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mintic-my.sharepoint.com/personal/jbueno_mintic_gov_co/Documents/2023/PLANMEJORAMIENTO/FONDO/PAGINAWEB/"/>
    </mc:Choice>
  </mc:AlternateContent>
  <xr:revisionPtr revIDLastSave="3121" documentId="8_{8DB2E852-7265-40DA-ABBE-A37DA073B3AD}" xr6:coauthVersionLast="47" xr6:coauthVersionMax="47" xr10:uidLastSave="{3E5D88FE-2D3E-48B4-B647-9041B428B3FE}"/>
  <bookViews>
    <workbookView xWindow="0" yWindow="600" windowWidth="20490" windowHeight="10920" xr2:uid="{00000000-000D-0000-FFFF-FFFF00000000}"/>
  </bookViews>
  <sheets>
    <sheet name="PM FUTIC Vigente " sheetId="4" r:id="rId1"/>
    <sheet name="PM FUTIC Terminados" sheetId="3" state="hidden" r:id="rId2"/>
  </sheets>
  <definedNames>
    <definedName name="_xlnm._FilterDatabase" localSheetId="1" hidden="1">'PM FUTIC Terminados'!$A$11:$Y$33</definedName>
    <definedName name="_xlnm._FilterDatabase" localSheetId="0" hidden="1">'PM FUTIC Vigente '!$A$10:$Z$175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72" i="4" l="1"/>
  <c r="L175" i="4" l="1"/>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Q28" i="4" l="1"/>
  <c r="Q102" i="4" l="1"/>
  <c r="Q101" i="4"/>
  <c r="Q100" i="4"/>
  <c r="Q77" i="4"/>
  <c r="Q76" i="4"/>
  <c r="Q75" i="4"/>
  <c r="Q74" i="4"/>
  <c r="Q175" i="4"/>
  <c r="Q174" i="4"/>
  <c r="Q173" i="4"/>
  <c r="Q172" i="4"/>
  <c r="Q73" i="4"/>
  <c r="Q72" i="4"/>
  <c r="Q71" i="4"/>
  <c r="Q70" i="4"/>
  <c r="Q99" i="4"/>
  <c r="Q69" i="4"/>
  <c r="Q171" i="4"/>
  <c r="Q170" i="4"/>
  <c r="Q68" i="4"/>
  <c r="Q169" i="4"/>
  <c r="Q168" i="4"/>
  <c r="Q67" i="4"/>
  <c r="Q66" i="4"/>
  <c r="Q167" i="4"/>
  <c r="Q166" i="4"/>
  <c r="Q165" i="4"/>
  <c r="Q164" i="4"/>
  <c r="Q163" i="4"/>
  <c r="Q65" i="4"/>
  <c r="Q162" i="4"/>
  <c r="Q64" i="4"/>
  <c r="Q161" i="4"/>
  <c r="Q160" i="4"/>
  <c r="Q159" i="4"/>
  <c r="Q158" i="4"/>
  <c r="Q157" i="4"/>
  <c r="Q156" i="4"/>
  <c r="Q63" i="4"/>
  <c r="Q62" i="4"/>
  <c r="Q61" i="4"/>
  <c r="Q60" i="4"/>
  <c r="Q155" i="4"/>
  <c r="Q154" i="4"/>
  <c r="Q59" i="4"/>
  <c r="Q58" i="4"/>
  <c r="Q57" i="4"/>
  <c r="Q56" i="4"/>
  <c r="Q153" i="4"/>
  <c r="Q55" i="4"/>
  <c r="Q152" i="4"/>
  <c r="Q54" i="4"/>
  <c r="Q53" i="4"/>
  <c r="Q151" i="4"/>
  <c r="Q150" i="4"/>
  <c r="Q149" i="4"/>
  <c r="Q148" i="4"/>
  <c r="Q147" i="4"/>
  <c r="Q146" i="4"/>
  <c r="Q145" i="4"/>
  <c r="Q52" i="4"/>
  <c r="Q51" i="4"/>
  <c r="Q50" i="4"/>
  <c r="Q49" i="4"/>
  <c r="Q48" i="4"/>
  <c r="Q144" i="4"/>
  <c r="Q143" i="4"/>
  <c r="Q98" i="4"/>
  <c r="Q47" i="4"/>
  <c r="Q142" i="4"/>
  <c r="Q46" i="4"/>
  <c r="Q141" i="4"/>
  <c r="Q140" i="4"/>
  <c r="Q139" i="4"/>
  <c r="Q45" i="4"/>
  <c r="Q138" i="4"/>
  <c r="Q137" i="4"/>
  <c r="Q136" i="4"/>
  <c r="Q135" i="4"/>
  <c r="Q134" i="4"/>
  <c r="Q97" i="4"/>
  <c r="Q96" i="4"/>
  <c r="Q95" i="4"/>
  <c r="Q94" i="4"/>
  <c r="Q44" i="4"/>
  <c r="Q43" i="4"/>
  <c r="Q42" i="4"/>
  <c r="Q41" i="4"/>
  <c r="Q40" i="4"/>
  <c r="Q39" i="4"/>
  <c r="Q38" i="4"/>
  <c r="Q37" i="4"/>
  <c r="Q36" i="4"/>
  <c r="Q35" i="4"/>
  <c r="Q34" i="4"/>
  <c r="Q33" i="4"/>
  <c r="Q32" i="4"/>
  <c r="Q31" i="4"/>
  <c r="Q30" i="4"/>
  <c r="Q133" i="4"/>
  <c r="Q132" i="4"/>
  <c r="Q29" i="4"/>
  <c r="Q131" i="4"/>
  <c r="Q130" i="4"/>
  <c r="Q129" i="4"/>
  <c r="Q128" i="4"/>
  <c r="Q93" i="4"/>
  <c r="Q127" i="4"/>
  <c r="Q126" i="4"/>
  <c r="Q92" i="4"/>
  <c r="Q27" i="4"/>
  <c r="Q26" i="4"/>
  <c r="Q91" i="4"/>
  <c r="Q25" i="4"/>
  <c r="Q125" i="4"/>
  <c r="Q24" i="4"/>
  <c r="Q124" i="4"/>
  <c r="Q123" i="4"/>
  <c r="Q23" i="4"/>
  <c r="Q22" i="4"/>
  <c r="Q21" i="4"/>
  <c r="Q122" i="4"/>
  <c r="Q121" i="4"/>
  <c r="Q120" i="4"/>
  <c r="Q20" i="4"/>
  <c r="Q119" i="4"/>
  <c r="Q19" i="4"/>
  <c r="Q18" i="4"/>
  <c r="Q90" i="4"/>
  <c r="Q118" i="4"/>
  <c r="Q17" i="4"/>
  <c r="Q89" i="4"/>
  <c r="Q117" i="4"/>
  <c r="Q116" i="4"/>
  <c r="Q115" i="4"/>
  <c r="Q114" i="4"/>
  <c r="Q113" i="4"/>
  <c r="Q112" i="4"/>
  <c r="Q111" i="4"/>
  <c r="Q110" i="4"/>
  <c r="Q109" i="4"/>
  <c r="Q108" i="4"/>
  <c r="Q107" i="4"/>
  <c r="Q106" i="4"/>
  <c r="Q88" i="4"/>
  <c r="Q16" i="4"/>
  <c r="Q15" i="4"/>
  <c r="Q105" i="4"/>
  <c r="Q87" i="4"/>
  <c r="Q104" i="4"/>
  <c r="Q103" i="4"/>
  <c r="Q14" i="4"/>
  <c r="Q13" i="4"/>
  <c r="Q86" i="4"/>
  <c r="Q85" i="4"/>
  <c r="Q84" i="4"/>
  <c r="Q83" i="4"/>
  <c r="Q12" i="4"/>
  <c r="Q82" i="4"/>
  <c r="Q81" i="4"/>
  <c r="Q80" i="4"/>
  <c r="Q79" i="4"/>
  <c r="Q78" i="4"/>
  <c r="Q11" i="4"/>
  <c r="N102" i="4"/>
  <c r="O102" i="4" s="1"/>
  <c r="P102" i="4" s="1"/>
  <c r="N101" i="4"/>
  <c r="O101" i="4" s="1"/>
  <c r="P101" i="4" s="1"/>
  <c r="N100" i="4"/>
  <c r="O100" i="4" s="1"/>
  <c r="P100" i="4" s="1"/>
  <c r="N77" i="4"/>
  <c r="O77" i="4" s="1"/>
  <c r="P77" i="4" s="1"/>
  <c r="N76" i="4"/>
  <c r="O76" i="4" s="1"/>
  <c r="P76" i="4" s="1"/>
  <c r="N75" i="4"/>
  <c r="O75" i="4" s="1"/>
  <c r="P75" i="4" s="1"/>
  <c r="N74" i="4"/>
  <c r="O74" i="4" s="1"/>
  <c r="P74" i="4" s="1"/>
  <c r="N175" i="4"/>
  <c r="O175" i="4" s="1"/>
  <c r="P175" i="4" s="1"/>
  <c r="N174" i="4"/>
  <c r="O174" i="4" s="1"/>
  <c r="P174" i="4" s="1"/>
  <c r="N173" i="4"/>
  <c r="O172" i="4"/>
  <c r="P172" i="4" s="1"/>
  <c r="N73" i="4"/>
  <c r="O73" i="4" s="1"/>
  <c r="P73" i="4" s="1"/>
  <c r="N72" i="4"/>
  <c r="O72" i="4" s="1"/>
  <c r="P72" i="4" s="1"/>
  <c r="N71" i="4"/>
  <c r="O71" i="4" s="1"/>
  <c r="P71" i="4" s="1"/>
  <c r="N70" i="4"/>
  <c r="O70" i="4" s="1"/>
  <c r="P70" i="4" s="1"/>
  <c r="N99" i="4"/>
  <c r="O99" i="4" s="1"/>
  <c r="P99" i="4" s="1"/>
  <c r="N69" i="4"/>
  <c r="O69" i="4" s="1"/>
  <c r="P69" i="4" s="1"/>
  <c r="N171" i="4"/>
  <c r="O171" i="4" s="1"/>
  <c r="P171" i="4" s="1"/>
  <c r="N170" i="4"/>
  <c r="O170" i="4" s="1"/>
  <c r="P170" i="4" s="1"/>
  <c r="N68" i="4"/>
  <c r="O68" i="4" s="1"/>
  <c r="P68" i="4" s="1"/>
  <c r="N169" i="4"/>
  <c r="O169" i="4" s="1"/>
  <c r="P169" i="4" s="1"/>
  <c r="N168" i="4"/>
  <c r="O168" i="4" s="1"/>
  <c r="P168" i="4" s="1"/>
  <c r="N67" i="4"/>
  <c r="O67" i="4" s="1"/>
  <c r="P67" i="4" s="1"/>
  <c r="N66" i="4"/>
  <c r="O66" i="4" s="1"/>
  <c r="P66" i="4" s="1"/>
  <c r="N167" i="4"/>
  <c r="O167" i="4" s="1"/>
  <c r="P167" i="4" s="1"/>
  <c r="N166" i="4"/>
  <c r="O166" i="4" s="1"/>
  <c r="P166" i="4" s="1"/>
  <c r="N165" i="4"/>
  <c r="O165" i="4" s="1"/>
  <c r="P165" i="4" s="1"/>
  <c r="N164" i="4"/>
  <c r="O164" i="4" s="1"/>
  <c r="P164" i="4" s="1"/>
  <c r="N163" i="4"/>
  <c r="O163" i="4" s="1"/>
  <c r="P163" i="4" s="1"/>
  <c r="N65" i="4"/>
  <c r="O65" i="4" s="1"/>
  <c r="P65" i="4" s="1"/>
  <c r="N162" i="4"/>
  <c r="O162" i="4" s="1"/>
  <c r="P162" i="4" s="1"/>
  <c r="N64" i="4"/>
  <c r="O64" i="4" s="1"/>
  <c r="P64" i="4" s="1"/>
  <c r="N161" i="4"/>
  <c r="O161" i="4" s="1"/>
  <c r="P161" i="4" s="1"/>
  <c r="N160" i="4"/>
  <c r="O160" i="4" s="1"/>
  <c r="P160" i="4" s="1"/>
  <c r="N159" i="4"/>
  <c r="O159" i="4" s="1"/>
  <c r="P159" i="4" s="1"/>
  <c r="N158" i="4"/>
  <c r="O158" i="4" s="1"/>
  <c r="P158" i="4" s="1"/>
  <c r="N157" i="4"/>
  <c r="O157" i="4" s="1"/>
  <c r="P157" i="4" s="1"/>
  <c r="N156" i="4"/>
  <c r="O156" i="4" s="1"/>
  <c r="P156" i="4" s="1"/>
  <c r="N63" i="4"/>
  <c r="O63" i="4" s="1"/>
  <c r="P63" i="4" s="1"/>
  <c r="N62" i="4"/>
  <c r="O62" i="4" s="1"/>
  <c r="P62" i="4" s="1"/>
  <c r="N61" i="4"/>
  <c r="O61" i="4" s="1"/>
  <c r="P61" i="4" s="1"/>
  <c r="N60" i="4"/>
  <c r="O60" i="4" s="1"/>
  <c r="P60" i="4" s="1"/>
  <c r="N155" i="4"/>
  <c r="O155" i="4" s="1"/>
  <c r="P155" i="4" s="1"/>
  <c r="N154" i="4"/>
  <c r="O154" i="4" s="1"/>
  <c r="P154" i="4" s="1"/>
  <c r="N59" i="4"/>
  <c r="O59" i="4" s="1"/>
  <c r="P59" i="4" s="1"/>
  <c r="N58" i="4"/>
  <c r="O58" i="4" s="1"/>
  <c r="P58" i="4" s="1"/>
  <c r="N57" i="4"/>
  <c r="O57" i="4" s="1"/>
  <c r="P57" i="4" s="1"/>
  <c r="N56" i="4"/>
  <c r="O56" i="4" s="1"/>
  <c r="P56" i="4" s="1"/>
  <c r="N153" i="4"/>
  <c r="O153" i="4" s="1"/>
  <c r="P153" i="4" s="1"/>
  <c r="N55" i="4"/>
  <c r="O55" i="4" s="1"/>
  <c r="P55" i="4" s="1"/>
  <c r="N152" i="4"/>
  <c r="O152" i="4" s="1"/>
  <c r="P152" i="4" s="1"/>
  <c r="N54" i="4"/>
  <c r="O54" i="4" s="1"/>
  <c r="P54" i="4" s="1"/>
  <c r="N53" i="4"/>
  <c r="O53" i="4" s="1"/>
  <c r="P53" i="4" s="1"/>
  <c r="N151" i="4"/>
  <c r="O151" i="4" s="1"/>
  <c r="P151" i="4" s="1"/>
  <c r="N150" i="4"/>
  <c r="O150" i="4" s="1"/>
  <c r="P150" i="4" s="1"/>
  <c r="N149" i="4"/>
  <c r="O149" i="4" s="1"/>
  <c r="P149" i="4" s="1"/>
  <c r="N148" i="4"/>
  <c r="O148" i="4" s="1"/>
  <c r="P148" i="4" s="1"/>
  <c r="N147" i="4"/>
  <c r="O147" i="4" s="1"/>
  <c r="P147" i="4" s="1"/>
  <c r="N146" i="4"/>
  <c r="O146" i="4" s="1"/>
  <c r="P146" i="4" s="1"/>
  <c r="N145" i="4"/>
  <c r="O145" i="4" s="1"/>
  <c r="P145" i="4" s="1"/>
  <c r="N52" i="4"/>
  <c r="O52" i="4" s="1"/>
  <c r="P52" i="4" s="1"/>
  <c r="N51" i="4"/>
  <c r="O51" i="4" s="1"/>
  <c r="P51" i="4" s="1"/>
  <c r="N50" i="4"/>
  <c r="O50" i="4" s="1"/>
  <c r="P50" i="4" s="1"/>
  <c r="N49" i="4"/>
  <c r="O49" i="4" s="1"/>
  <c r="P49" i="4" s="1"/>
  <c r="N48" i="4"/>
  <c r="O48" i="4" s="1"/>
  <c r="P48" i="4" s="1"/>
  <c r="N144" i="4"/>
  <c r="O144" i="4" s="1"/>
  <c r="P144" i="4" s="1"/>
  <c r="N143" i="4"/>
  <c r="O143" i="4" s="1"/>
  <c r="P143" i="4" s="1"/>
  <c r="N98" i="4"/>
  <c r="O98" i="4" s="1"/>
  <c r="P98" i="4" s="1"/>
  <c r="N47" i="4"/>
  <c r="O47" i="4" s="1"/>
  <c r="P47" i="4" s="1"/>
  <c r="N142" i="4"/>
  <c r="O142" i="4" s="1"/>
  <c r="P142" i="4" s="1"/>
  <c r="N46" i="4"/>
  <c r="O46" i="4" s="1"/>
  <c r="P46" i="4" s="1"/>
  <c r="N141" i="4"/>
  <c r="O141" i="4" s="1"/>
  <c r="P141" i="4" s="1"/>
  <c r="N140" i="4"/>
  <c r="O140" i="4" s="1"/>
  <c r="P140" i="4" s="1"/>
  <c r="N139" i="4"/>
  <c r="O139" i="4" s="1"/>
  <c r="P139" i="4" s="1"/>
  <c r="N45" i="4"/>
  <c r="O45" i="4" s="1"/>
  <c r="P45" i="4" s="1"/>
  <c r="N138" i="4"/>
  <c r="O138" i="4" s="1"/>
  <c r="P138" i="4" s="1"/>
  <c r="N137" i="4"/>
  <c r="O137" i="4" s="1"/>
  <c r="P137" i="4" s="1"/>
  <c r="N136" i="4"/>
  <c r="O136" i="4" s="1"/>
  <c r="P136" i="4" s="1"/>
  <c r="N135" i="4"/>
  <c r="O135" i="4" s="1"/>
  <c r="P135" i="4" s="1"/>
  <c r="N134" i="4"/>
  <c r="O134" i="4" s="1"/>
  <c r="P134" i="4" s="1"/>
  <c r="N97" i="4"/>
  <c r="O97" i="4" s="1"/>
  <c r="P97" i="4" s="1"/>
  <c r="N96" i="4"/>
  <c r="O96" i="4" s="1"/>
  <c r="P96" i="4" s="1"/>
  <c r="N95" i="4"/>
  <c r="O95" i="4" s="1"/>
  <c r="P95" i="4" s="1"/>
  <c r="N94" i="4"/>
  <c r="O94" i="4" s="1"/>
  <c r="P94" i="4" s="1"/>
  <c r="N44" i="4"/>
  <c r="O44" i="4" s="1"/>
  <c r="P44" i="4" s="1"/>
  <c r="N43" i="4"/>
  <c r="O43" i="4" s="1"/>
  <c r="P43" i="4" s="1"/>
  <c r="N42" i="4"/>
  <c r="O42" i="4" s="1"/>
  <c r="P42" i="4" s="1"/>
  <c r="N41" i="4"/>
  <c r="O41" i="4" s="1"/>
  <c r="P41" i="4" s="1"/>
  <c r="N40" i="4"/>
  <c r="O40" i="4" s="1"/>
  <c r="P40" i="4" s="1"/>
  <c r="N39" i="4"/>
  <c r="O39" i="4" s="1"/>
  <c r="P39" i="4" s="1"/>
  <c r="N38" i="4"/>
  <c r="O38" i="4" s="1"/>
  <c r="P38" i="4" s="1"/>
  <c r="N37" i="4"/>
  <c r="O37" i="4" s="1"/>
  <c r="P37" i="4" s="1"/>
  <c r="N36" i="4"/>
  <c r="O36" i="4" s="1"/>
  <c r="P36" i="4" s="1"/>
  <c r="N35" i="4"/>
  <c r="O35" i="4" s="1"/>
  <c r="P35" i="4" s="1"/>
  <c r="N34" i="4"/>
  <c r="O34" i="4" s="1"/>
  <c r="P34" i="4" s="1"/>
  <c r="N33" i="4"/>
  <c r="O33" i="4" s="1"/>
  <c r="P33" i="4" s="1"/>
  <c r="N32" i="4"/>
  <c r="O32" i="4" s="1"/>
  <c r="P32" i="4" s="1"/>
  <c r="N31" i="4"/>
  <c r="O31" i="4" s="1"/>
  <c r="P31" i="4" s="1"/>
  <c r="N30" i="4"/>
  <c r="O30" i="4" s="1"/>
  <c r="P30" i="4" s="1"/>
  <c r="N133" i="4"/>
  <c r="O133" i="4" s="1"/>
  <c r="P133" i="4" s="1"/>
  <c r="N132" i="4"/>
  <c r="O132" i="4" s="1"/>
  <c r="P132" i="4" s="1"/>
  <c r="N29" i="4"/>
  <c r="O29" i="4" s="1"/>
  <c r="P29" i="4" s="1"/>
  <c r="N131" i="4"/>
  <c r="O131" i="4" s="1"/>
  <c r="P131" i="4" s="1"/>
  <c r="N130" i="4"/>
  <c r="O130" i="4" s="1"/>
  <c r="P130" i="4" s="1"/>
  <c r="N129" i="4"/>
  <c r="O129" i="4" s="1"/>
  <c r="P129" i="4" s="1"/>
  <c r="N128" i="4"/>
  <c r="O128" i="4" s="1"/>
  <c r="P128" i="4" s="1"/>
  <c r="N93" i="4"/>
  <c r="O93" i="4" s="1"/>
  <c r="P93" i="4" s="1"/>
  <c r="N28" i="4"/>
  <c r="O28" i="4" s="1"/>
  <c r="P28" i="4" s="1"/>
  <c r="N127" i="4"/>
  <c r="O127" i="4" s="1"/>
  <c r="P127" i="4" s="1"/>
  <c r="N126" i="4"/>
  <c r="O126" i="4" s="1"/>
  <c r="P126" i="4" s="1"/>
  <c r="N92" i="4"/>
  <c r="O92" i="4" s="1"/>
  <c r="P92" i="4" s="1"/>
  <c r="N27" i="4"/>
  <c r="O27" i="4" s="1"/>
  <c r="P27" i="4" s="1"/>
  <c r="N26" i="4"/>
  <c r="O26" i="4" s="1"/>
  <c r="P26" i="4" s="1"/>
  <c r="N91" i="4"/>
  <c r="O91" i="4" s="1"/>
  <c r="P91" i="4" s="1"/>
  <c r="N25" i="4"/>
  <c r="O25" i="4" s="1"/>
  <c r="P25" i="4" s="1"/>
  <c r="N125" i="4"/>
  <c r="O125" i="4" s="1"/>
  <c r="P125" i="4" s="1"/>
  <c r="N24" i="4"/>
  <c r="O24" i="4" s="1"/>
  <c r="P24" i="4" s="1"/>
  <c r="N124" i="4"/>
  <c r="O124" i="4" s="1"/>
  <c r="P124" i="4" s="1"/>
  <c r="N123" i="4"/>
  <c r="O123" i="4" s="1"/>
  <c r="P123" i="4" s="1"/>
  <c r="N23" i="4"/>
  <c r="O23" i="4" s="1"/>
  <c r="P23" i="4" s="1"/>
  <c r="N22" i="4"/>
  <c r="O22" i="4" s="1"/>
  <c r="P22" i="4" s="1"/>
  <c r="N21" i="4"/>
  <c r="O21" i="4" s="1"/>
  <c r="P21" i="4" s="1"/>
  <c r="N122" i="4"/>
  <c r="O122" i="4" s="1"/>
  <c r="P122" i="4" s="1"/>
  <c r="N121" i="4"/>
  <c r="O121" i="4" s="1"/>
  <c r="P121" i="4" s="1"/>
  <c r="N120" i="4"/>
  <c r="O120" i="4" s="1"/>
  <c r="P120" i="4" s="1"/>
  <c r="N20" i="4"/>
  <c r="O20" i="4" s="1"/>
  <c r="P20" i="4" s="1"/>
  <c r="N119" i="4"/>
  <c r="O119" i="4" s="1"/>
  <c r="P119" i="4" s="1"/>
  <c r="N19" i="4"/>
  <c r="O19" i="4" s="1"/>
  <c r="P19" i="4" s="1"/>
  <c r="N18" i="4"/>
  <c r="O18" i="4" s="1"/>
  <c r="P18" i="4" s="1"/>
  <c r="N90" i="4"/>
  <c r="O90" i="4" s="1"/>
  <c r="P90" i="4" s="1"/>
  <c r="N118" i="4"/>
  <c r="O118" i="4" s="1"/>
  <c r="P118" i="4" s="1"/>
  <c r="N17" i="4"/>
  <c r="O17" i="4" s="1"/>
  <c r="P17" i="4" s="1"/>
  <c r="N89" i="4"/>
  <c r="O89" i="4" s="1"/>
  <c r="P89" i="4" s="1"/>
  <c r="N117" i="4"/>
  <c r="O117" i="4" s="1"/>
  <c r="P117" i="4" s="1"/>
  <c r="N116" i="4"/>
  <c r="O116" i="4" s="1"/>
  <c r="P116" i="4" s="1"/>
  <c r="N115" i="4"/>
  <c r="O115" i="4" s="1"/>
  <c r="P115" i="4" s="1"/>
  <c r="N114" i="4"/>
  <c r="O114" i="4" s="1"/>
  <c r="P114" i="4" s="1"/>
  <c r="N113" i="4"/>
  <c r="O113" i="4" s="1"/>
  <c r="P113" i="4" s="1"/>
  <c r="N112" i="4"/>
  <c r="O112" i="4" s="1"/>
  <c r="P112" i="4" s="1"/>
  <c r="N111" i="4"/>
  <c r="O111" i="4" s="1"/>
  <c r="P111" i="4" s="1"/>
  <c r="N110" i="4"/>
  <c r="O110" i="4" s="1"/>
  <c r="P110" i="4" s="1"/>
  <c r="N109" i="4"/>
  <c r="O109" i="4" s="1"/>
  <c r="P109" i="4" s="1"/>
  <c r="N108" i="4"/>
  <c r="O108" i="4" s="1"/>
  <c r="P108" i="4" s="1"/>
  <c r="N107" i="4"/>
  <c r="O107" i="4" s="1"/>
  <c r="P107" i="4" s="1"/>
  <c r="N106" i="4"/>
  <c r="O106" i="4" s="1"/>
  <c r="P106" i="4" s="1"/>
  <c r="N88" i="4"/>
  <c r="O88" i="4" s="1"/>
  <c r="P88" i="4" s="1"/>
  <c r="N16" i="4"/>
  <c r="O16" i="4" s="1"/>
  <c r="P16" i="4" s="1"/>
  <c r="N15" i="4"/>
  <c r="O15" i="4" s="1"/>
  <c r="P15" i="4" s="1"/>
  <c r="N105" i="4"/>
  <c r="O105" i="4" s="1"/>
  <c r="P105" i="4" s="1"/>
  <c r="N87" i="4"/>
  <c r="O87" i="4" s="1"/>
  <c r="P87" i="4" s="1"/>
  <c r="N104" i="4"/>
  <c r="O104" i="4" s="1"/>
  <c r="P104" i="4" s="1"/>
  <c r="N103" i="4"/>
  <c r="O103" i="4" s="1"/>
  <c r="P103" i="4" s="1"/>
  <c r="N14" i="4"/>
  <c r="O14" i="4" s="1"/>
  <c r="P14" i="4" s="1"/>
  <c r="N13" i="4"/>
  <c r="O13" i="4" s="1"/>
  <c r="P13" i="4" s="1"/>
  <c r="N86" i="4"/>
  <c r="O86" i="4" s="1"/>
  <c r="P86" i="4" s="1"/>
  <c r="N85" i="4"/>
  <c r="O85" i="4" s="1"/>
  <c r="P85" i="4" s="1"/>
  <c r="N84" i="4"/>
  <c r="O84" i="4" s="1"/>
  <c r="P84" i="4" s="1"/>
  <c r="N83" i="4"/>
  <c r="O83" i="4" s="1"/>
  <c r="P83" i="4" s="1"/>
  <c r="N12" i="4"/>
  <c r="O12" i="4" s="1"/>
  <c r="P12" i="4" s="1"/>
  <c r="N82" i="4"/>
  <c r="O82" i="4" s="1"/>
  <c r="P82" i="4" s="1"/>
  <c r="N81" i="4"/>
  <c r="O81" i="4" s="1"/>
  <c r="P81" i="4" s="1"/>
  <c r="N80" i="4"/>
  <c r="O80" i="4" s="1"/>
  <c r="P80" i="4" s="1"/>
  <c r="N79" i="4"/>
  <c r="O79" i="4" s="1"/>
  <c r="P79" i="4" s="1"/>
  <c r="N78" i="4"/>
  <c r="O78" i="4" s="1"/>
  <c r="P78" i="4" s="1"/>
  <c r="N11" i="4"/>
  <c r="L12" i="3"/>
  <c r="N176" i="4" l="1"/>
  <c r="N182" i="4" s="1"/>
  <c r="O11" i="4"/>
  <c r="P11" i="4" s="1"/>
  <c r="O173" i="4"/>
  <c r="P173" i="4" s="1"/>
  <c r="Q176" i="4"/>
  <c r="P176" i="4" l="1"/>
  <c r="N181" i="4" s="1"/>
  <c r="O176" i="4"/>
  <c r="Q32" i="3" l="1"/>
  <c r="N32" i="3"/>
  <c r="O32" i="3" s="1"/>
  <c r="P32" i="3" s="1"/>
  <c r="Q31" i="3"/>
  <c r="N31" i="3"/>
  <c r="O31" i="3" s="1"/>
  <c r="P31" i="3" s="1"/>
  <c r="Q30" i="3"/>
  <c r="N30" i="3"/>
  <c r="O30" i="3" s="1"/>
  <c r="P30" i="3" s="1"/>
  <c r="Q29" i="3"/>
  <c r="N29" i="3"/>
  <c r="O29" i="3" s="1"/>
  <c r="P29" i="3" s="1"/>
  <c r="N28" i="3"/>
  <c r="L28" i="3"/>
  <c r="Q28" i="3" s="1"/>
  <c r="N27" i="3"/>
  <c r="L27" i="3"/>
  <c r="Q27" i="3" s="1"/>
  <c r="N26" i="3"/>
  <c r="L26" i="3"/>
  <c r="Q26" i="3" s="1"/>
  <c r="N25" i="3"/>
  <c r="L25" i="3"/>
  <c r="Q25" i="3" s="1"/>
  <c r="N24" i="3"/>
  <c r="L24" i="3"/>
  <c r="Q24" i="3" s="1"/>
  <c r="N23" i="3"/>
  <c r="L23" i="3"/>
  <c r="Q23" i="3" s="1"/>
  <c r="N22" i="3"/>
  <c r="L22" i="3"/>
  <c r="Q22" i="3" s="1"/>
  <c r="N21" i="3"/>
  <c r="L21" i="3"/>
  <c r="Q21" i="3" s="1"/>
  <c r="N20" i="3"/>
  <c r="L20" i="3"/>
  <c r="Q20" i="3" s="1"/>
  <c r="N19" i="3"/>
  <c r="L19" i="3"/>
  <c r="Q19" i="3" s="1"/>
  <c r="N18" i="3"/>
  <c r="L18" i="3"/>
  <c r="Q18" i="3" s="1"/>
  <c r="N17" i="3"/>
  <c r="L17" i="3"/>
  <c r="Q17" i="3" s="1"/>
  <c r="N16" i="3"/>
  <c r="L16" i="3"/>
  <c r="Q16" i="3" s="1"/>
  <c r="N15" i="3"/>
  <c r="L15" i="3"/>
  <c r="Q15" i="3" s="1"/>
  <c r="N14" i="3"/>
  <c r="L14" i="3"/>
  <c r="Q14" i="3" s="1"/>
  <c r="N13" i="3"/>
  <c r="L13" i="3"/>
  <c r="Q13" i="3" s="1"/>
  <c r="N12" i="3"/>
  <c r="Q12" i="3"/>
  <c r="O18" i="3" l="1"/>
  <c r="P18" i="3" s="1"/>
  <c r="O13" i="3"/>
  <c r="P13" i="3" s="1"/>
  <c r="O23" i="3"/>
  <c r="P23" i="3" s="1"/>
  <c r="O19" i="3"/>
  <c r="P19" i="3" s="1"/>
  <c r="O25" i="3"/>
  <c r="P25" i="3" s="1"/>
  <c r="O16" i="3"/>
  <c r="P16" i="3" s="1"/>
  <c r="O15" i="3"/>
  <c r="P15" i="3" s="1"/>
  <c r="O20" i="3"/>
  <c r="P20" i="3" s="1"/>
  <c r="O26" i="3"/>
  <c r="P26" i="3" s="1"/>
  <c r="O24" i="3"/>
  <c r="P24" i="3" s="1"/>
  <c r="O17" i="3"/>
  <c r="P17" i="3" s="1"/>
  <c r="O22" i="3"/>
  <c r="P22" i="3" s="1"/>
  <c r="O14" i="3"/>
  <c r="P14" i="3" s="1"/>
  <c r="O27" i="3"/>
  <c r="P27" i="3" s="1"/>
  <c r="O12" i="3"/>
  <c r="P12" i="3" s="1"/>
  <c r="O21" i="3"/>
  <c r="P21" i="3" s="1"/>
  <c r="O28" i="3"/>
  <c r="P28" i="3" s="1"/>
</calcChain>
</file>

<file path=xl/sharedStrings.xml><?xml version="1.0" encoding="utf-8"?>
<sst xmlns="http://schemas.openxmlformats.org/spreadsheetml/2006/main" count="1801" uniqueCount="808">
  <si>
    <t>Tipo Modalidad</t>
  </si>
  <si>
    <t>M-3: PLAN DE MEJORAMIENTO</t>
  </si>
  <si>
    <t>Formulario</t>
  </si>
  <si>
    <t>F14.1: PLANES DE MEJORAMIENTO - ENTIDADES</t>
  </si>
  <si>
    <t>Entidad</t>
  </si>
  <si>
    <t>FONDO ÚNICO TIC</t>
  </si>
  <si>
    <t>Fecha radicado</t>
  </si>
  <si>
    <t>Fecha Transmisión</t>
  </si>
  <si>
    <t>Fecha de Avance</t>
  </si>
  <si>
    <t>[1]</t>
  </si>
  <si>
    <t>Código Hallazgo</t>
  </si>
  <si>
    <t>Descripción hallazgo</t>
  </si>
  <si>
    <t>Causa del Hallazgo</t>
  </si>
  <si>
    <t>Acción de mejora</t>
  </si>
  <si>
    <t>Descripción Actividad</t>
  </si>
  <si>
    <t xml:space="preserve"> Unidad de medida </t>
  </si>
  <si>
    <t xml:space="preserve">Cantidad Unidad de Medida </t>
  </si>
  <si>
    <t>Fecha de  inicio</t>
  </si>
  <si>
    <t xml:space="preserve">Fecha terminación </t>
  </si>
  <si>
    <t xml:space="preserve">Plazo en semanas </t>
  </si>
  <si>
    <t xml:space="preserve">Avance físico de ejecución   </t>
  </si>
  <si>
    <t xml:space="preserve">Porcentaje de Avance físico de ejecución   </t>
  </si>
  <si>
    <t>Puntaje  Logrado  por las metas   (Poi)</t>
  </si>
  <si>
    <t xml:space="preserve">Puntaje Logrado por las metas  Vencidas (POMVi)  </t>
  </si>
  <si>
    <t>Puntaje atribuido metas vencidas</t>
  </si>
  <si>
    <t>Área responsable</t>
  </si>
  <si>
    <t>Estado de acción</t>
  </si>
  <si>
    <t>Seguimiento OCI</t>
  </si>
  <si>
    <t>Tipo de Auditoría</t>
  </si>
  <si>
    <t xml:space="preserve">Vigencia </t>
  </si>
  <si>
    <t>No. Acción</t>
  </si>
  <si>
    <t>No. Carpeta</t>
  </si>
  <si>
    <t>H1AD 2021</t>
  </si>
  <si>
    <t>Ausencia de un control al interior de la Oficina de TI, para validar que la documentación con la ejecución de los contratos este cargada en SECOP II  en oportunidad</t>
  </si>
  <si>
    <t>Oficina de TI</t>
  </si>
  <si>
    <t>Actas</t>
  </si>
  <si>
    <t xml:space="preserve">Deficiente control en la supervisión y seguimiento a la ejecución del contrato y clausulas contractuales e informe mensual del proveedor en oportunidad  </t>
  </si>
  <si>
    <t>H3AD 2021</t>
  </si>
  <si>
    <t>H4AD 2021</t>
  </si>
  <si>
    <t>H1AD-2021</t>
  </si>
  <si>
    <t>Hallazgo No. 1. Depuración de cartera año 2021 – Administrativo con presunta connotación Disciplinaria. (D)</t>
  </si>
  <si>
    <t>En la información presentada a los Comités de Sostenibilidad y Cartera existe diferencia de $202 millones al comparar la información de esta cuenta y la información de cartera depurada registrada en las actas de los Comités realizados en el año 2021, depuración con base  en la aplicación de Ley 2066 de 2020 y  el articulo 2.5.6.3 del  Decreto 445 de 2017. 
El FUTIC perdió la competencia para exigir coactivamente los derechos a su favor, generados por una debilidad en la gestión de cobro que dio como resultado una cartera de imposible recaudo por la ocurrencia de la prescripción de la acción de cobro con los títulos ejecutivos originados en Resoluciones de sanción</t>
  </si>
  <si>
    <t>Lidera: GIT de Cobro Coactivo
Dirección Jurídica
Apoya: GIT de Cartera
Subdirección Financiera</t>
  </si>
  <si>
    <t>Auditoría Financiera</t>
  </si>
  <si>
    <t xml:space="preserve">En la información presentada a los Comités de Sostenibilidad y Cartera existe diferencia de $202 millones al comparar la información de esta cuenta y la información de cartera depurada registrada en las actas de los Comités realizados en el año 2021, depuración con base  en la aplicación de Ley 2066 de 2020 y  el articulo 2.5.6.3 del  Decreto 445 de 2017. 
Debilidad en la gestión de cobro y recuperación de cartera. </t>
  </si>
  <si>
    <t>GIT de Cobro Coactivo
Dirección Jurídica
GIT de Cartera
Subdirección Financiera</t>
  </si>
  <si>
    <t>En la información presentada a los Comités de Sostenibilidad y Cartera existe diferencia de $202 millones al comparar la información de esta cuenta y la información de cartera depurada registrada en las actas de los Comités realizados 
en el año 2021.</t>
  </si>
  <si>
    <t>H2AD-2021</t>
  </si>
  <si>
    <t xml:space="preserve">Hallazgo No. 2. Riesgo en la recuperación de cartera. Administrativo con presunta connotación Disciplinaria (D) </t>
  </si>
  <si>
    <t xml:space="preserve">Presunto riesgo en la recuperación de la totalidad de la cartera, toda vez que, al cierre contable existen cuentas por cobrar con fechas de vencimiento superiores a un (1) año; no obstante, haber realizado depuración de cartera durante el año 2021, y haber adelantado gestión de cobro y actividades desde el año 2014. </t>
  </si>
  <si>
    <t>GIT de Cobro Coactivo
Dirección Jurídica
GIT de Cartera
Subdirección Financiera
Oficina para la Gestión del Fondo</t>
  </si>
  <si>
    <t xml:space="preserve"> GIT Cobro Coactivo - Dirección Jurídica
Apoya: GIT de Cartera - Subdirección Financiera
</t>
  </si>
  <si>
    <t>Documento</t>
  </si>
  <si>
    <t>H5A-2021
H8A-2020</t>
  </si>
  <si>
    <t>De acuerdo a lo expresado por el equipo auditor de la CGR "Para el caso de ICETEX presenta riesgo por no haber legalizado, ni reintegrado la totalidad de los recursos ejecutados hasta 31 de diciembre de 2021, además esta cuenta se encuentra sobrestimada en $7.217 millones por la diferencia en el saldo de FUTIC al cierre contable con el registro de ICETEX".</t>
  </si>
  <si>
    <t xml:space="preserve">Dirección de Economía Digital
Dirección de Gobierno Digital </t>
  </si>
  <si>
    <t>H5A-2021
H8A-2020</t>
  </si>
  <si>
    <t xml:space="preserve">Destiempo en los calendarios de cierre contables y los procesos para reportar las legalizaciones entre MinTIC y el ICETEX que conllevan a evidenciar diferencias en las cifras que son revisadas a través de un ejercicio de conciliación de los recursos hasta su liquidación. </t>
  </si>
  <si>
    <t>Dirección de Gobierno Digital</t>
  </si>
  <si>
    <t>H6A-2021
H9A-2020</t>
  </si>
  <si>
    <t>De acuerdo con el expuesto por el equipo Auditor de la CGR "Falta oportunidad en la legalización de recursos en cumplimiento del objeto de los convenios firmados, por parte del FUTIC a 31 de diciembre de 2021"</t>
  </si>
  <si>
    <t xml:space="preserve">Dirección de Economía Digital
Dirección de Gobierno Digital
Oficina de Fomento Regional </t>
  </si>
  <si>
    <t>Elaborar y remitir comunicados suscrito por la supervisión dirigido a Minciencias desde la supervisión, solicitando la información pertinente para revisar la conciliación de los saldos y los insumos necesarios para la consecuente legalización de recursos de los convenios</t>
  </si>
  <si>
    <t>H7A-2021
 H7A-2020</t>
  </si>
  <si>
    <t>Informe</t>
  </si>
  <si>
    <t>Dirección de Infraestructura</t>
  </si>
  <si>
    <t>H8A-2021</t>
  </si>
  <si>
    <t xml:space="preserve">Con ocasión las legalizaciones generadas en el marco del Contrato de Aporte No.670 de 2021 con corte a 31 de diciembre del 2021 presentaba saldos por legalizar. 
</t>
  </si>
  <si>
    <t>Dirección de Apropiación</t>
  </si>
  <si>
    <t>H9A-2021</t>
  </si>
  <si>
    <t>Hallazgo No. 9. Programa Anual Mensualizado de Caja. Administrativo</t>
  </si>
  <si>
    <t>La Contraloría determinó que, a 31 de diciembre de 2021, el FUTIC efectuó reintegros por $7.127 millones por concepto de PAC mensualizado que fue programado y no ejecutado. Lo anterior refleja deficiencias en la elaboración y ejecución del PAC de la entidad, afectando las metas anuales mensualizadas de pago programadas, manteniendo recursos ociosos que pudieron ser empleados para atender otras necesidades estatales</t>
  </si>
  <si>
    <t>GIT de Tesorería
Subdirección Financiera</t>
  </si>
  <si>
    <t xml:space="preserve">Hallazgo No. 11. Ejecución Vigencias Futuras. Administrativo.
H17A. Ejecución de Vigencias Futuras. 
El artículo 89 del Estatuto Orgánico del Presupuesto, preceptúa que “las apropiaciones incluidas en el Presupuesto General de la Nación son autorizaciones máximas de gasto que el Congreso aprueba para ser ejecutadas o comprometidas durante la vigencia fiscal respectiva”. (Negrita fuera de texto). 
Por su parte, el artículo 33 del Decreto 2411 de diciembre de 2019, establece que “los cupos anuales autorizados para asumir compromisos de vigencias futuras no utilizados a 31 de diciembre del año en que se concede la autorización caducan, salvo en los casos previstos en el inciso 2° del artículo 8° de la Ley 819 de 2003” (Negrita fuera de texto) Durante la vigencia auditada, el FUTIC dejó de ejecutar recursos por concepto de vigencias futuras autorizadas por $93.541.6 millones, correspondiente en cuantía de $11.406,4 millones, en 2018 y $82.135,1 millones, respectivamente, tal como se muestra en la tabla 12
La misma situación fue observada por la Contraloría General en auditorías anteriores, razón por la cual se incluyó en el Plan de mejoramiento institucional, con el fin de establecer acciones que permitieran prevenir su repetición, sin que estas resultaran efectivas. Al respecto, el FUTIC manifiesta que no es posible evitar la repetición de este hecho, “toda vez, que esos cupos no utilizados obedecen a circunstancias inherentes al desarrollo de los procesos contractuales por el cual deben atravesar todas las entidades públicas”. Frente a lo cual, la CGR señala, que al presentarse tales dificultades en la ejecución de las vigencias futuras, la normatividad presupuestal prevé el instrumento de reprogramación (reducción) de las vigencias futuras, de acuerdo a lo establecido en el artículo 31 de la Ley 2008 de 201914 
Lo anterior, denota deficiencias en la efectividad del Plan de mejoramiento institucional, generando posibles afectaciones en la prestación de los bienes y servicios, en los términos y condiciones inicialmente pactados y al incumplimiento de los cronogramas, metas físicas y financieras de los proyectos, la ejecución del plan anual de inversiones y el plan de acción de la entidad. No obstante, es de aclarar que las demás vigencias futuras no fueron obligadas y se dejaron expirar. </t>
  </si>
  <si>
    <t xml:space="preserve">Deficiencias en la solicitud vigencias futuras del FUTIC y en la estructuración de los proyectos y sus necesidades, así como falta de diligencia para adelantar los trámites pertinentes para la reprogramación de las vigencias futuras autorizadas de acuerdo a la normatividad presupuestal. Se sugiere causa </t>
  </si>
  <si>
    <t>De acuerdo con información del FUTIC, los $28.208,213 correspondientes al proyecto
Desarrollo Masificación Acceso a Internet Nacional, no fueron comprometidos, toda
vez que la Contratación que estaba programada hasta el mes de julio de 2022, para la prestación del servicio de Internet fijo en las regiones adjudicadas en hogares de
bajos ingresos, a través del proyecto Hogares Digitales 2.0, no se llevó a cabo, pues
la entidad consideró no viable continuar con el proyecto en la vigencia 2021 y en
consecuencia la no utilización del cupo de vigencias futuras aprobadas.</t>
  </si>
  <si>
    <t>H13AD-2021</t>
  </si>
  <si>
    <t xml:space="preserve">Hallazgo No 13. Reservas Presupuestales no ejecutadas. Administrativo con presunta incidencia disciplinaria. (D) </t>
  </si>
  <si>
    <t>La CGR manifiesta que encontró deficiencias por parte de las áreas responsables de cada reserva presupuestal, dado que a 31 de diciembre de 2021 no se ejecutaron $254,2 millones, teniendo en cuenta que realizaron compromisos por $26.579 millones. Las áreas ejecutoras tienen la obligación de informar el pago de las reservas presupuestales antes de finalizar el mes de noviembre, así como los saldos por obligar y pagar, o solicitar la reducción de los compromisos, previa modificación de los actos administrativos que los originaron, a fin de registrar en el Sistema Integrado de Información Financiera -SIIF- y evitar que al cierre de la vigencia queden reservas no ejecutadas. Esta situación es reiterativa, dado que fue evidenciada en auditorías anteriores, lo cual indica que las acciones  del plan de mejoramiento no han sido efectivas.</t>
  </si>
  <si>
    <t>GIT de Presupuesto
Subdirección Financiera
Participan: Todas las áreas ejecutoras del presupuesto Dirección de Industria de Comunicaciones - Subdirección de Asuntos Postales, Dirección de Infraestructura, Oficina de Planeación y Dirección Jurídica</t>
  </si>
  <si>
    <t>Presuntas deficiencias por parte de las áreas responsables de cada reserva presupuestal, las cuales tienen la obligación de informar su pago antes de finalizar el mes de noviembre de la vigencia, los saldos por obligar y pagar o solicitar la reducción de los compromisos, previa modificación de los actos administrativos que los originaron, a fin de registrar en el Sistema Integrado de Información Financiera -SIIF- y evitar que al cierre de la vigencia queden reservas no ejecutadas.</t>
  </si>
  <si>
    <t>Comunicado</t>
  </si>
  <si>
    <t xml:space="preserve">
Dirección de Infraestructura
</t>
  </si>
  <si>
    <t>H14AD-2021</t>
  </si>
  <si>
    <t xml:space="preserve">Hallazgo No 14. Planeación presupuestal rubro Sentencias y Conciliaciones. Administrativo con presunta incidencia disciplinaria. (D) </t>
  </si>
  <si>
    <t>La Contraloría General encontró deficiencias en la programación de recursos de gastos de funcionamiento del FUTIC, relacionados con el rubro de sentencias y conciliaciones. Lo anterior, toda vez que a pesar de que, desde la vigencia 2019, la entidad conocía sobre la demanda en curso en el Centro de Arbitraje y conciliación de la Cámara de Comercio de Bogotá, por la ejecución del contrato de aporte 875 de 2013, y que la probabilidad estimada de pérdida del proceso era alta, no programó los recursos requeridos en el rubro antes citado, con el fin de atender esta obligación. De acuerdo con el análisis realizado con base en la respuesta dada por la entidad, se observa la falta de previsión y deficiencias en la programación presupuestal de forma oportuna y la aplicación del principio de planeación y programación presupuestal que permitiera contar con recursos disponibles en dicho rubro, pese a que con anterioridad a 2021 se tenía conocimiento de un posible fallo que conllevara a la erogación de recursos como efectivamente sucedió.</t>
  </si>
  <si>
    <t>GIT de Procesos Judiciales
Dirección Jurídica</t>
  </si>
  <si>
    <t>H15A-2021</t>
  </si>
  <si>
    <t xml:space="preserve">Hallazgo No 15. Ejecución de Gastos de Funcionamiento- ANE. Administrativo. </t>
  </si>
  <si>
    <t xml:space="preserve">La comisión auditora estableció que $2.872 millones transferidos a la Agencia Nacional del Espectro -ANE, tuvieron que ser devueltos al presupuesto de gastos de funcionamiento del Fondo, toda vez que no fueron utilizados. El caso de la transferencia19 por $34.574 millones, que fue modificada el 31 de diciembre de 2021, reduciendo su valor a $31.702 millones. La CGR considera que se presentaron  deficiencias en la programación, asignación y seguimiento del Fondo a los recursos transferidos, generando una ineficaz utilización de los recursos del presupuesto y podría tener efectos en la liquidez del Fondo y en la disponibilidad de recursos para la ejecución de proyectos y/o actividades priorizadas por el Fondo que aún tenían déficit en su presupuesto. </t>
  </si>
  <si>
    <t>La comisión auditora estableció que $2.872 millones transferidos a la Agencia Nacional del Espectro -ANE, tuvieron que ser devueltos al presupuesto de gastos de funcionamiento del Fondo, toda vez que no fueron utilizados. El caso de la transferencia19 por $34.574 millones, que fue modificada el 31 de diciembre de 2021, reduciendo su valor a $31.702 millones. Lo anterior, según la entidad, “de conformidad con las proyecciones de gasto realizadas por esa entidad y que a pesar de que ha realizado las gestiones para el proceso del rediseño institucional, ésta no cuenta a la fecha con las autorizaciones pertinentes, por lo cual no se hará uso de la totalidad de los recursos que la Resolución No. 00005 de 2021 del FUTIC.” El hallazgo se confirma, teniendo en cuenta en lo expresado por la entidad en su respuesta a cerca de la reducción y afectación del presupuesto.</t>
  </si>
  <si>
    <t>H17AD-2021</t>
  </si>
  <si>
    <t xml:space="preserve">Hallazgo No. 17. Pérdidas de Apropiación. Administrativa con presunta incidencia disciplinaria. (D) </t>
  </si>
  <si>
    <t>Pérdidas de Apropiación por deficiencias en la programación y ejecución presupuestal de la entidad.</t>
  </si>
  <si>
    <t>H18AD-2021</t>
  </si>
  <si>
    <t>Hallazgo No. 18. Saldos pendientes por legalizar - Operadores públicos de Televisión. Administrativo. Administrativo con presunta incidencia 
disciplinaria (D)</t>
  </si>
  <si>
    <t>A 31 de diciembre de 2022, de $295.130.6 millones desembolsados por el Fondo Único de TIC, correspondiente a desembolsos y legalizaciones de actos administrativos se hicieron para apoyar el Fortalecimiento de los Operadores públicos del servicio de televisión, quedó un saldo por legalizar por $25.357 millones, es decir el 8.6% de los recursos desembolsados, los cuales corresponden por concepto de transferencias condicionadas y desembolsos para legalizaciones de los actos administrativos.
Lo anterior, por deficiencias en la programación de los cronogramas, concertación e interrelación con los operadores públicos que permitieran ajustar proyectos viables para ser ejecutados en la vigencia, y así desarrollar las actividades, tal y como estaba previsto en el plan de acción y de inversiones. 
Es importante aclarar que de la totalidad de recursos pendientes por legalizar descritos en este hallazgo ($25.357 millones), al GIT de Medios Públicos únicamente le corresponden $21.148, lo que representa un 7,2% de la totalidad de los recursos desembolsados.</t>
  </si>
  <si>
    <t>A 31 de diciembre de 2021, quedó un saldo por legalizar por $25.357 millones, es decir el 8.6% de los recursos desembolsados, los cuales corresponden por concepto de transferencias condicionadas y desembolsos para legalizaciones de los actos administrativos. 
Convenio 617-2021 saldo $412.698.368</t>
  </si>
  <si>
    <t>Dirección de Vigilancia Inspección y Control</t>
  </si>
  <si>
    <t>H20AD-2021</t>
  </si>
  <si>
    <t xml:space="preserve">Hallazgo No. 20. Aplicativos para la gestión de ingresos FUTIC.  Administrativo con presunta incidencia disciplinaria (D) </t>
  </si>
  <si>
    <t xml:space="preserve">Deficiencias en la parametrización de fechas y porcentajes conforme a la normatividad aplicable a las contraprestaciones, la actualización, consistencia y sincronización de la información  entre los diferentes aplicativos, y la disponibilidad de los aplicativos para acceso de  los usuarios y operadores. Situaciones que tienen efecto en la correcta liquidación de las contraprestaciones, proceso de recaudo, generación de intereses, multas, gestión de cobro, así como el registro de hechos económicos y reporte de los ingresos del FUTIC. </t>
  </si>
  <si>
    <t>Oficina de TI
Participan: Dirección de Industria de Comunicaciones
Subdirección Financiera
Dirección Jurídica</t>
  </si>
  <si>
    <t>H21AD-2021</t>
  </si>
  <si>
    <t>Hallazgo No. 21. Contratos para el mantenimiento y mejoras de los aplicativos soportes de la gestión de ingresos FUTIC. Administrativo con presunta incidencia disciplinaria (D).</t>
  </si>
  <si>
    <t>No identificación del riesgo de dependencia en cuanto a la disponibilidad de proveedores para la implementación de nuevas funcionalidades y mantenimiento (preventivo y correctivo) de estos aplicativos, algunos considerados de misión crítica. Al mismo tiempo, se constata que se trata de aplicativos en operación desde hace varios años, por lo que ha sido necesario invertir recursos en la adecuación de la arquitectura del sistema y la migración a infraestructura tecnológica más reciente. Así mismo, se han implementado diferentes interfaces entre los aplicativos, para garantizar la interoperabilidad, de esta manera, la no disponibilidad de alguno de éstos afecta la operación de los demás. 
Se verifica que en cada uno de los contratos suscritos en 2021 para el soporte y mantenimiento de estos aplicativos, se define una bolsa de horas de desarrollo para fortalecimiento o evolución del respectivo aplicativo. Sin embargo, no se establece detalladamente cómo se determina el número de horas contratado, el valor de cada hora y las tareas específicas a desarrollar durante la vigencia</t>
  </si>
  <si>
    <t>Memorando</t>
  </si>
  <si>
    <t>H27ADF-2021</t>
  </si>
  <si>
    <t>Según lo expuesto por el equipo auditor de la CGR  existió una presunta desprotección de la inversión ante la posibilidad elevada de deserción que la entidad ya había identificado como riesgo inherente a los procesos educativos.</t>
  </si>
  <si>
    <t>Dirección de Economía Digital</t>
  </si>
  <si>
    <t>Según lo expuesto por el equipo auditor de la CGR existió una presunta desprotección de la inversión ante la posibilidad elevada de deserción que la entidad ya había identificado como riesgo inherente a los procesos educativos.</t>
  </si>
  <si>
    <t>Acta de comité operativo</t>
  </si>
  <si>
    <t xml:space="preserve">Según lo expuesto por el equipo auditor de la CGR en el diseño de la cláusula QUINTA de los convenios, el FUTIC de manera presunta se apartó de los criterios que había fijado en la etapa de planeación mediante los cuales estableció el costo total del servicio a contratar. </t>
  </si>
  <si>
    <t>H28ADF-2021</t>
  </si>
  <si>
    <t>De acuerdo con lo expuesto por el equipo auditor de la CGR existieron presuntas deficiencias en la supervisión, seguimiento y control de la ejecución del Convenio 764 de 2021, al haber realizado el pago del 100%, habiendo logrado solo el 77% de la meta prevista.</t>
  </si>
  <si>
    <t>H29ADF-2021</t>
  </si>
  <si>
    <t>De acuerdo con lo expuesto por el equipo auditor de la CGR el FUTIC de manera presunta se apartó del procedimiento establecido para la selección de los beneficiarios"; aunado a esto,  se pagó al ICETEX un 2% por costos de administración del valor total del contrato conforme a la cláusula 8 del convenio 822 de 2019, sin embargo, no se realizó la devolución del 2% de lo que no administró.</t>
  </si>
  <si>
    <t>H32AD 2021</t>
  </si>
  <si>
    <t>Según el equipo auditor de la CGR se identificaron presuntas debilidades en los informes de supervisión, toda vez que no se hacía referencia a las situaciones relacionadas con la plataforma virtual del ICETEX, que dificultaron el proceso de inscripción a las convocatorias, ya que a 20 de diciembre del 2019 la plataforma presentaba “intermitencia”, y otras dificultades que afectaron la condonación de créditos", ni tomarse oportunamente las acciones correctivas.</t>
  </si>
  <si>
    <t>H34ADF-2021</t>
  </si>
  <si>
    <t xml:space="preserve">(…) deficiencias en el seguimiento de la gestión de ingresos del Fondo, genera riesgo sobre recursos futuros que deben recibirse de acuerdo con lo reglamentado normativamente en el Régimen de Habilitación General televisión abierta radiodifundida, trasgrede lo establecido en el artículo 33 de la Ley 1978 de 2019 y revela un presunto detrimento patrimonial por cuantía de $1.620.825.163,61 por lo cual el hallazgo tiene una presunta connotación disciplinaria y fiscal. </t>
  </si>
  <si>
    <t>Dirección de Industrias de Comunicaciones</t>
  </si>
  <si>
    <t>Las Resoluciones 2765 y 2766 de octubre de 2019 modifican los criterios de ajuste establecidos en la Ley 1978 de 2019, al señalar como criterio de indexación el porcentaje de variación anual del IPC del año inmediatamente anterior y no la variación anual del IPC, que corresponde a su variación frente al dato del mismo mes del año anterior.</t>
  </si>
  <si>
    <t>Presentar la gestión de cobro administrativo (persuasivo y coactivo) de los saldos pendientes de pago.</t>
  </si>
  <si>
    <t>Realizar el cobro de los valores pendientes de pago con base en las indicaciones establecidas por la contraloría y las respuestas a las solicitudes de concepto dirigidas a la Dirección Jurídica.</t>
  </si>
  <si>
    <t>Documentos de Cobro</t>
  </si>
  <si>
    <t>H35AD-2021</t>
  </si>
  <si>
    <t xml:space="preserve">H36AD-2021 </t>
  </si>
  <si>
    <t xml:space="preserve">Diferencias conceptuales en la aplicación de la metodología dispuesta por la Agencia Nacional de Defensa Jurídica del Estado contenida en la Resolución 353 de 2016. </t>
  </si>
  <si>
    <t xml:space="preserve">GIT de Procesos Judiciales
Dirección Jurídica </t>
  </si>
  <si>
    <t>H7A-2020
AEF</t>
  </si>
  <si>
    <t xml:space="preserve">Según lo descrito por el equipo auditor de la  CGR en el informe de Actuación Especial "Se confirman recursos presupuestales sin comprometer, por $13.6 millones de pesos al cierre de la vigencia fiscal 2020, con cargo al proyecto de inversión con código BPIN No.2018011000589, que denota Deficiencias de control por no comprometer parte de los recursos presupuestales en cumplimiento de sus objetivos."
</t>
  </si>
  <si>
    <t>Auditoría Financiera
No efectivo</t>
  </si>
  <si>
    <t>H2ADF-2020</t>
  </si>
  <si>
    <t>No se cuenta como información válida y suficiente que permita reflejar la  oportunidad  en  la  aplicación  estricta  de  los  principios  de  la  gestión  fiscal:  economía, eficacia y eficiencia, en el ejercicio del cobro de cartera.</t>
  </si>
  <si>
    <t>GIT de Cobro Coactivo
Dirección Jurídica</t>
  </si>
  <si>
    <t>H3A-2020</t>
  </si>
  <si>
    <t xml:space="preserve">FUTIC en la vigencia 2020, continúa presentando en  su  información  financiera  cuentas  por  cobrar  de  difícil  cobro  en  cuantía  de  $44.205,7  millones,  la  cual  presentó  un  incremento  de  20,15%  respecto  a  la  vigencia 2019. Se precisa que en el Plan de Mejoramiento se planteó como acción  correctiva “Entregar un Informe del plan de revisión e inventario que especifique  mandamientos notificados, procedimientos impulsados, número y tipo de actos  administrativos  expedidos,  con  fecha  de  cumplimiento,  el  31  de  diciembre  de  2020”; sin embargo, es evidente el aumento de la cartera de difícil cobro, dado que  las acciones propuestas no subsanan ni mitigan el riesgo de pérdida de recursos.   </t>
  </si>
  <si>
    <t>H4A-2020</t>
  </si>
  <si>
    <t xml:space="preserve">deficiencias en la gestión de cobro y en la  información  reportada,  así  como  un  alto  riesgo  de  pérdida  de  recursos,  que  superan los $35.062 millones.   </t>
  </si>
  <si>
    <t>Dirección Jurídica
GIT de Cobro Coactivo</t>
  </si>
  <si>
    <t>H11AD-2020</t>
  </si>
  <si>
    <t xml:space="preserve">Este registro contable, que significa una incertidumbre respecto a la razonabilidad  del gasto por provisiones y del saldo del pasivo en cuantía de $415.455 millones,  sin  los  debidos  soportes,  es  el  resultado  de  deficiencias  en  los  procesos  de  reconocimiento y revelación de los registros contables, y que tiene un significativo  impacto en el resultado del ejercicio económico de la vigencia 2020, que presentó  un déficit por $25.494,6 millones, frente un excedente de $253.812,3 millones en  el 2019.  6. </t>
  </si>
  <si>
    <t>Dirección Jurídica
GIT de Procesos Judiciales</t>
  </si>
  <si>
    <t>La CGR evidencia deficiente planeación y constitución de compromisos sin la debida certeza para su ejecución y genera mayores trámites para la cancelación de dichos compromisos y que las acciones de mejora del plan de mejoramiento no han sido efectivas</t>
  </si>
  <si>
    <t>H23A-2020</t>
  </si>
  <si>
    <t>H34A-2020</t>
  </si>
  <si>
    <t>Hallazgo No. 34. Aplicativos para la gestión de ingresos del FUTIC. Administrativo</t>
  </si>
  <si>
    <t>En las auditorías a los procesos de Gestión de TI y Gestión Financiera, practicadas por la Oficina de Control Interno en desarrollo del Programa Anual de Auditoría Interna en la vigencia de 2020, se determinan falencias en el cumplimiento de diferentes numerales del Manual de lineamientos, para el aplicativo BDUPlus y algunas fallas en la operación del aplicativo SEVEN.
Se evidencian deficiencias en la aplicación de los controles definidos para la parametrización, operación y mantenimiento de los sistemas de información mencionados y generan riesgo de error en el recaudo de los recursos del FUTIC en los términos y condiciones establecidos en la normatividad aplicable para este propósito.</t>
  </si>
  <si>
    <t>Oficina de TI
Participan: Dirección de Industria de Comunicaciones
Subdirección Financiera</t>
  </si>
  <si>
    <t>H2AD 2019</t>
  </si>
  <si>
    <t>Presunta inoportunidad en el cobro de la cartera</t>
  </si>
  <si>
    <t xml:space="preserve"> Dirección Jurídica
 GIT Cobro Coactivo</t>
  </si>
  <si>
    <t xml:space="preserve">H4A 2019
</t>
  </si>
  <si>
    <t>Presunta inconsistencia en la revelación de la información de la cartera no vencida recibida de la ANTV en liquidación.</t>
  </si>
  <si>
    <t>H5A 2019</t>
  </si>
  <si>
    <t>Presunto riesgo en la recuperación de cartera con fecha de vencimiento superior a tres (3) años</t>
  </si>
  <si>
    <t xml:space="preserve">H8AD 2019
</t>
  </si>
  <si>
    <t>Falta de oportunidad en la legalización de recursos en cumplimiento del objeto de los convenios firmados.</t>
  </si>
  <si>
    <r>
      <rPr>
        <b/>
        <sz val="11"/>
        <rFont val="Arial"/>
        <family val="2"/>
      </rPr>
      <t xml:space="preserve">H8AD 2019. Reconocimiento de Recursos entregados en Administración. </t>
    </r>
    <r>
      <rPr>
        <sz val="11"/>
        <rFont val="Arial"/>
        <family val="2"/>
      </rPr>
      <t xml:space="preserve">
A 31 de diciembre de 2019, la cuenta (1908) Otros activos – Recursos entregados en Administración por $726.327 millones , representada: En recursos entregados en Administración por $191.807 millones, Recursos trasladados al Ministerio de Hacienda y Crédito Público - Dirección General del Tesoro Público Nacional como parte del Sistema de Cuenta Única Nacional-CUN por $533.586 millones y Encargos Fiduciarios por $935 millones .
De estos recursos a 31 de diciembre de 2019 la Cuenta (1908.01.001) Recursos entregados en Administración por $191.806 millones para ser ejecutados a través de cuarenta (40) Convenios , algunos suscritos desde el año 2010, presenta incertidumbre debido a que existen derechos que no fueron reconocidos de conformidad con el principio de causación , por no haber sido legalizados la totalidad de los recursos entregados en administración, que corresponden a Convenios, algunos con vencimiento para la ejecución desde el año 2017  y a 31 de diciembre de 2018 . Este hecho incide además en la razonabilidad de la cuenta (5423) Gasto - Otras Transferencias para proyectos de inversión.
Esta situación genera riesgo al mantener recursos de la Entidad en poder de terceros por un tiempo hasta de diez (10) años, tal como se observa en el siguiente cuadro y permite ver que existe riesgo inherente y de control al no contar con un mecanismo efectivo que garantice la oportunidad en la legalización del recurso en cumplimiento del objeto de los Convenios firmados:</t>
    </r>
  </si>
  <si>
    <t>H8AD 2019. Reconocimiento de Recursos entregados en Administración. 
A 31 de diciembre de 2019, la cuenta (1908) Otros activos – Recursos entregados en Administración por $726.327 millones , representada: En recursos entregados en Administración por $191.807 millones, Recursos trasladados al Ministerio de Hacienda y Crédito Público - Dirección General del Tesoro Público Nacional como parte del Sistema de Cuenta Única Nacional-CUN por $533.586 millones y Encargos Fiduciarios por $935 millones .
De estos recursos a 31 de diciembre de 2019 la Cuenta (1908.01.001) Recursos entregados en Administración por $191.806 millones para ser ejecutados a través de cuarenta (40) Convenios , algunos suscritos desde el año 2010, presenta incertidumbre debido a que existen derechos que no fueron reconocidos de conformidad con el principio de causación , por no haber sido legalizados la totalidad de los recursos entregados en administración, que corresponden a Convenios, algunos con vencimiento para la ejecución desde el año 2017  y a 31 de diciembre de 2018 . Este hecho incide además en la razonabilidad de la cuenta (5423) Gasto - Otras Transferencias para proyectos de inversión.
Esta situación genera riesgo al mantener recursos de la Entidad en poder de terceros por un tiempo hasta de diez (10) años, tal como se observa en el siguiente cuadro y permite ver que existe riesgo inherente y de control al no contar con un mecanismo efectivo que garantice la oportunidad en la legalización del recurso en cumplimiento del objeto de los Convenios firmados:</t>
  </si>
  <si>
    <t>H12A 2019</t>
  </si>
  <si>
    <t>H12A 2019. Vigencias Futuras Autorizadas en 2018 Ejecutadas en 2019.  
En el 2018 el Fondo Único de Tecnologías de la Información y las Comunicaciones obtuvo autorizaciones de vigencias futuras  dando cumplimiento artículo 10 de la Ley 819 de 2003 ,  por $232.252 millones para ejecutar en la vigencia 2019, de las cuales comprometió $185.112 millones y quedó por comprometer $ 47.139 millones que equivalen  al  20.30% del total  autorizado del cupo autorizado , tal como se muestra en el siguiente cuadro:
De los recursos autorizados y no comprometidos se destacan los siguientes proyectos:
•Fortalecimiento de las tecnologías de la información en la gestión del estado y la información pública: $2.468 millones que equivalen a 50% de recurso autorizado al proyecto.
•Implementación y desarrollo de la estrategia de gobierno en línea a nivel nacional $11.234 millones no comprometido el 100% de los recursos autorizados.
•Ampliación Programa Telecomunicaciones Sociales: $29.728 millones que equivalen al 18,2% del total de recursos asignados al proyecto.
•Aprovechamiento, promoción, acceso y apropiación de las Tic en las regiones de Colombia: $2.895 millones que corresponde al 24,9% del total de recurso autorizado.
En los proyectos antes mencionados, que abarcan más de una vigencia, se estableció que el seguimiento y control que efectúa la entidad denotan debilidades en el proceso de planeación debido a la cuantificación de las necesidades de los mismos.
De acuerdo con la situación observada, conllevan a la asignación de recursos en proyectos que no se ejecutan total o parcialmente, lo cual implicó necesariamente que el Fondo Único de Tecnologías de la Información y las Comunicaciones, no hubiese atendiendo adecuadamente las necesidades previamente identificadas, o en su defecto, haber dispuesto de estos recursos para la atención de necesidades en otro proyecto y en cambio, permanecieron sin inversión efectiva durante la vigencia.
Situación que posiblemente se debe a que existen debilidades en la planeación, ejecución y seguimiento a los proyectos.</t>
  </si>
  <si>
    <t>Posibles debilidades en la planeación, ejecución y seguimiento a los proyectos, debido a la no utilización de la totalidad de las vigencias futuras solicitadas en la vigencia, por parte de los diferentes proyectos de inversión.</t>
  </si>
  <si>
    <t>H3A 2018
H1A 2017</t>
  </si>
  <si>
    <t>H3A. Recuperación cartera de difícil cobro.  H1A 2017. Recuperación cartera de difícil cobro
La Cuenta (1311) Cuentas por Cobrar - Contribuciones, Tasas e Ingresos no Tributarios con saldo de $37.169.5 millones y la Cuenta (1385) Cuentas por Cobrar de Difícil Recaudo a 31 de diciembre de 2018 con saldo de $30.543 millones, presenta riesgo inherente y de control e incertidumbre en la posibilidad de cobro de Contribuciones e ingresos no Tributarios, debido a que al cierre contable existen cuentas por Cobrar con fechas de vencimiento superiores a tres (3) años.
...Esta situación genera riesgo inherente en el recaudo de los ingresos fiscales del Fondo Tic.</t>
  </si>
  <si>
    <t xml:space="preserve">Según la CGR fue no efectivo porque A 31/12/2019 persiste la causa generada por la inoportunidad en el cobro de cartera por lo que al cierre de la vigencia.
Presunto riesgo inherente y de control e incertidumbre en la posibilidad de cobro de contribuciones e ingresos no tributarios, debido a que al cierre contable existen cuentas por cobrar con fechas de vencimiento superiores a tres (3) años. 
H1A 2017: No efectivo porque persiste la causa generada por la inoportunidad en el cobro de cartera por lo que al cierre de la vigencia </t>
  </si>
  <si>
    <t>H18A 2018
H15AD-2015</t>
  </si>
  <si>
    <t>H18A. Ejecución Presupuestal
El Fondo Tic no ejecutó la cantidad de $112.122.2 millones equivalente al 11.84%, situación que se debe a una deficiente planeación y gestión por parte del Fondo Tic.
En la respuesta dada con oficio 192033570 del 2 de mayo de 2019 el Fondo Tic discrimina los recursos que no se ejecutaron entre algunas razones se debe causas que corresponden a litigios con contratistas, recursos a transferir a la nación, procesos judiciales y Ley de Garantías entre otros. Las anteriores situaciones afectaron la ejecución presupuestal del Fondo Tic.</t>
  </si>
  <si>
    <t>Según la CGR fue declarado no efectivo porque la meta cumplido extemporáneamente y no se puede verificar con claridad la  acción correctiva.
El Fondo Tic no ejecutó la cantidad de $112.122.2 millones equivalente al 11.84%, situación que se debe a una deficiente planeación y gestión por parte del Fondo Tic</t>
  </si>
  <si>
    <t>H2A 2017</t>
  </si>
  <si>
    <t>Según la CGR fue no efectivo porque en el año 2019 se Depura cartera a 214 obligaciones por $949.2 millones en virtud de la prescripción de la acción de cobro. Inoportunidad en la depuración jurídica y contable de procesos de cobro coactivo</t>
  </si>
  <si>
    <t>H4A 2017</t>
  </si>
  <si>
    <t xml:space="preserve">Falta de oportunidad en la legalización de recursos en cumplimiento del objeto de los convenios firmados. Para los Convenios de la Dirección de Desarrollo de la Industria TI (534/2011, 1047/2012,  665/2015, 930/2017).  
Para los convenios compartidos con la Dirección de Gobierno Digital (432/2014, 426/2015, 577/2014). ICETEX
</t>
  </si>
  <si>
    <t>H37A-2016
H14A-2015</t>
  </si>
  <si>
    <t>Según la CGR fue declarado no efectivo porque Continua lo observado para vigencia 2019.
No ejecución oportuna de recursos disponibles en las necesidades previstas por el FONTIC y estas apropiaciones pudieron haber sido objeto de modificaciones presupuestales para reducir la apropiación definitiva y no generar pérdidas de apropiación</t>
  </si>
  <si>
    <t xml:space="preserve">H37A. Pérdidas de apropiación. 
Durante la vigencia 2016, el FONTIC registró $14.712 millones como pérdidas de apropiación que representa el 1.57% de la apropiación definitiva, de las cuales $7.718 millones correspondieron a gastos de funcionamiento y $6.994 millones a gastos de inversión. En el presupuesto de funcionamiento se debió a menores valores durante el proceso de ejecución de algunos contratos. En el presupuesto de inversión obedeció a valores no cancelados porque la mayoría de los contratos están sujetos a una cláusula de proporcionalidad cuyo primer pago se realiza a partir del cumplimiento de los requisitos de ejecución y legalización de los mismos. 
Esta situación implica la no ejecución oportuna de recursos disponibles en las necesidades previstas por el FONTIC y estas apropiaciones pudieron haber sido objeto de modificaciones presupuestales para reducir la apropiación definitiva y no generar pérdidas de apropiación.
H14A. Pérdidas de Apropiación. 
Durante la vigencia no se apropiaron $57.061 millones, que representa el 4% del total del presupuesto vigente ($1.295.394 millones), del cual el 63% corresponde a presupuesto de inversión. La clasificación de este valor se obtiene de apropiaciones disponibles no utilizadas $46.391 millones, por compromisos sin utilizar $3.379 millones, y por CDP no comprometidos $7.290 millones. Las justificaciones entregadas por la administración evidencian, en un porcentaje aproximado al 62%, falta de oportunidad y programación de la contratación, en un 8% por saldos liberados de contratos y de gravamen por movimiento financiero, en 1% por menores costos y/o eficiencia en la contratación; sin embargo no se recibió argumento sobre el 25% de los recursos no utilizados. 
Lo anterior implica la no ejecución oportuna de recursos disponibles en las necesidades previstas en el plan estratégico del Ministerio, porque pese a que la entidad manifiesta haber cumplido con lo planeado para el año 2015 los recursos pudieron ser reasignados en proyectos que se afectaron con los recortes; esta situación generó pérdida de apropiación, que en últimas significa desplazar en el tiempo los gastos y lo inversiones no efectuados oportunamente y por ende, continuar afectando presupuestos futuros. </t>
  </si>
  <si>
    <t>H16A-2015</t>
  </si>
  <si>
    <t>H16A. Programación y Utilización de Vigencias Futuras. 
El presupuesto comprometido en las vigencias futuras 2013 y 2014 con cargo a los recursos del 2015 ascendió a $274.584 millones, valor que representan el 29% con respecto al presupuesto de inversión y el 21% del total de presupuesto vigente; de los cuales no se ejecutó $38.669 millones que corresponden al 14% del total comprometido como vigencias futuras y al 4% de la apropiación vigente para presupuesto de inversión del 2015. Lo anterior refleja debilidades en la planeación, retarda la ejecución de recursos comprometidos dos vigencias atrás, y afecta el desarrollo oportuno algunas actividades misionales de la Entidad (ver Tabla). 
La Entidad continua disminuyendo su capacidad presupuestal para asumir compromisos propios de una vigencia, ya que su participación se ha ido incrementando sobre el presupuesto definitivo año tras año; el cual fue del 21% en 2012, del 35% en 2013, del 49% en 2014 y del 52% para 201548. 
Adicionalmente, hay deficiente programación49 en la ejecución de algunos proyectos, como el amparado bajo el rubro 230-600-213-400-22 Adquisición, Producción y Mantenimiento de la Dotación Propia del Sector, sobre el cual el Ministerio emite concepto favorable para comprometer vigencias futuras desde el (...)</t>
  </si>
  <si>
    <t>H41A-2014</t>
  </si>
  <si>
    <t xml:space="preserve">H41A. Proyecto Nacional de Fibra Óptica - Contrato 437 de 2011 Prestación del servicio. 
De acuerdo con las necesidades de evaluar la calidad y disponibilidad del servicio prestado, se tomó como base las 2000 instituciones beneficiarias de este contrato, para este fin se realizó una encuesta vía correo electrónico que evidenció las siguientes situaciones: 
1. La Entidad beneficiaria cuenta con el servicio, pero no está funcionando. 
2. La Entidad beneficiaria se ve abocada a contratar un servicio adicional debido al mal servicio prestado. 
3. El operador le indica al beneficiario, que para mejorar el servicio debe empezar a realizar pagos. 
4. La Entidad beneficiaria informa que el servicio está en proceso de instalación o que no está instalado. 
5. El tiempo de solución del reporte de una avería, puede superar los 3 días cuando el daño es físico y algunos beneficiarios reportan hasta una semana 
para resolver los inconvenientes. 
6. Indican que el servicio es ineficiente ya que se presentan cortes constantes, lentitud, entre otras observaciones por mala calidad del servicio. 
7. La solución a los reportes de problemas con el servicio no se resuelven adecuadamente, toda vez que en algunos casos, corrigen el inconveniente reportado y a las dos horas se vuelve a presentar. 
8. El beneficiario indica que el ancho de banda es compartido y por lo tanto no es igual al ofrecido. 
9. La calidad del servicio, para los beneficiarios que se encuentran pagando, es ineficiente. 
10.Se presentan entidades beneficiarias que solicitan ampliación del ancho de banda, ya que le es insuficiente. 
11. La entidad beneficiaria tuvo el servicio de forma intermitente y luego de múltiples solicitudes al operador, le indica "la institución no se encuentra entregada a Azteca, está en estado rechazado" y por tal motivo no le podían arreglar los inconvenientes. 
12. Aparecen dos municipios diferentes en departamentos diferentes con el mismo contacto. 
13. Dentro de las obligaciones del contratista se encuentra la de ofrecer y prestar servicios como parte de su obligación de administración, operación y mantenimiento de la red, sin embargo encontramos que no se está prestando este servicio a todas las personas que lo requieren y que inicialmente se inscribieron para tal fin y que al momento de instalar el servicio el contratista por limitaciones técnicas decide no instalarlo. 
Lo anterior evidencia posibles deficiencias durante la ejecución del contrato 437 de 2011, así como las actividades ejecutadas por la interventoría, lo que ha permitido 
posibles incumplimientos en las obligaciones del contratista. 
Esta situación impacta negativamente objetivos como la promoción de una cultura de las tecnologías de la información y las comunicaciones, promover la apropiación de las TIC por parte de los usuarios y promover el desarrollo y uso eficiente de la infraestructura, minando la percepción que tiene la comunidad de los servicios de conectividad que presta el Estado. </t>
  </si>
  <si>
    <t>Según la CGR, fue declarado no efectivo porque presenta un saldo por legalizar de $9.339 millones desde el 31 de diciembre de 2018 (cuenta 1926)".se argumenta que no se han legalizado puesto que, el contratista no ha cumplido los requisitos contractuales para acceder a las utilización es 11 y 12 de los recursos de aporte, debido a la ocurrencia de eventos excusables ajenos a la voluntad del contratista.</t>
  </si>
  <si>
    <t>Dirección de Infraestructura
GIT de Actuaciones Administrativas y  Contractuales - Subdirección de Gestión Contractual</t>
  </si>
  <si>
    <t>H8AD 2019</t>
  </si>
  <si>
    <t xml:space="preserve">No se ha legalizado la totalidad de los recursos entregados en administración para ser ejecutados a través del convenio 813/ 2017 </t>
  </si>
  <si>
    <t>Realizar seguimiento a las acciones adelantadas por la Oficina Jurídica para lograr la liquidación del Convenio 813 de 2017</t>
  </si>
  <si>
    <t>Realizar informe que contenga la descripción de las acciones adelantadas por la Oficina Juridica del MINTIC para la liquidación del Convenio.
Primer Informe: Abril 2023
Segundo Informe:Junio 2023 
Tercer Informe: Septiembre 2023</t>
  </si>
  <si>
    <t>H13A 2018
H4A 2017
H9A-2016</t>
  </si>
  <si>
    <r>
      <rPr>
        <b/>
        <sz val="11"/>
        <color rgb="FF000000"/>
        <rFont val="Arial"/>
        <family val="2"/>
      </rPr>
      <t>H13A. Liquidación de convenios vigencias anteriores.</t>
    </r>
    <r>
      <rPr>
        <sz val="11"/>
        <color rgb="FF000000"/>
        <rFont val="Arial"/>
        <family val="2"/>
      </rPr>
      <t xml:space="preserve">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r>
  </si>
  <si>
    <t>No se ha realizado la liquidación de convenios de vigencias anteriores, como es el caso del  convenio 667 de 2015, el cual presenta saldos por legalizar.</t>
  </si>
  <si>
    <t>Presentar un Informe explicativo en la cual se indique el avance de la acciones judiciales del contrato 667-2015 suscrito con FONADE (Hoy ENTERRITORIO) proyecto PVD fase 3.</t>
  </si>
  <si>
    <t>Informe explicativo en la cual se indique el avance de la acciones judiciales del contrato 667-2015 suscrito con FONADE (Hoy ENTERRITORIO) proyecto PVD fase 3.</t>
  </si>
  <si>
    <t>H13A 2018</t>
  </si>
  <si>
    <t>No se ha liquidado la contratación derivada y se encuentran pendientes saldos por legalizar en el Convenio No. 488-2010</t>
  </si>
  <si>
    <t>Realizar las acciones tendientes a presentar mecanismos alternativos de solución entre los Ministerios (MINCIENCIAS - MINTIC) con el fin de conciliar los recursos no ejecutados que se encuentran pendientes por legalizar y los demás saldos derivados del convenio 488-2010.</t>
  </si>
  <si>
    <t xml:space="preserve">Elaborar, presentar y remitir solicitud de mecanismos alternativos de solución de conflictos del convenio.
 </t>
  </si>
  <si>
    <t xml:space="preserve">Solicitar a Minciencias desde la supervisión, la información pertinente para revisar la conciliación de los saldos y los insumos necesarios para la consecuente legalización de recursos del convenio 488-2010.
</t>
  </si>
  <si>
    <t>H13A 2018
H4A 2017</t>
  </si>
  <si>
    <r>
      <rPr>
        <b/>
        <sz val="11"/>
        <color rgb="FF000000"/>
        <rFont val="Arial"/>
        <family val="2"/>
      </rPr>
      <t xml:space="preserve">H13A. Liquidación convenios vigencias anteriores. </t>
    </r>
    <r>
      <rPr>
        <sz val="11"/>
        <color rgb="FF000000"/>
        <rFont val="Arial"/>
        <family val="2"/>
      </rPr>
      <t xml:space="preserve">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r>
  </si>
  <si>
    <t>No se ha realizado la liquidación de convenios de vigencias anteriores, como es el caso del  convenio 813 de 2017, el cual presenta saldos por legalizar.</t>
  </si>
  <si>
    <t xml:space="preserve">Evaluación del Plan de Mejoramiento del Ministerio de TIC </t>
  </si>
  <si>
    <t>Puntajes base de Evaluación:</t>
  </si>
  <si>
    <t>Cumplimiento del Plan de Mejoramiento</t>
  </si>
  <si>
    <t>CPM = POMVi / PBEC</t>
  </si>
  <si>
    <t>Avance del plan de Mejoramiento</t>
  </si>
  <si>
    <t>AP =  POMi / PBEA</t>
  </si>
  <si>
    <t>Moneda Informe</t>
  </si>
  <si>
    <t xml:space="preserve">FONDO ÚNICO TIC </t>
  </si>
  <si>
    <t>Fecha Radicación Informe</t>
  </si>
  <si>
    <t>Periodicidad</t>
  </si>
  <si>
    <t>OCASIONAL</t>
  </si>
  <si>
    <t>Fecha de Trasmisión</t>
  </si>
  <si>
    <t>6/07/2021 AEF - 12/07/2021 FRA</t>
  </si>
  <si>
    <t>Descripción del hallazgo</t>
  </si>
  <si>
    <t xml:space="preserve">Descripción Actividades </t>
  </si>
  <si>
    <t>No. Consecutivo SIMIG</t>
  </si>
  <si>
    <t>H1AD-2020
AEF</t>
  </si>
  <si>
    <r>
      <rPr>
        <b/>
        <sz val="11"/>
        <rFont val="Arial"/>
        <family val="2"/>
      </rPr>
      <t xml:space="preserve">H1AD. Principio de Planeación. Convenio Interadministrativo 863 de 2020. </t>
    </r>
    <r>
      <rPr>
        <sz val="11"/>
        <rFont val="Arial"/>
        <family val="2"/>
      </rPr>
      <t xml:space="preserve">
El artículo 2.2.1.1.2.1.1 de la sección 2 “Estructura y documentos del proceso de contratación”, subsección 1, Planeación” del decreto 1082 de 2015 establece lo siguiente: “(…) Artículo 2.2.1.1.2.1.1. Estudios y documentos previos. Los estudios y documentos previos son el soporte para elaborar el proyecto de pliegos, los pliegos de condiciones, y el contrato. Éstos, deben permanecer a disposición del público durante el desarrollo del Proceso de Contratación y contener los siguientes elementos, además de los indicados para cada modalidad de selección:  
1. La descripción de la necesidad que la Entidad Estatal pretende satisfacer con el Proceso de Contratación (…)”  Los estudios y documentos previos son el soporte para elaborar el proyecto de los pliegos de condiciones. La planeación de un contrato o convenio tiene como fin asegurar que todo proyecto esté precedido de los estudios técnicos, financieros y jurídicos, con el objetivo de establecer la conveniencia, o no, del objeto a contratar, conforme a las necesidades y prioridades que el bien o servicio deba satisfacer y así asegurar el uso eficiente de los recursos públicos.  
Del análisis al Convenio Interadministrativo 863, suscrito el 4 agosto de 2020 y la documentación allegada por el FUTIC, se evidenció debilidad en la aplicación del principio de planeación en la solicitud de la Adición No.1 del 02 de octubre de 2020 al Convenio, aprobada por el Comité de Contratación en sesión extraordinaria del 
21 de septiembre de 2020 por $9.448 millones, se indica que se deben “(…) priorizar como mínimo 13.172 computadores (…)”; sin que se haga referencia a los criterios de conveniencia y/o selección de las sedes beneficiadas con los equipos priorizados.  
En su respuesta, FUTIC expresa que su obligación es entregar los recursos para la adquisición de los equipos; Sin embargo, quien suscribe la Orden de Compra es CPE y existe el compromiso de FUTIC en la cláusulas novena y cuarta, numeral 3 de Supervisión técnica, administrativa y financiera al desarrollo de las actividades 
del Convenio, de acompañar el proceso.  
Además, FUTIC responde que el objeto del Convenio es la adquisición de equipos de cómputo y el alcance de este no contempla la distribución por región o poblaciones específicas, atendiendo a que estas últimas son funciones propias de Computadores para Educar enmarcadas en su objeto social. Sin embargo, la focalización si se contempla en el cuerpo del Convenio en el numeral 15, página 4. Lo evidenciado, determina deficiencia en la planeación del Convenio Interadministrativo y su adicional No.1, con presunta vulneración a lo establecido en el artículo 2.2.1.1.2.1.1, sección 2, “Estructura y documentos del proceso de contratación”, subsección 1, “Planeación” del decreto 1082 de 2015.  </t>
    </r>
  </si>
  <si>
    <t xml:space="preserve">Se evidenció debilidad en la aplicación del principio de planeación en la solicitud de la Adición No. 1 del 02 de octubre de 2020  al Convenio, aprobada por el Comité de Contratación en sesión extraordinaria del 21 de septiembre de 2020 por $9.448 millones, se indica que se deben “(…) priorizar como mínimo 13.172 computadores (…)”; sin que se haga referencia a los criterios de conveniencia y/o selección de las sedes beneficiadas con los equipos priorizados.  </t>
  </si>
  <si>
    <t xml:space="preserve">Solicitar a CPE Informe con el 100% de las instituciones educativas beneficiadas con los equipos de cómputo, en el marco de sus competencias y las del comité de focalización
</t>
  </si>
  <si>
    <t xml:space="preserve">Enviar comunicado a CPE solicitando informe en el cual se incluyan las instituciones educativas beneficiadas con los equipos de cómputo, en el marco de sus competencias y las del comité de focalización </t>
  </si>
  <si>
    <t>Comunicado e Informe</t>
  </si>
  <si>
    <t>Dirección de Economía Digital
Dirección de Infraestructura</t>
  </si>
  <si>
    <t>Acción de mejora cumplida</t>
  </si>
  <si>
    <t xml:space="preserve">Acción de mejora cumplida.
Con radicado No.212090617 del 07/09/2021 la Dirección de Infraestructura remite copia del oficio No. 212085536 del 27/08/2021 remitido a Computadores para Educar, con asunto "Solicitud informe beneficiarios equipos de cómputo – Convenio Interadministrativo No. 863 de 2020" pidiendo informe en el cual se incluyan las instituciones educativas beneficiadas con los equipos de cómputo, en el marco de sus competencias y las del comité de focalización, de igual manera adjuntan el informe con archivo excel donde relacionan de los equipos de computo entregados.
</t>
  </si>
  <si>
    <t xml:space="preserve">Actuación Especial de Fiscalización: Convenio 863/2020 y el Contrato 621/2020 del Proyecto Estratégico: “Fortalecimiento de la Industria de TI Nacional”, BPIN No. 2018011000589. </t>
  </si>
  <si>
    <t xml:space="preserve">Acción No. 1 </t>
  </si>
  <si>
    <t>H2A-2020
AEF</t>
  </si>
  <si>
    <r>
      <rPr>
        <b/>
        <sz val="11"/>
        <rFont val="Arial"/>
        <family val="2"/>
      </rPr>
      <t>H2A. Análisis de Riesgos. Convenio Interadministrativo 863 de 2020.</t>
    </r>
    <r>
      <rPr>
        <sz val="11"/>
        <rFont val="Arial"/>
        <family val="2"/>
      </rPr>
      <t xml:space="preserve">
El riesgo es un evento que puede generar efectos adversos y de distinta magnitud en el logro de los objetivos del proceso de contratación o en la ejecución de un contrato2.   
Considerando que el contrato se firmó durante la pandemia, la CGR evidenció que la entidad no incluyó un riesgo3, por posible desabastecimiento de insumos asociado a la pandemia del Covid-19 y el suministro de componentes provenientes del extranjero, que pudieran agotarse e incidir en la fabricación y la consecuente demora en la entrega de los portátiles por parte del proveedor, a pesar de ser esta situación de público conocimiento al momento de la celebración del acuerdo jurídico en comento.  
Tampoco se evidencia la previsión y garantía, por parte del contratista, de un adecuado nivel de abastecimiento de sus proveedores externos, de tal forma que las obligaciones contractuales no se vieran alteradas y/o incumplidas. Así mismo, en relación a la entidad contratante, se identifican debilidades en los mecanismos que esta tenía para garantizar el cumplimiento por parte del contratista y en su aplicación. 
El riesgo se materializó y tuvo como consecuencia la demora en la entrega de los computadores portátiles por parte del proveedor, quien argumentó escases de componentes para la fabricación, provenientes del extranjero, motivado por la situación de pandemia, (específicamente pantallas LCD), y, en consecuencia, solicitó la modificación en el Cronograma de entrega de los equipos. Si bien la entidad incluyó el riesgo de manera posterior a su materialización, (mediante Otro Si No. 2), el mismo fue aprobado de manera extraordinaria el 29 de diciembre de 2020, dos días antes de la terminación del plazo inicial que vencía el 31 de diciembre de 2020. Este hecho fue posterior a la ocurrencia del riesgo no contemplado. Esta misma imprevisión, generó la ampliación del plazo en 120 días más y aún sigue afectando la ejecución del Convenio Interadministrativo; así 
mismo, en el seguimiento del Supervisor de enero de 2021, este informa que “(…) durante el mes de enero el contratista y proveedor no cumplieron con el cronograma de entregas (…). 
La entidad en su respuesta expresa que “(…) la Orden de Compra se suscribió cuando ya se había declarado la pandemia por el COVID-19, en agosto de 2020, el evento de cotización del acuerdo marco de precios No. CCE-925- AMP -2019 nació a la vida jurídica en el año 2019, por consiguiente, Computadores Para Educar se 
acogió a las condiciones dadas por Colombia Compra Eficiente respecto al análisis de riesgos establecido en el Acuerdo Marco de Precios (…)” 
Si bien no se trata de un riesgo denominado previsible, si se estaba ante un riesgo enmarcado en la situación actual económica mundial por la pandemia, dentro del instructivo de manejo de riesgos en la contratación de Colombia Compra Eficiente se contempla como “14. Valoración de Riesgos Clasificación de riesgos” A continuación, se presenta de manera enunciativa la clasificación que sobre los riesgos se señala en el CONPES 3714: “Riesgos Económicos Alteraciones y  fluctuaciones en el Tipo de cambio, Tasa de interés, Curva de Inflación, variaciones en el comercio, medidas y trámites de Importaciones y exportaciones, Oferta o demanda, desabastecimiento y especulación de materias, insumos o servicios necesarios o requeridos por el contratista, disponibilidad y costo de mano de obra, Cambios en los precios en general y derivados de variaciones en la oferta o demanda de bienes y servicios, Escasez de mano de obra” </t>
    </r>
  </si>
  <si>
    <t>Considerando que el contrato se firmó durante la pandemia, la CGR evidenció que la entidad no incluyó un riesgo, por posible desabastecimiento de insumos asociado a la pandemia del Covid-19 y el suministro de componentes provenientes del extranjero.</t>
  </si>
  <si>
    <t>Informe en el que se evidencie la gestión asociada al envío de un comunicado a Computadores para Educar en el cual se solicite dar traslado a Colombia Compra Eficiente para que este último de información respecto a la matriz de riesgos elaborada para el acuerdo marco de precio No. CCE-925-AMP-2019 y la posible  actualización con ocasión de la pandemia.</t>
  </si>
  <si>
    <t>Realizar informe en el que se evidencie la gestión asociada al envío de un comunicado a Computadores para Educar en el cual se solicite dar traslado a Colombia Compra Eficiente para que este último de información respecto a la matriz de riesgos elaborada para el acuerdo marco de precio No. CCE-925-AMP-2019 y la posible  actualización con ocasión de la pandemia.</t>
  </si>
  <si>
    <t xml:space="preserve">Dirección de Infraestructura
Dirección de Economía Digital
</t>
  </si>
  <si>
    <t>Acción de mejora cumplida. 
Con radicado No. 212113275 del 08/11/2021, la Dirección de Infraestructura remite informe explicativo sobre la gestión adelantada para solicitar la revisión de la matriz de riesgos elaborada para el acuerdo marco de precio No. CCE-925-AMP-2019 y respuesta por parte de Colombia Compra Eficiente.  anexan los oficios.</t>
  </si>
  <si>
    <t>Elaborar estudio de riesgos, incluyendo  los eventuales efectos que se puedan generar por situaciones que hayan identificadas como parte del contexto externo en que se ejecuten los procesos de contratación, en los cuales se impliquen o estén relacionados adquisición de bienes o servicios de tecnología.</t>
  </si>
  <si>
    <t>Elaboración del  estudio o análisis de riesgos, teniendo en cuenta los siguientes aspectos:
1. En el paso de establecimiento del contexto, de la administración de riesgos de los nuevos procesos de contratación describir situaciones de gran impacto (asociados a pandemias, factores macroeconómicos, sociales, políticos y actos de la naturaleza, entre otros que se puedan identificar)
2. En el paso de identificación de riesgos, revisar la pertinencia de incluir eventos que tengan como origen, fuente o causa asociadas a las situaciones de gran impacto, considerando la escases, agotamiento o demoras en materiales, componentes o materias primas necesarias para la provisión de bienes o servicios de tecnología.</t>
  </si>
  <si>
    <t>Estudio o análisis de riesgos previsibles del proceso de contratación</t>
  </si>
  <si>
    <t>Subdirección de Gestión Contractual</t>
  </si>
  <si>
    <t xml:space="preserve">Acción de mejora cumplida.
Con radicado No. 212098674 del 29/09/2021 la Subdirección de Gestión Contractual remite los análisis de riesgos que se han efectuado para nuevos contratos, mediante los cuales se incluyen situaciones asociados a pandemias o actos de la naturaleza. Remiten como muestra los siguientes contratos:
No. 889-221 y 902-2021: Debido a caída de rayos, lluvias, terremotos y en general por la ocurrencia de actos de la naturaleza
No.831-2021 y 832-2021: Ampliación o modificación de las medidas de restricción a la movilidad, derivadas de la emergencia sanitaria por la pandemia de Covid-19. Durante el plazo del contrato, la administración pública profiere actos administrativos con nuevas reglas o extensión de las actuales. </t>
  </si>
  <si>
    <t>Acción No. 2</t>
  </si>
  <si>
    <t>H5AD-2020
AEF</t>
  </si>
  <si>
    <r>
      <rPr>
        <b/>
        <sz val="11"/>
        <rFont val="Arial"/>
        <family val="2"/>
      </rPr>
      <t xml:space="preserve">H5AD. Supervisión. Contrato 621 de 2020.  </t>
    </r>
    <r>
      <rPr>
        <sz val="11"/>
        <rFont val="Arial"/>
        <family val="2"/>
      </rPr>
      <t xml:space="preserve">
La ley 1474 de 2011 en su artículo 83 “SUPERVISIÓN E INTERVENTORÍA CONTRACTUAL” indica que: 
“(…)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A su vez el artículo 84, se refiere a las “FACULTADES Y DEBERES DE LOS SUPERVISORES Y LOS INTERVENTORES”,  el cual expresa que:  “(…) La supervisión e interventoría contractual implica el seguimiento al ejercicio del cumplimiento obligacional por la entidad contratante sobre las obligaciones a cargo del contratista. 
Los interventores y supervisores están facultados para solicitar informes, aclaraciones y explicaciones sobre el desarrollo de la ejecución contractual, y serán responsables por mantener informada a la entidad contratante de los hechos o circunstancias que puedan constituir actos de corrupción tipificados como conductas punibles, o que puedan poner o pongan en riesgo el cumplimiento del contrato, o cuando tal incumplimiento se presente (…)” 
Las entidades públicas tienen el deber de vigilar, de manera permanente, la correcta ejecución del contrato a través de un Supervisor quien realiza seguimiento técnico, administrativo, financiero, contable y jurídico sobre el cumplimiento del Objeto del contrato y las obligaciones en él contenidas. 
En la cláusula segunda, literal B “Obligaciones específicas del contratista” numeral 19 se estableció que este debía “(…) elaborar y presentar el Plan de Trabajo y presupuesto de conformidad con el objeto del contrato para aprobación del supervisor en el primer mes de ejecución (…)”. El contrato fue suscrito el 18 de febrero de 2020; sin embargo, en el Acta No 1 del Comité Operativo fue presentado un proyecto de Plan de Trabajo y no específicamente el Plan de Trabajo; el cual fue aprobado de manera extemporánea, pues transcurrió más de un mes desde el momento en que debía aprobarse, el 1 de abril de 20206.  Además, el cumplimiento de esta obligación en oportunidad estaba ligado a la cláusula quinta, denominada “Forma de pago e imputación presupuestal”, que supeditaba el primer desembolso a la presentación del Plan de Trabajo por parte del Contratista.  
La situación descrita está contenida en el Informe Final de Auditoría8 realizado por la Oficina de Control Interno al proceso de Fortalecimiento de la Industria Tic, Hallazgo No. 2.4. “Incumplimiento en la aprobación del Plan de Trabajo del convenio 621 de 2020”, que plantearon en los siguientes términos:
“(…) no se evidencio la aprobación del supervisor del Plan de Trabajo presentado por la Fundación Tecnalia, solamente la recomendación de aprobación del Comité Operativo, lo cual constituye un incumplimiento a la cláusula decimotercera “Supervisión y/o Control de Ejecución”, numeral 4 “suscribir los documentos y Actas a que haya lugar durante la ejecución del contrato (…)” 
En su respuesta el Fondo indica que “ (…) la presentación surtida de los planes de trabajo en el marco de la sesión No. 4 del Comité Operativo, se dio para presentar los Planes específicos y desagregados para cada una de las líneas estratégicas del proyecto, las cuales se desprenden del Plan de Trabajo General, el cual como ya 
se mencionó, fue recomendado oportunamente el 21 de febrero de 2020 en la sesión No. 1 del Comité Operativo (…) Adicionalmente, nos permitimos indicar que para subsanar el Hallazgo No. 2.4 contenido en el Informe Final de Auditoría realizado por la Oficina de Control Interno en la vigencia 2020, la Dirección de Economía Digital presentó Plan de Mejoramiento que fue aprobado por el equipo auditor de la OCI, al cual se le dio estricto cumplimiento, cerrándose en consecuencia el mencionado hallazgo el 29 de enero de 2021.” 
Realizado el análisis de respuesta se observa que el Fondo, en su argumentación y soportes remitidos, no desvirtúa la observación por cuanto en el Informe de la Oficina de Control Interno, el Acta No. 1 del 21 de febrero de 2020 lo que recomiendan aprobar es un proyecto de Plan de Trabajo y la versión definitiva del mismo fue aprobada el 1 de abril de 2020 en el Comité Operativo, según consta en el Acta número 04.  
Lo evidenciado, pone de manifiesto deficiencias en el control y seguimiento al cumplimiento de las obligaciones del contrato, conforme a lo establecido en el artículo 83 y 84 de la Ley 1474 de 2011, arriba citados.  </t>
    </r>
  </si>
  <si>
    <t>Según lo indicado por el equipo auditor en el informe de Actuación Especial, el  Plan de Trabajo y presupuesto del contrato 621 fue aprobado de manera extemporánea, argumentando que transurrió más de un mes desde el momento en que debía aprobarse. Ahora bien, se propone acción de mejora preventiva aplicada al contrato de administración de proyectos de Ciencia Tecnología e Innovación suscrito en 2021.</t>
  </si>
  <si>
    <t>Acta de comité operativo y oficio que de cuenta de la aprobación del plan de trabajo  por parte del o los supervisores del  Administrador de Proyectos de Ciencia, Tecnología e Innovación suscrito en la vigencia 2021</t>
  </si>
  <si>
    <t>Entregar acta de comité operativo y oficio que de cuenta de la revisión y aprobación del plan de trabajo por parte de o los supervisores del Administrador de Proyectos de Ciencia, Tecnología e Innovación suscrito en la vigencia 2021</t>
  </si>
  <si>
    <t>Documentos
 (Acta y Oficio)</t>
  </si>
  <si>
    <t>Acción de mejora cumplida.
Con radicado No.212068452 del 16/07/2021 la Dirección de Economía Digital entrega el acta del primer comité operativo del contrato 669 de 2021 realizado el 03/02/2021; donde se incluyó dentro del orden del día - ítem d. “Aprobación plan de trabajo contrato”, se describe la presentación del plan de trabajo y su aprobación por parte de los integrantes del comité.  
De igual manera, remiten oficio con radicado No.212009493 de fecha 11/02/2021 de la supervisión del contrato 669-2021, mediante el cual emite concepto de aprobación de los documentos presentados para el Contrato de Administración de Proyectos de Ciencia Tecnología e Innovación No.669 de 2021.
La Dirección indica que con los documentos aportados evidencian el cumplimiento del numeral 26 del literal B. Obligaciones Específicas establecidas en el contrato 669 de 2021, el cual indica que el contratista deberá “elaborar y presentar el plan de trabajo y presupuesto de conformidad con el objeto del contrato para aprobación del supervisor en el primer mes de ejecución”</t>
  </si>
  <si>
    <t>H8ADF-2020
AEF</t>
  </si>
  <si>
    <r>
      <rPr>
        <b/>
        <sz val="11"/>
        <rFont val="Arial"/>
        <family val="2"/>
      </rPr>
      <t xml:space="preserve">H8A. Ejecución del Contrato 621 de 2020. Administrativa con presunta incidencia disciplinaria y fiscal. (D) (F) (I.P.). </t>
    </r>
    <r>
      <rPr>
        <sz val="11"/>
        <rFont val="Arial"/>
        <family val="2"/>
      </rPr>
      <t xml:space="preserve">
 El artículo 83 de la ley 1474, establece que las entidades públicas tienen el deber de vigilar, de manera permanente, la correcta ejecución del contrato a través de un Supervisor, quien realiza seguimiento técnico, administrativo, financiero, contable y jurídico, sobre el cumplimiento del Objeto del contrato y las obligaciones en él contenidas. 
La entidad estableció con el contratista, las actividades a ejecutar y las metas a cumplir, entre otras, las siguientes: 
• Personas beneficiadas con apoyos financieros. 
• Empresas beneficiadas con incentivos de especialización inteligente. 
• Emprendimientos y empresas del sector de contenido y aplicaciones digitales acompañados. 
Como medida de verificación se tomó, de las bases de datos suministradas por FUTIC, una muestra selectiva y se realizó una encuesta aleatoria para verificar el cumplimiento de las actividades establecidas con su respectiva meta y relacionadas como cumplidas por la entidad. Sin embargo, en respuesta a los correos enviados a los ciudadanos encuestados, varios informaron no tener conocimiento de estos beneficios; así mismo, que no han recibido ninguno de los beneficios (capacitaciones) relacionados por MINTIC en su respuesta. Específicamente en las metas denominadas: Certificados SENA, Misión TIC, Especialización 4RI y Ciencia de datos nueva, correspondiente a las bases de datos suministradas por la entidad9 (Ver siguiente Tabla
Lo anterior configura un posible detrimento al patrimonio público al no tener certeza sobre quienes recibieron realmente los beneficios establecidos y de cómo fue la utilización de los recursos asignados para este convenio. FUTIC a su vez reportó un mayor número de beneficiarios en el programa denominado “Certificados SENA 2020”, lo cual muestra una deficiencia, en cuanto al manejo de la información que reposa en sus bases de datos. La entidad en su respuesta manifiesta lo siguiente: “(…) sin limitarlo al dato de personas efectivamente certificadas ya que lograr los objetivos de evaluación son responsabilidad de cada beneficiario y no del Ministerio. Por esta razón, la base de datos de los 1050 entregada denominada “Certificados SENA 2020” cuenta con la información de personas que se inscribieron, seleccionaron la norma de competencia a evaluar, fueron convocados, pero por razones ajenas a la voluntad de este Ministerio no culminaron con satisfacción el proceso de certificación, siendo el número de personas efectivamente certificadas el de 518 para lo cual se adjunta la base de datos respectiva (…)”. Adicionalmente, la entidad presentó las respectivas inscripciones de los ciudadanos antes relacionados, respecto de las personas relacionadas en la observación como no beneficiarias, evidenciándose que sí se inscribieron a las capacitaciones; sin embargo, en la respuesta no se demostró que estas personas dieran su consentimiento para que sus datos fueran manipulados, suministrados y/o presentados a este ente de control. Conforme con lo expresado por los ciudadanos su nombre posiblemente se utilizó sin su consentimiento. Del resultado del análisis de los datos obtenidos en la aplicación de la encuesta, se configura una observación con presunta incidencia fiscal por $6.1 millones de pesos tomando como base el universo de las personas presentadas en las bases de datos como beneficiadas, frente a los recursos utilizados en la línea estratégica “Fortalecimiento de las Industrias TI Digitales10”. Lo anterior genera incertidumbre sobre los resultados presentados respecto a estos programas ejecutados en virtud del convenio auditado. Considerando los factores que determinaron la situación antes mencionada y teniendo en cuenta la respuesta entregada por la entidad, en la cual se indica que de un total de 1.050 inscritos al final del proceso se certificaron a 518 personas, se realizará una Indagación Preliminar con el fin de establecer daño al patrimonio público para los casos restantes, ampliando el universo de las personas receptoras 10 Balance Informe Financiero Final Carrera 69 No. 44-35 Piso 6 Bogotá – Colombia. Código Postal 111071 PBX 5187000 cgr@contraloria.gov.co www.contraloria.gov.co 23/29 de los beneficios en cada una de las líneas estratégicas establecidas en el Plan Estratégico de la entidad auditada. Lo anterior determina presunta vulneración a lo preceptuado en el artículo 83 de la ley 1474 de 2011 (Supervisión) y el artículo 26 de la ley 80 de 1993 (Principio de responsabilidad). Este hallazgo tiene presunta incidencia disciplinaria y fiscal, por valor de seis millones noventa mil trescientos setenta y un pesos ($6.090.371 de pesos). Así mismo, será trasladado lo pertinente para Indagación Preliminar.</t>
    </r>
  </si>
  <si>
    <t>Según lo indicado por el equipo auditor en el informe de Actuación Especial, como medida de verificación se tomó, de las bases de datos suministradas por FUTIC, una muestra selectiva y se realizó una encuesta aleatoria para verificar el cumplimiento de las actividades establecidas con su respectiva meta y relacionadas como cumplidas por la entidad. Sin embargo, en respuesta a los correos enviados a los ciudadanos encuestados, varios informaron no tener conocimiento de estos beneficios; así mismo, que no han recibido ninguno de los beneficios (capacitaciones) relacionados por MINTIC en su respuesta.FUTIC a su vez reportó un mayor número de beneficiarios en el programa denominado “Certificados SENA 2020”, lo cual muestra una deficiencia, en cuanto al manejo de la información que reposa en sus bases de datos, adicionalmente no se demostró que las personas inscritas dieran su consentimiento para que sus datos fueran manipulados, suministrados y/o presentados al ente de control.</t>
  </si>
  <si>
    <t>Acta de comité operativo donde consta que se solicitó al administrador de proyectos de ciencia tecnología e innovación, unas variables especificas en las bases de datos a realizar, con el fin de tener unas bases de datos que den más claridad de los beneficiarios y datos del proceso</t>
  </si>
  <si>
    <t>Remitir Acta de operativo donde se dio la directriz al administrador de proyectos  de Ciencia, Tecnología e Innovación sobre las variables que deben contener las bases de datos elaboradas por ellos.</t>
  </si>
  <si>
    <t>Acción de mejora cumplida.
Con radicado No.212068452 del 16/07/2021 la Dirección de Economía Digital entrega acta de Comité Operativo No.1 del 03/02/2021, en el ítem “f varios” numeral 5 incluyen la solicitud al administrador de remitir las variables de caracterización e identificación para las bases de datos.
Asimismo, suministran Correo electrónico de fecha 11/02/2021, mediante el cual remiten las variables de las bases de datos sobre la que trata la obligación especial del contrato 669; un archivo en Word y 2 archivos en Excel con las variables de las bases de datos.</t>
  </si>
  <si>
    <t xml:space="preserve">683
</t>
  </si>
  <si>
    <t xml:space="preserve">Solicitar al administrador de proyectos de Ciencia, Tecnología e Innovación incluir dentro de las variables que deben contener las bases de datos los siguientes estados:
Aspirantes, beneficiarios matriculados, beneficiarios certificados.
</t>
  </si>
  <si>
    <t xml:space="preserve">Remitir Acta de comité operativo en la cual se evidencie la solicitud al administrador de proyectos de ciencia, tecnología e innovación, de incluir dentro de las variables que deben contener las bases de datos los siguientes estados:
*Aspirantes: cantidad de personas inscritas
*Beneficiarios matriculados :cantidad de personas y/o Empresas  beneficiadas que PARTICIPEN en alguna etapa de los procesos de formación y/o beneficios del administrador de proyectos de Ciencia, Tecnología e Innovación.
*Beneficiarios certificados: cantidad de personas y/o Empresas beneficiadas que TERMINARON el proceso de formación y/o beneficios del administrador de proyectos de Ciencia, Tecnología e Innovación.
</t>
  </si>
  <si>
    <t>Acción de mejora cumplida.
Con radicado No 212100767 del 04/10/2021 la Dirección de Economía Digital remite copia del Acta de comité operativo No.18 del 20/09/2021; en la página 22 - numeral 2. varios – b. variables bases de datos, se observa que se le informa a Tecnalia como administradora del proyecto, el hallazgo generado por la CGR y se solicita incluir dentro de las variables que deben contener las bases de datos los siguientes estados: *Aspirantes: cantidad de personas inscritas; *Beneficiarios matriculados: cantidad de personas y/o Empresas beneficiadas que participen en alguna etapa de los procesos de formación y/o beneficios del administrador de proyectos de Ciencia, Tecnología e Innovación. *Beneficiarios certificados: cantidad de personas y/o Empresas beneficiadas que terminaron el proceso de formación.</t>
  </si>
  <si>
    <t>Mejorar la información de AUTORIZACIÓN de tratamiento de datos en los formularios de inscripción a las Convocatorias que voluntariamente diligencian los aspirantes</t>
  </si>
  <si>
    <t>Establecer el formulario de inscripción con textos explicativos y amplios de la AUTORIZACIÓN del tratamiento de datos personales de los aspirantes</t>
  </si>
  <si>
    <t>Acción de mejora cumplida.
Con radicado No. 212111473 del 03/11/2021 la Dirección de Economía Digital informa que la línea estratégica objeto de observación por la CGR no continuó para la vigencia 2021, por tanto, la implementación de la acción se realizó para el programa “Programación para niños y niñas” determinado con el Convenio 764 de 2021, celebrado con el British Council. Anexan: Formulario de inscripción - tratamiento de datos personales y texto explicativo del tratamiento de datos.</t>
  </si>
  <si>
    <t>Acción No. 3</t>
  </si>
  <si>
    <t>Entregar un informe aclaratorio al ente de control sobre las situaciones descritas en el hallazgo</t>
  </si>
  <si>
    <t>Elaborar informe aclaratorio al ente de control sobre las situaciones descritas en el hallazgo</t>
  </si>
  <si>
    <t xml:space="preserve">Acción de mejora cumplida.
Con radicado No.212123096 del 02/12/2021 la Dirección de Economía Digital remite informe aclaratorio con sus anexos, e indican  que corresponden a las pruebas necesarias que sirven como sustento para aclarar cada uno de los casos indicados por el ente de control para este hallazgo. </t>
  </si>
  <si>
    <t>Acción No. 4</t>
  </si>
  <si>
    <t xml:space="preserve">Chocó -Actuación Especial de Fiscalización: Implementación soluciones de acceso comunitario a las TIC las comunicaciones- nacional en el departamento del Chocó-contrato interadministrativo 808 de 2020 e interventoría 973 de 2020. </t>
  </si>
  <si>
    <t>H2AD-2020
AEF_ZWF_CHOCO</t>
  </si>
  <si>
    <r>
      <rPr>
        <b/>
        <sz val="11"/>
        <rFont val="Arial"/>
        <family val="2"/>
      </rPr>
      <t xml:space="preserve">H2AD. Contrato de interventoría No. 00973 de 2020 </t>
    </r>
    <r>
      <rPr>
        <sz val="11"/>
        <rFont val="Arial"/>
        <family val="2"/>
      </rPr>
      <t xml:space="preserve">
El Artículo 83 de la Ley 1474 de 2011, establece que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t>
    </r>
  </si>
  <si>
    <t xml:space="preserve">No se hace mención a lo expresado por algunas administraciones municipales, ya que la mayoría desconoce la realización de las verificaciones remotas, la correcta instalación y protocolos para validar las condiciones de las zonas digitales wifi, pruebas de conectividad, acceso a páginas web, verificación de la cobertura en la zona wifi, funcionalidad de los equipos  </t>
  </si>
  <si>
    <t>Informe en el que se evidencie el envío de comunicado a las entidades territoriales beneficiadas por el proyecto con el fin de informar las condiciones generales del proyecto.</t>
  </si>
  <si>
    <t>Realizar informe en el que se evidencie el envío de comunicado a las entidades territoriales beneficiadas por el proyecto con el fin de informar las condiciones generales del proyecto.</t>
  </si>
  <si>
    <t>Acción de mejora cumplida.
Con radicado No.212125262 del 07/12/2021 la Dirección de Infraestructura remite informe sobre los comunicados enviados a las entidades territoriales del departamento del Chocó beneficiadas por el proyecto, con el fin de informar las condiciones generales de la operación de las ZDR.</t>
  </si>
  <si>
    <t>H3A-2020
AEF_ZWF_CHOCO</t>
  </si>
  <si>
    <r>
      <rPr>
        <b/>
        <sz val="11"/>
        <rFont val="Arial"/>
        <family val="2"/>
      </rPr>
      <t>H3AD. Distribución de Zonas Digitales en el Departamento del Chocó</t>
    </r>
    <r>
      <rPr>
        <sz val="11"/>
        <rFont val="Arial"/>
        <family val="2"/>
      </rPr>
      <t xml:space="preserve">
En atención a los artículos 16, 20 y 67 de la Constitución Política Nacional , el Estado deberá proporcionar a todos colombiano el derecho al acceso a las tecnologías de la información y las comunicaciones básicas, que permitan el ejercicio pleno de derechos como La libertad de expresión y difusión de pensamiento y opiniones, el libre desarrollo de la personalidad, la de informar y recibir información veraz e imparcial, la educación y el acceso al conocimiento, a la ciencia, a la técnica, y a los demás bienes y valores de la cultura". De otra parte, el artículo 209 señala.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t>
    </r>
  </si>
  <si>
    <t>Deficiencias en el control y seguimiento del proceso contractual para focalizar la población beneficiaria, afectándose la eficiente distribución de los recursos asignados y la cobertura en el acceso a la tecnología</t>
  </si>
  <si>
    <t xml:space="preserve">Informe explicativo en el cual se indique la facultad establecida en el contrato para realizar cambios de centros poblados </t>
  </si>
  <si>
    <t xml:space="preserve">Realizar informe explicativo en el cual se indique la facultad establecida en el contrato para realizar cambios de centros poblados </t>
  </si>
  <si>
    <t>Acción de mejora cumplida.
Con radicado No.212090617 del 07/09/2021 la Dirección de Infraestructura remite informe explicativo sobre la facultad establecida en el contrato para realizar cambios de centros poblados para la instalación de las zonas digitales.</t>
  </si>
  <si>
    <t xml:space="preserve">Tolima_Actuación Especial de Fiscalización: Soluciones de acceso comunitario a las TIC - nacional en el departamento del Tolima según contrato de aporte 618 de 2019 e interventoría 686 de 2019. </t>
  </si>
  <si>
    <t>Acción de mejora cumplida.
Con radicado No.212125262 del 07/12/2021 la Dirección de Infraestructura remite informe sobre los comunicados enviados a las entidades territoriales del departamento del Tolima beneficiadas por el proyecto, con el fin de informar las condiciones generales de la operación de las ZDR.</t>
  </si>
  <si>
    <t>H2A-2020
AEF_ZWF_TOLIMA</t>
  </si>
  <si>
    <r>
      <rPr>
        <b/>
        <sz val="11"/>
        <rFont val="Arial"/>
        <family val="2"/>
      </rPr>
      <t>H2A. Recibo de Instalaciones Zonas Digitales Tolima</t>
    </r>
    <r>
      <rPr>
        <sz val="11"/>
        <rFont val="Arial"/>
        <family val="2"/>
      </rPr>
      <t xml:space="preserve">.
Como resultado de la Actuación Especial de Fiscalización, se observó que el FUTIC suscribió el contrato de aporte contrato No. 618 del 18 de junio 2019, cuyo objeto consiste: “Ejecutar el proyecto ACCESO UNIVERSAL SOSTENIBLE en zonas rurales 
del país, con el fin de planear, instalar, poner en servicio, operar y mantener soluciones de acceso comunitario sostenibles a Internet a través de zonas Wifi en los centros poblados adjudicados del listado de elegibles, de acuerdo con las condiciones y requisitos establecidos en el Anexo Técnico (Anexo No. 8)”, evidenciándose que en la ejecución del 
contrato en lo relacionado con las instalaciones de las zonas digitales en los Centros Poblados elegidos para el Departamento del Tolima, si bien no está contemplado como obligación, no se contó con personal del FUTIC, del ente territorial (municipio) y/o de los líderes de la comunidad, de tal forma que se garantizara el recibo a satisfacción y correcto funcionamiento de cada una de ellas, como se constata en las “actas de aprobación de 
instalación y recibo a satisfacción de la zona digital” en las cuales aparece la firma únicamente del representante del contratista y del representante del interventor. 
Lo anterior, debido a deficiencias en la supervisión y en la planeación contractual por parte del FUTIC al no incluir a las autoridades administrativas en el proceso de recibo de los servicios prestados de la inversión tecnológica en virtud del principio de coordinación y  colaboración establecidos en los artículos 3 y 6 de la Ley 489 de 1998, lo que genera que los recursos invertidos no tengan un control permanente que conlleve al logro de los fines y cometido estatal y redunde en el beneficio de la comunidad rural. </t>
    </r>
  </si>
  <si>
    <t>Si bien no está contemplado como obligación, no se contó con personal del FUTIC, del ente territorial (municipio) y/o de los líderes de la comunidad, de tal forma que se garantizara el recibo a satisfacción y correcto funcionamiento de cada una de ellas, como se constata en las “actas de aprobación de instalación y recibo a satisfacción de la zona digital” en las cuales aparece la firma únicamente del representante del contratista y del representante del interventor.</t>
  </si>
  <si>
    <t>Informe en el que se evidencie el envío de comunicado a las entidades territoriales beneficiadas por el proyecto con el fin de informar las condiciones generales de la operación de las zonas digitales</t>
  </si>
  <si>
    <t>Realizar informe en el que se evidencie el envío de comunicado a las entidades territoriales beneficiadas por el proyecto con el fin de informar las condiciones generales de la operación de las zonas digitales</t>
  </si>
  <si>
    <t>H3A-2020
AEF_ZWF_TOLIMA</t>
  </si>
  <si>
    <r>
      <rPr>
        <b/>
        <sz val="11"/>
        <rFont val="Arial"/>
        <family val="2"/>
      </rPr>
      <t>H3AD. Distribución de Zonas Digitales Tolima.</t>
    </r>
    <r>
      <rPr>
        <sz val="11"/>
        <rFont val="Arial"/>
        <family val="2"/>
      </rPr>
      <t xml:space="preserve">
Como resultado de la Actuación Especial de Fiscalización, se determina que el FUTIC implementó el “Proyecto de Acceso Universal Sostenible” con el desarrollo de un esquema para fortalecer la sostenibilidad de las soluciones de acceso 
comunitario a Internet, focalizando su operación a 136 centros poblados inicialmente más 14 adicionados mediante “otro si No. 2” en 31 municipios para el Departamento del Tolima, observándose que no hay evidencia documental de los estudios previos que se realizaron para la determinación y distribución de las Zonas Digitales en los diferentes Centros Poblados de tal forma que se atendieran los criterios orientadores de la nueva oferta de acceso universal, máxime cuando se analiza que 
el universo de elegibles fue modificado durante las instalaciones realizadas, incluyendo o excluyendo municipios y centros poblados, desconociéndose los fundamentos para ello, tal es el caso de los centros poblados de los municipios de Carmen de Apicalá, Saldaña, Ataco, Alvarado, Chaparral, Valle de San Juan, Natagaima, entre otros. 
Lo anterior, debido a incorrecta decisión de la administración, a deficiencias en la Supervisión e Interventoría y a falta de diligencia por parte de las áreas responsables de la etapa previa en el control y seguimiento del proceso contractual para focalizar la población beneficiaria, afectándose la eficiente distribución de los recursos asignados y la cobertura en el acceso a la tecnología en términos de igualdad, economía y eficacia a la comunidad de las zonas rurales del Departamento del Tolima.  </t>
    </r>
  </si>
  <si>
    <t>El ente de control señala que no hay evidencia documental de los estudios previos que se realizaron para la determinación y distribución de las Zonas Digitales en los diferentes Centros Poblados de tal forma que se atendieran los criterios orientadores de la nueva oferta de acceso universal, máxime cuando se analiza que el universo de elegibles fue modificado durante las instalaciones realizadas, incluyendo o excluyendo municipios y centros poblados, desconociéndose los fundamentos para ello, tal es el caso de los centros poblados de los municipios de Carmen de Apicalá, Saldaña, Ataco, Alvarado, Chaparral, Valle de San Juan, Natagaima, entre otros.
Sin embargo en el pliego de condiciones se establecen los criterios de elegibilidad que se deben tener cuenta para la focalización de las zonas digitales del proyecto.</t>
  </si>
  <si>
    <t>Informe explicativo con los criterios de elegibilidad del proyecto incluyendo los cambios realizados de zonas digitales</t>
  </si>
  <si>
    <t>Realizar informe explicativo con los criterios de elegibilidad del proyecto incluyendo los cambios realizados de zonas digitales</t>
  </si>
  <si>
    <t xml:space="preserve">Acción de mejora cumplida.
Con radicado No. 212113275 del 08/11/2021, la Dirección de Infraestructura remite informe explicativo con los criterios de elegibilidad del proyecto incluyendo los cambios realizados de zonas digitales.
</t>
  </si>
  <si>
    <t>Acción No. 6</t>
  </si>
  <si>
    <t>H27AD-2020</t>
  </si>
  <si>
    <t>Deficiencias en la información sobre la determinación de la estimación del valor del proceso contenida en los estudios previos, toda vez que se realizó con base en valores cotizados para la prestación de los bienes y servicios en las condiciones inicialmente establecidas por la entidad; sobre estos valores -que no aparecen reflejados en los estudios previos, se realizaron cálculos que no arrojan resultados visibles en el documento, y sobre ellos, una vez realizados ajustes significativos sobre los bienes y servicios requeridos, se calcula un presupuesto oficial como promedio aritmético simple de cifras desconocidas, lo cual genera incertidumbre sobre el valor definitivo del proceso y pone en riesgo los recursos públicos por cuenta de posibles sobrestimaciones en el monto del contrato.</t>
  </si>
  <si>
    <t>H36ADF-2020</t>
  </si>
  <si>
    <r>
      <rPr>
        <b/>
        <sz val="11"/>
        <rFont val="Arial"/>
        <family val="2"/>
      </rPr>
      <t xml:space="preserve">H36ADF. Cumplimiento de componentes del contrato 876 de 2020. </t>
    </r>
    <r>
      <rPr>
        <sz val="11"/>
        <rFont val="Arial"/>
        <family val="2"/>
      </rPr>
      <t xml:space="preserve"> 
El Artículo 267 de nuestra Constitución Nacional, establece los principios de la vigilancia de gestión fiscal eficiencia, economía y equidad. Así mismo, el artículo 209 trae los principios de la función administrativa: moralidad, eficacia, economía y celeridad (…). 
De otra parte, La Ley 1474 de 2011 en sus artículos 83 y 84, señalan lo relacionado con la obligatoriedad de las entidades públicas de vigilar permanentemente la correcta ejecución del objeto contratado, los deberes de los supervisores y los interventores, así mismo el Capítulo III del Manual de contratación y el Manual de Supervisión e Interventoría del FUTIC, define y adopta las obligaciones de los Supervisores en el seguimiento al cumplimiento contractual encomendado.    
 En agosto de 2020, la entidad suscribió con el Ministerio de Educación Nacional y La Universidad Tecnológica De Pereira-UTP, el Convenio Interadministrativo N°876, con plazo de ejecución del 31 de diciembre de 2020, con el objeto de “Aunar esfuerzos para realizar el diseño e implementación de una estrategia pedagógica en talento digital e industrias creativas para educación media, para 
ampliar las oportunidades de los jóvenes en la construcción de trayectorias ocupacionales”,  mediante el cual se desarrolló la segunda fase de la estrategia 
pedagógica para Educación Media57 en Talento Digital.    
En virtud de la necesidad58 a satisfacer, el Convenio 876 de 2020 fue estructurado en cinco (5) Componentes, para los que a su vez definieron Actividades y a estas una serie de entregables que, de manera articulada e integral, permitieran alcanzar el propósito de los Componentes. De acuerdo a la cláusula sexta, el valor total del contrato fue de $1.930.000.000 millones, conformado de la siguiente manera: el FUTIC $1.000 millones, El Ministerio de Educación Nacional aportó (equipo humano y uso de infraestructura tecnológica, base de datos y plataformas) valorada en $410 millones y por último la Universidad Tecnológica De Pereira-UTP, (Recurso humano, infraestructura y contrapartida de $20 millones), para un aporte total de $520 millones.   
El FUTIC hizo pago de los $1.000 millones a la UTP, en tres desembolsos de los dineros, como a continuación se detallan:  …
  </t>
    </r>
  </si>
  <si>
    <t>Según lo indicado por el equipo auditor de la CGR en en el Informe de Auditoría Financiera existen "debilidades en las funciones de supervisión", relacionados con la verificación de los requisitos para realizar los desembolsos de acuerdo a lo establecido en el convenio 876-2020</t>
  </si>
  <si>
    <t>Establecer mecanismos adicionales de seguimiento a la supervisión para ser aplicados en los convenios orientados a la formación a docentes de establecimientos educativos oficiales</t>
  </si>
  <si>
    <t xml:space="preserve">En el marco de la ejecución de los convenios orientados a la formación a docentes de establecimientos educativos oficiales, realizar mesas técnicas para revisar y validar técnicamente  los entregables previo a la revisión por parte del supervisor para las aprobaciones de los desembolsos.
</t>
  </si>
  <si>
    <t xml:space="preserve">Acta </t>
  </si>
  <si>
    <t xml:space="preserve">Dirección de Economia Digital
</t>
  </si>
  <si>
    <t xml:space="preserve">Acción de mejora cumplida.
2. Con Radicado No. 212129674 del 17/12/2021 la Dirección de Economía Digital remite acta de mesa técnica del 09/12/2021, en la cual se desarrolló la validación y aprobación final de los entregables acordados para el tercer desembolso del Convenio 764 de 2021.
1. Con radicado No. 212111473 del 03/11/2021, la Dirección de Economía Digital remite acta de reunión con fecha del 08/07/2021, con objeto aprobación final de los entregables correspondientes al segundo desembolso del convenio 764/2021, ya que el contrato 876 terminó su ejecución
</t>
  </si>
  <si>
    <t>Según lo indicado por el equipo auditor de la CGR en en el Informe de Auditoría Financiera existen "debilidades en las funciones de supervisión", relacionados con la verificación de los requisitos para realizar los desembolsos de acuerdo al convenio 876-2020</t>
  </si>
  <si>
    <t>Evidenciar las gestiones realizadas desde la supervisión para garantizar la debida ejecución contractual y el cumplimiento de las obligaciones contractuales de los convenios orientados a la formación a docentes de establecimientos educativos oficiales</t>
  </si>
  <si>
    <t>Elaborar informe  que contenga las gestiones realizadas desde la supervisión para garantizar la debida ejecución contractual y el cumplimiento de las obligaciones contractuales de los convenios orientados a la formación a docentes de establecimientos educativos oficiales</t>
  </si>
  <si>
    <t>Acción de mejora cumplida.
Con Radicado No. 212129672 del 17/12/2021, la Dirección de Economía Digital remite informe final financiero y de gestión del Convenio 764 de 2021, el cual contiene las gestiones realizadas desde la supervisión para garantizar la debida ejecución y cumplimiento del convenio. 
El contrato 876 objeto de observación por la CGR  terminó su ejecución.</t>
  </si>
  <si>
    <t>Falta de oportunidad en la legalización de recursos en cumplimiento del objeto de los convenios firmados.
Convenio 813  de 2017</t>
  </si>
  <si>
    <t xml:space="preserve">Realizar seguimiento a las acciones adelantadas para lograr la liquidación del Convenio 813 de 2017
</t>
  </si>
  <si>
    <t xml:space="preserve">Realizar informe que contenga la descripción de las acciones adelantadas para la liquidación del Convenio.
Primer Informe: Octubre 2021 
Segundo Informe:Diciembre 2021 </t>
  </si>
  <si>
    <t>Acción de mejora cumplida. 
2. Con radicado No. 212134066 del 28/12/2021 la Dirección de Gobierno Digital informa que el proceso se encuentra para admisión de la demanda por parte del Tribunal; anexan soporte. El convenio No.813/2017 continúa pendiente de liquidar. 
1. Con radicado No. 212117370 del 19/11/2021 la Dirección de Gobierno Digital remite documento donde describen las acciones adelantadas para la liquidación del Convenio 813 de 2017 (FORPO), indican que el 15 de octubre se presentó demanda para su liquidación.</t>
  </si>
  <si>
    <t>H8AD 2018
H13A 2017</t>
  </si>
  <si>
    <r>
      <rPr>
        <b/>
        <sz val="11"/>
        <rFont val="Arial"/>
        <family val="2"/>
      </rPr>
      <t xml:space="preserve">H8AD. Reportes a SIRECI.  </t>
    </r>
    <r>
      <rPr>
        <sz val="11"/>
        <rFont val="Arial"/>
        <family val="2"/>
      </rPr>
      <t xml:space="preserve">
En la Cuenta Rendida- SIRECI  con corte 31 de diciembre del 2018, se evidencian omisiones y errores en las cifras presentadas por el Fondo de Tecnologías de la Información y las Comunicaciones, como se detalla a continuación:
En el Formato No. 9 Procesos judiciales (F9) con “fecha de recepción: 4 de marzo de 2019”, reporta 31 procesos judiciales (a favor y en contra) y monto de la provisión contable de $128.500 millones, con lo cual el reporte es inexacto y no coincide con la que muestra la contabilidad del Fondo Tic.
...En el Formato No. 5.1 Contratos se presentan las siguientes situaciones: se observa que el Fondo Tic no incluyó en el SIRECI contratos por $181.1 millones.
Lo anterior denota deficiencias del control por parte del Fondo Tic en el diligenciamiento de la información a reportar al ente de control en SIRECI.
</t>
    </r>
  </si>
  <si>
    <t>Posibles  deficiencias de control en el diligenciamiento de la información a reportar en el SIRECI
H13A2017: No efectivo por la CGR "porque se encontró observación 9 Omisiones e incorrecciones en SIRECI de Formato 9 (procesos judiciales) y F51 contratación".</t>
  </si>
  <si>
    <t xml:space="preserve">Continuar con el control y seguimiento a la información de la gestión contractual reportada en  SIRECI, efectuando informe mensual previa implementación de un punto de control en el ingreso de solicitudes efectuadas por las áreas.
</t>
  </si>
  <si>
    <t>Implementar punto de control que permita verificar las solicitudes que ingresan a la Subdirección de Gestión Contractual versus las efectivamente tramitadas.</t>
  </si>
  <si>
    <t xml:space="preserve">Listado de ingresos </t>
  </si>
  <si>
    <t xml:space="preserve">Acción de mejora cumplida.
Con radicado No. 212116802 del 17/11/2021 la Subdirección de Gestión contractual remite las evidencias de seguimiento a la información de gestión contractual reportada en el sistema SIRECI para los meses de julio, agosto, septiembre, octubre y noviembre.
</t>
  </si>
  <si>
    <t xml:space="preserve">Generar  informe mensual a la Secretaría General, en el cual  se evidencie el cargue completo y oportuno de la información contractual en SIRECI. </t>
  </si>
  <si>
    <t>Reporte mensual</t>
  </si>
  <si>
    <t xml:space="preserve">Dirección de Economía Digital
</t>
  </si>
  <si>
    <t xml:space="preserve">Auditoría Financiera </t>
  </si>
  <si>
    <t>Acción  1</t>
  </si>
  <si>
    <t>Quedan recursos pendientes por legalizar de los contratos interadministrativos, como se señala a continuación:
504-2011 (Liquidación bilateral con proceso judicial). 
En oct-19 la Entidad adelantó proceso de conciliación parcial ante Procuraduría, conciliación negada por el juez en may-2020.
667/2015 Avance del Proceso Judicial
989-2012 (Proceso de liquidación con controversia contractual),
En jun-19 se adelantó consulta al Consejo de Estado. Se reportaron los presuntos incumplimientos en la Oficina Asesora Jurídica en Abr-19 y Sept-19, ante lo cual la OAJ recomendó iniciar proceso de liquidación bilateral con salvedades.
879-2013  (Proceso de liquidación con controversia contractual),
Se reportaron los presuntos incumplimientos en la Oficina Asesora Jurídica en Abr-19 y Sept-19, ante lo cual la OAJ recomendó iniciar proceso de liquidación bilateral con salvedades.
Se aclara que la legalización de los recursos se dará una vez se resuelvan la controversia contractual.</t>
  </si>
  <si>
    <t>Elaborar informe en el cual se indique el estado de los contratos que se mencionan a continuación:  
504-2011  - Avance del proceso judicial,
989-2012 - Avance de liquidación bilateral,
879-2013  Avance de liquidación bilateral,
667/2015 Avance del Proceso Judicial</t>
  </si>
  <si>
    <t>Entregar informe en el cual se indique el estado de los contratos que se mencionan a continuación:  
504-2011  - Avance del proceso judicial,
989-2012 - Avance de liquidación bilateral,
879-2013  Avance de liquidación bilateral,
667/2015 Avance del Proceso Judicial</t>
  </si>
  <si>
    <t>Meta cumplida.
Con registro No.202110263 del 07/12/2020 la Dirección de Infraestructura remite informe en el cual se indica la gestión adelantada para cada uno de los contratos 504-2011, 989-2012, 879-2013 y 667/2015 y su estado actual; los 4 contratos continúan con saldos por legalizar.</t>
  </si>
  <si>
    <t>Evidenciar el avance  de las acciones legales del contrato derivado No. 118-2013  y de la liquidación que se está adelantando para el cierre del Convenio No. 488-2010.</t>
  </si>
  <si>
    <t>Realizar un informe trimestral del avance de las acciones legales del contrato derivado No. 118-2013  y de la liquidación que se está adelantando para el cierre del Convenio No. 488-2010</t>
  </si>
  <si>
    <t xml:space="preserve">Meta cumplida.
2. Con registro No.202111580 del 11/12/2020 la Dirección de Economía Digital remite el segundo informe del Convenio No. 488-2010 donde comunican que de los 60 contratos derivados se liquidaron 59; quedando pendiente el No. 118-2013 que se encuentra en proceso judicial (se admite demanda) y presenta saldo por legalizar; es decir que el convenio marco 488-2010 continúa con saldo por legalizar y liquidar.
1. Con registro No.202075401 del 04/09/2020 la Dirección de Economía Digital remite el primer informe del Convenio No. 488-2010 donde comunican las acciones adelantadas para liquidar el contrato derivado No. 118-2013. </t>
  </si>
  <si>
    <t>Acción  4</t>
  </si>
  <si>
    <t xml:space="preserve">No se ha liquidado la contratación derivada y se encuentran pendientes saldos por legalizar en el Convenio No.768 de 2013 </t>
  </si>
  <si>
    <t>Evidenciar el avance de los procesos de liquidación que está adelantando el Ministerio de Ciencia y Tecnología con la Fiduprevisora para el cierre de la contratación derivada.</t>
  </si>
  <si>
    <t>Realizar un informe trimestral del avance de los procesos de liquidación que se está adelantando  para el cierre del Convenio No.768 de 2013.</t>
  </si>
  <si>
    <t>Meta cumplida.
2. Con registro No.202111580 del 11/12/2020 la Dirección de Economía Digital remite el segundo informe del Convenio No. 768-2010 donde comunican que de los 140 contratos derivados se liquidaron 139; quedando pendiente el No. 583-2015 que presenta un saldo por reintegrar; es decir, que el convenio marco 768-2010 continúa con saldo por legalizar y liquidar.
1. Con registro No.202075401 del 04/09/2020 la Dirección de Economía Digital remite informe del Convenio No.768 de 2013 donde comunican el proceso de liquidación de la contratación derivada (se han liquidado 10 de 12) y el estado de las legalizaciones.</t>
  </si>
  <si>
    <t>Acción  5</t>
  </si>
  <si>
    <t>Según la CGR fue no efectivo porque persiste la causa que generó el hallazgo.
Convenio en términos para su liquidación con saldos por legalizar convenio 813 de 2017.</t>
  </si>
  <si>
    <t xml:space="preserve">Revisión del expediente del  convenio por parte de la Oficina Jurídica para ver si es procedente iniciar una acción judicial y definir la estrategia jurídica a seguir para lograr la liquidación del Convenio 813 de 2017. </t>
  </si>
  <si>
    <t xml:space="preserve">En primera instancia, enviar toda la documentación y soportes del convenio requeridos por parte de la Oficina Jurídica para su respectiva revisión.
De acuerdo con el resultado de la revisión, definir las acciones jurídicas a seguir  para la liquidación del convenio.
Realizar cuatro informes de seguimiento:
Primer informe 30/06/2020. Segundo Informe 31/07/2020. Tercer informe: 30/09/2020. Cuarto informe:31/12/2020 </t>
  </si>
  <si>
    <t>Meta cumplida.
4. Con radicado No. 212005423 la Dirección de Gobierno Digital remite el cuarto informe del Convenio 813 de 2017 con corte a Diciembre de 2020, donde se solicita nuevamente el inicio a la liquidación judicial dado que no se obtuvo respuesta por parte de FORPO a las solicitudes realizadas para su liquidación. 
3. Con Registro No. 202094370 del 26/10/2020 la Dirección de Gobierno Digital remite informe con corte a septiembre donde relacionan las acciones adelantadas para continuar con el proceso de liquidación (solicitud documentación, reunión con FORPO, consolidación información financiera)
2. Con registro No.202079558 del 14/09/2020, la DGD remite segundo informe con corte a 30 de julio, donde informan que la gestión para la liquidación del convenio se debe adelantar desde la supervisión; no se requiere liquidación judicial. se realizó reunión con FORPO y se establecen compromisos 
1.Con registro No.202051859 del 30/06/2020, la Dirección de Gobierno Digital remite el primer informe de avance con corte a 30 de junio de 2020, donde comunican que mediante correos electrónicos solicitan a la Oficina Asesora Jurídica concepto para adelantar la liquidación judicial del convenio 813 de 2017. (Anexan copia de los correos electrónicos; folios 11 y 12).</t>
  </si>
  <si>
    <t>Acción  6</t>
  </si>
  <si>
    <t>g</t>
  </si>
  <si>
    <t>H1AD-2022</t>
  </si>
  <si>
    <t>Hallazgo 1. Depuración de cartera año 2022 – Administrativo con presunta connotación Disciplinaria. (AD)</t>
  </si>
  <si>
    <t>De acuerdo con las pruebas realizadas a los Estados Financieros en la vigencia 2022 con la información revelada en la Nota 7 y las Actas de Comité de Cartera realizadas en el año 2022, se obtuvo evidencia que el FUTIC adelantó gestión administrativa para depurar o castigar cifras por $8.431.466.360; de los cuales: $167.935.651 en cumplimiento de la Ley 2066/2020 reglamentada por la Resolución 56 del 15 de enero de 2021, $7.768.716.561 corresponden a obligaciones llevadas a Cuentas de Orden por pérdida de la acción de cobro, $2.254.000 en cumplimiento del Artículo 5 de la Resolución 1261/2022 por depuración dela cartera en etapa coactivo, y $492.560.083 en cumpimiento del artículo 2.5.6.3 del Decreto 445/2017 que prevé las causales por las que se considera que existe cartera de imposible recaudo, la cual podrá ser depurada y castigada</t>
  </si>
  <si>
    <t xml:space="preserve">Minimizar las diferencias de los saldos de las obligaciones presentadas en cada uno de los Comites y evitar la duplicidad  de las mismas - </t>
  </si>
  <si>
    <t>Antes de presentar las obligaciones a los Comités de Cartera o al Comité de Sostenibilidad contable se conciliará el valor de los saldos con el GIT de Cartera con el fin de  que no existan diferencias, cumpliendo así el acuerdo de nivel de servicios firmado entre los grupos</t>
  </si>
  <si>
    <t>Bases de datos entregadas a el GIT de Cartera para validación y velificación</t>
  </si>
  <si>
    <t>Dirección Jurídica/GIT Cobro Coactivo</t>
  </si>
  <si>
    <t>Inoportunidad en la gestión de  cobro que dio como resultado una cartera de imposible recaudo</t>
  </si>
  <si>
    <t>Seguimiento trimestral correspondiente a los estados de cartera</t>
  </si>
  <si>
    <t xml:space="preserve"> Elaborar  y reportar el informe trimestral de los estados de cartera en aras de generar alertas tempranas.</t>
  </si>
  <si>
    <t xml:space="preserve"> Informe trimestral de gestión de los estados de cartera</t>
  </si>
  <si>
    <t>Seguimiento trimestral  alusivo al cruce de información de la base de datos de procesos y el detallado maestro de cartera identificando además, las obligaciones en situación jurídica de insolvencia y nulidad.</t>
  </si>
  <si>
    <t>Realizar el  cruce de la base de datos y el detalle maestro de cartera identificando la situación jurídica de las obligaciones.</t>
  </si>
  <si>
    <t>Base de seguimiento trimestral del detallado de la cartera VS la base de datos de procesos</t>
  </si>
  <si>
    <t>Seguimiento periódico de las obligaciones a depurar por medio de la metodologa costo beneficio (etapas).</t>
  </si>
  <si>
    <t xml:space="preserve"> Registrar y reportar en una base de datos las obligaciones que han sido susceptibles de la depuración a través de la metodología costo-beneficio</t>
  </si>
  <si>
    <t>Base de datos de seguimiento de la depuración de cartera por medio de la metodología de costo-beneficio</t>
  </si>
  <si>
    <t xml:space="preserve">Revisión de las fichas técnicas para depuración contable y de sostenibilidad </t>
  </si>
  <si>
    <t xml:space="preserve"> Reportar la base de seguimiento en cuyo contenido se relacione la revisión de las fichas técnicas para depuración contable y sostenibilidad.</t>
  </si>
  <si>
    <t>Base de seguimiento en la que  se consigne la información relativa a las fichas técnicas de depuración contable</t>
  </si>
  <si>
    <t>Revisión de acciones de las áreas</t>
  </si>
  <si>
    <t xml:space="preserve"> Solicitar acciones realizadas por cada área cuando haya lugar</t>
  </si>
  <si>
    <t>reporte con el seguimiento que se adelantará en caso de ser necesario</t>
  </si>
  <si>
    <t>H2AD-2022</t>
  </si>
  <si>
    <t>Hallazgo 2. Riesgo en la recuperación de cartera - Administrativo con presunta connotación Disciplinaria. (AD)</t>
  </si>
  <si>
    <t>La Cuenta (13) - Cuentas por Cobrar - Contribuciones, Tasas e Ingresos no Tributarios a 31 de diciembre de 2022 presenta incertidumbre en la posibilidad de cobro de la cartera por $155.244.980.521, generada por el riesgo en la gestión en el recaudo de los derechos por las contraprestación que FUTIC recibe de los operadores que utilizan el espectro radioeléctrico y/o para la explotación de Servicios de comunicaciones</t>
  </si>
  <si>
    <t>Vender la cartera a CISA</t>
  </si>
  <si>
    <t>Identificar obligaciones en procedimientos coactivos suceptibles de aplicación de l artículo 329 del la Ley 274 de 2023 (PND)</t>
  </si>
  <si>
    <t>Acta de venta de cartera a CISA</t>
  </si>
  <si>
    <t xml:space="preserve"> Seguimiento trimestral a la recuperación o recaudo de cartera</t>
  </si>
  <si>
    <t>Elaborar y socializar el informe trimestral asociado con la recuperación y/o recaudo de la cartera</t>
  </si>
  <si>
    <t>Informe trimestral asociado con la recuperación y/o recaudo de cartera</t>
  </si>
  <si>
    <t>Seguimiento trimestral del ciclo de tiempos de los actos administrativos que generan cobro.</t>
  </si>
  <si>
    <t>Elaborar y socializar el informe trimestral del ciclo de tiempos que surten los actos administrativos que generan cobro</t>
  </si>
  <si>
    <t xml:space="preserve">Informe y socialización trimestral del cumplimiento en el ciclo de tiempos de los actos administrativos que generan cobro
</t>
  </si>
  <si>
    <t xml:space="preserve">Seguimiento mensual asociado con la generación de alertas dentro del ciclo de tiempos que ocupan los actos administrativos en cada fase, en concordancia con el estimado  consignado en la cadena integral de cobro </t>
  </si>
  <si>
    <t>Generar alertas mensuales de los retrasos que se puedan presentar en alguna de las etapas del ciclo que deben cumplir los actos administrativos que generan cobro.</t>
  </si>
  <si>
    <t xml:space="preserve">Reportes mensuales asociados con los presuntos retrasos que se puedan ocasionar en alguna fase del ciclo que surten los actos administrativos que generan cobro 
</t>
  </si>
  <si>
    <t xml:space="preserve">Seguimiento de las acciones realizadas por las áreas </t>
  </si>
  <si>
    <t>Solicitar las acciones realizadas para mitigar el riesgo y prevenir el impacto negativo en los recursos del Fondo.</t>
  </si>
  <si>
    <t>Registro y consolidación de las actuaciones adelantadas por las áreas en una base de datos</t>
  </si>
  <si>
    <t>H3AD-2022</t>
  </si>
  <si>
    <t>Hallazgo 3. Reconocimiento del valor del espectro radioeléctrico - Administrativo con presunta connotación Disciplinaria. (AD)</t>
  </si>
  <si>
    <t>al no incluirlos en la base de cálculo de bienes Depreciables o Amortizables y en consecuencia no reconocer dentro de su contabilidad la totalidad de los bienes fiscales sujetos a estimación contable</t>
  </si>
  <si>
    <t>Remitir a la CGR un documento mediante el cual se solicitará aclaración y/o reconsideración del hallazgo No 3</t>
  </si>
  <si>
    <t>Realizar el levantamiento de la información jurídica, financiera y técnica como insumo del documento mediante el cual se solicitará a la CGR aclaración y/o reconsideración del hallazgo No 3</t>
  </si>
  <si>
    <t>Dirección industria comunicaciones</t>
  </si>
  <si>
    <t>Mesa de trabajo en conjunto con la CGR y las demás áreas involucradas (DICOM, Financiera, Contabilidad)</t>
  </si>
  <si>
    <t>Solicitar reunión a la CGR y las demás áreas invlocuradas con el fin de brindar claridad a la información contenida en el hallazgo No 3</t>
  </si>
  <si>
    <t>H4AD-2022</t>
  </si>
  <si>
    <t xml:space="preserve">Hallazgo 4. Reconocimiento de recursos entregados en administración Administrativo con presunta connotación Disciplinaria. </t>
  </si>
  <si>
    <t>De acuerdo con lo relacionado en el informe de auditoría financiera vigencia 2022 de la CGR, el ente de control observa que la cuenta (1908.01.001) Otros Activos – Recursos entregados en Administración a través de convenios y/o contratos suscritos directamente con el contratista o a través de las Fiduciarias, para el desarrollo de proyectos de inversión social presenta un saldo por legalizar por $144.243.673.103, cifra que presenta riesgo, debido a que existen algunos Convenios con saldos pendientes por legalizar al cierre de la vigencia 2022.</t>
  </si>
  <si>
    <t>Elaborar  mesas de trabajo entre FUTIC e ICETEX con el fin de continuar con la conciliación financiera de los convenios suscritos entre las dos entidades y el seguimiento a las legalizaciones de acuerdo con la ejecución de los convenios</t>
  </si>
  <si>
    <t>Realizar 2 mesas de conciliación de acuerdo con el convenio que aplique y radicar 1 oficios de solicitud de recursos disponibles de recaudos de cartera.</t>
  </si>
  <si>
    <t>Acta de mesa técnica</t>
  </si>
  <si>
    <t>Solicitar a ICETEX 
certificación con la 
información financiera 
requerida para la conciliación</t>
  </si>
  <si>
    <t>Radicar 1 oficio de solicitud de recursos disponibles de recaudos de cartera.</t>
  </si>
  <si>
    <t>Oficio de solicitud de recursos disponibles de cartera</t>
  </si>
  <si>
    <t xml:space="preserve">De acuerdo a la revisión de los casos reportados se determinan las siguientes causas de saldos pendientes por legalizar al cierre de la vigencia 2022:
-	COLCIENCIAS y ENTERRITORIO: los saldos pendientes de legalizar están en proceso jurídico y a la espera de una decisión en instancia judicial.
- ICETEX: el Recaudo de Cartera por Créditos No Condonados y los Reintegros de Instituciones Educativas,
- EMPRESA NACIONAL PROMOTORA DEL DESARROLLO TERRITORIAL- ENTERRITORIO. EL SALDO PENDIENTE DE LEGALIZAR SE ENCUENTRA EN CONTROVERSIA
De acuerdo al Informe de CGR se identifica que FUTIC no adelanta de manera oportuna y eficiente los procesos de conciliación y recuperación de los saldos pendientes por legalizar, teniendo en cuenta la antigüedad de los desembolsos y las fechas establecidas para su terminación. </t>
  </si>
  <si>
    <t>Seguimiento a la Ejecución de los Recursos del Fondo, realizando el envío de los informes de seguimiento, sobre estado de ejecución en cada convenio, contrato de manera mensual,  evidenciando el incumplimiento a los compromisos establecidos en la proyección de legalización e gastos mensuales; realizar mesas de trabajo con las áreas, informes de los recursos entregados en administración.</t>
  </si>
  <si>
    <t>Informes mensuales del estado de ejecución en cada convenio y contrato, correos o comunicaciones.
Realizar mesa de trabajo con las áreas.
Solicitar explicaciones, justificaciones por incumplimientos en la legalización de los gastos con cargo a los compromisos establecidos.</t>
  </si>
  <si>
    <t>Informes de seguimiento mensual y demás formas de comunicación con las áreas responsables que se realice.</t>
  </si>
  <si>
    <t xml:space="preserve">FUTIC no adelanta de manera oportuna y eficiente los procesos de conciliación y recuperación de los saldo pendientes por legalizar, teniendo en cuenta la antigüedad de los desembolsos y las fechas establecidas para su terminación.
Los contratos 504-2011, 989-2012 y 879-2019 se encuentran en procesos judiciales por controversias contractual derivadas de la ejecución de los recursos.
</t>
  </si>
  <si>
    <t>Presentar informe explicativo trimestral sobre los avances en las etapas de los procesos que se siguen de las  demandas instauradas, respecto a las controversias suscitadas por los recursos de los contratos 504-2011, 989-2012 y 879-2019</t>
  </si>
  <si>
    <t>Informe explicativo trimestral sobre los avances en las etapas de los procesos que se siguen de las  demandas instauradas, respecto a las controversias suscitadas por los recursos de los contratos 504-2011, 989-2012 y 879-2019</t>
  </si>
  <si>
    <t>Informes</t>
  </si>
  <si>
    <t>H5AD-2022</t>
  </si>
  <si>
    <t>Hallazgo 5. Revelación de los Estados Financieros- Administrativo con presunta connotación Disciplinaria. (AD)</t>
  </si>
  <si>
    <t xml:space="preserve">Las Notas a los Estados Financieros no contienen toda la información básica y adicional necesaria de carácter específico que permita al usuario de los mismos, conocer con claridad las características cualitativas de la información financiera de importancia relativa y los hechos económicos del Fondo de relevancia material, tales como: las políticas aplicables o metodología utilizada para reconocer y medir la información de los derechos y las obligaciones, criterios utilizados y parametrización para reconocer y medir el espectro radioeléctrico que generó ingresos para el Fondo durante la vigencia 2022 y anteriores. </t>
  </si>
  <si>
    <t>Remitir a la CGR un documento mediante el cual se solicitará aclaración y/o reconsideración del hallazgo No 5</t>
  </si>
  <si>
    <t>Realizar el levantamiento de la información jurídica, financiera y técnica como insumo del documento mediante el cual se solicitará a la CGR aclaración y/o reconsideración del hallazgo No 5</t>
  </si>
  <si>
    <t>Solicitar reunión a la CGR y las demás áreas invlocuradas con el fin de brindar claridad a la información contenida en el hallazgo No 5</t>
  </si>
  <si>
    <t>Riesgo en la revelación de hechos materiales que pueden afectar  la situación financiera del Fondo y no permite conocer en tiempo real el estado,  manejo y control de los bienes, derechos y obligaciones</t>
  </si>
  <si>
    <t xml:space="preserve">Se considera que el cumplimiento al marco normativo para entidades del gobierno, la cual está conformada en la parte 1 marco conceptual. Numeral 6.4. Revelación de los elementos de los Estados Financieros, está en cabeza del GIT de Contabilidad, sin embargo, la Oficina para la Gestión de los Ingresos del Fondo/ G.I.T de Seguimiento a los Ingresos del Fondo adelantará la recomendación dentro de su análisis, con base en:
Seguimiento trimestral a los Estados Financieros del Fondo Único TIC y Ministerio TIC, frente a las acciones realizadas por las áreas relacionados con el manejo de los recursos financieros
Nota: Se debe contar con el envío oportuno de la información de los Estados Financieros por parte del GIT de Contabilidad.
 </t>
  </si>
  <si>
    <t>Elaborar el Informe de seguimiento trimestral a los Estados Financieros del Fondo Único TIC y Ministerio TIC, frente a las acciones realizadas por las áreas relacionados con el manejo de los recursos financieros en aras de disponer de una herramienta para la toma de decisiones</t>
  </si>
  <si>
    <t>Informes de seguimiento trimestral</t>
  </si>
  <si>
    <t xml:space="preserve">Oficina para la Gestión de Ingresos del Fondo/ G.I.T de Seguimiento a los Ingresos y Recursos del Fondo </t>
  </si>
  <si>
    <t>H6AD-2022</t>
  </si>
  <si>
    <t>Hallazgo 6. Ejecución Proyecto de Inversión “Implementación de Soluciones de Acceso Comunitario a las Tecnologías de la información y las comunicaciones nacional - Administrativo con presunta connotación disciplinaria (AD).</t>
  </si>
  <si>
    <t>Los recursos sin obligar correspondientes al proyecto Centros Digitales (Proyecto Nacional de Acceso Universal) corresponden a los desembolsos, 8, 9, 10 y 11 del Contrato de Aporte 1042 -2020 (Región A) por valor de $113.119.568.483 de los que se constituyó reserva presupuestal debido al retraso del cumplimiento por parte del Contratista operador y posterior aprobación por parte del interventor de las metas técnicas del contrato (METAS 11, 12, 13, 16 y 17), lo cual afecta la aprobación de los requisitos para acceder a los desembolsos mencionados”.</t>
  </si>
  <si>
    <t>Remitir comunicados trimestral a los operadores de los contratos, 1042-2020 y 749-2022 (Centros Digitales), para exhortar la importancia de ejecutar los recursos de acuerdo al cronograma del contrato</t>
  </si>
  <si>
    <t>Respecto a los recursos no comprometidos en la presente ficha de Inversión, es necesario indicar que esto obedeció a la no adjudicación de los proyectos de Conectividad de San Andrés, Territorios Nacionales y su respectiva interventoría”, (..., La no adjudicación a los proyectos anteriormente mencionados, se dio por la declaratoria de desierta de los respectivos procesos de selección), (..., Por dicho motivo, no se continuó con el proceso de selección para la interventoría integral de los proyectos en cuestión. Atendiendo lo anterior, se debieron reformular los proyectos, lo cual implicó un tiempo adicional de análisis, por tal razón, se desistió de la contratación ya que por los tiempos que llevan dichos ajustes, junto al trámite que debe surtirse para los procesos de selección a desarrollar, no fue posible atender la necesidad en la vigencia 2022</t>
  </si>
  <si>
    <t>Remitir memorando con el fin de Informar desde la Dirección de Infraestructura en el mes de agosto, al Viceministro de Conectividad, los recursos que a las fechas están sin comprometer para cada una de las fichas de inversión asignadas.</t>
  </si>
  <si>
    <t>Informar desde la Dirección de Infraestructura en el mes de agosto, al Viceministro de Conectividad, los recursos que a las fechas están sin comprometer para cada una de las fichas de inversión asignadas.</t>
  </si>
  <si>
    <t>H7AD-2022</t>
  </si>
  <si>
    <t>Hallazgo No. 7 Ejecución Contrato 1042 de 2020 - Administrativo con presunta connotación Disciplinaria (AD).</t>
  </si>
  <si>
    <t>Se han presentado retrasos por parte del Contratista en el cumplimiento de las metas del cronograma de las fases del proyecto, el efecto inmediato es el impacto en la ejecución financiera de los recursos del Contrato de Aporte como fueron contemplados en el mismo</t>
  </si>
  <si>
    <t>Remitir comunicados trimestral al operador del contrato 1042-2020 (Centros Digitales), para exhortar la importancia de ejecutar los recursos de acuerdo al cronograma del contrato</t>
  </si>
  <si>
    <t>Se observa demora y/o retraso en la ejecución de las obligaciones correspondientes a cada una de las metas pactadas en la cláusula sexta (Plazo de Ejecución del contrato 1042 de 2020), en la vigencia 2021, se generaron incumplimientos, en donde se realizaron diferentes entregas, en fechas diferentes a la fecha contractual establecida para el cumplimiento de la obligación, dicha situación continua en la vigencia 2022, pues a 31-12-2022, de los 2.919 Centros Digitales instalados que son objeto de revisión por parte de la Interventoría, solo se encuentran aprobados en visita de campo un total de 2.497 es decir el 85%.</t>
  </si>
  <si>
    <t>Remitir informe de avance de los presuntos incumplimientos identificados en el contrato 1042-2020</t>
  </si>
  <si>
    <t>H8AD-2022</t>
  </si>
  <si>
    <t>Hallazgo No. 8 - Reservas Presupuestales - Administrativa con presunta Incidencia Disciplinaria (AD).</t>
  </si>
  <si>
    <t>Los retrasos en la ejecución física y financiera del contrato 749 de 2022, generan riesgos en el cumplimiento a lo establecido en la cláusula 5 del contrato, ya que las fechas para realizar los desembolsos son tentativas, permitiendo flexibilidad en la ejecución del contrato, pues los 4 desembolsos programados para la vigencia 2022 no se realizaron tal y como estaban programados.</t>
  </si>
  <si>
    <t>Elaborar informe explicativo en el cual se señale que el contrato establece fechas tentativas de desembolso y requisitos de cumplimiento, por lo anterior, no existe incumplimiento en el contrato 749-2022, frente a los desembolsos planeados</t>
  </si>
  <si>
    <t>Los retrasos en la ejecución física y financiera del contrato 749 de 2022, generan riesgos en el cumplimiento a lo establecido en la cláusula 5 del contrato, ya que las fechas para realizar los desembolsos son tentativas, permitiendo flexibilidad en la ejecución del contrato, pues los 4 desembolsos programados para la vigencia 2022 no se realizaron tal y como estaban programados.
La supervisión solicitó la constitución de Reserva Presupuestal del desembolso No. 4 para garantizar los recursos por valor de $7.323.314.184 ya que el contratista no había cumplido con los requisitos para el mismo y por consiguiente no se contaba con la aprobación de la Interventoría para tramitar dicho desembolso</t>
  </si>
  <si>
    <t>Elaborar informe explicativo en el cual se indiquen las condiciones establecidas en el contrato de aporte 749-2022, por la cual el desembosos 3 se tramitó el 28 de diciembre de 2022, previo cumplimiento de requisitos y respecto al desembolso 4 se tramitó una reserva presupuestal porque no habia cumplimiento de los requisitos establecidos ni aprobación por parte de la interventoría</t>
  </si>
  <si>
    <t>Informes de seguimiento</t>
  </si>
  <si>
    <t>Informes de seguimiento mensual</t>
  </si>
  <si>
    <t>Informem mensual</t>
  </si>
  <si>
    <t>H8AD-2022
H13AD-2021
H19AD-2021
H19A-2020</t>
  </si>
  <si>
    <t xml:space="preserve">Hallazgo No. 8 - Reservas Presupuestales - Administrativa con presunta Incidencia Disciplinaria (AD).
Hallazgo No. 19. Constitución de reservas presupuestales. Administrativo con presunta incidencia disciplinaria (D). 
H19A. Reservas Presupuestales constituidas en 2020.
</t>
  </si>
  <si>
    <t>A 31 de diciembre de 2022, se observa una indebida constitución de reservas presupuestales por $7.131.600.205, por cuanto los contratos convenios yo resoluciones ya contaban con los tramites de prestación de bienes y servicios a satisfacción con PAC, recursos que correspondían a cuentas por pagar.
H13 2021 
Deficiencias por parte de las áreas responsables de cada reserva presupuestal, dado que a 31 de diciembre de 2021 no se ejecutaron $254,2 millones, teniendo en cuenta que realizaron compromisos por $26.579 millones.
H19 2021-2020
Constitución de reservas presupuestales por $43.079.8 millones, correspondientes a compromisos cuya recepción de los bienes o servicios contratados se realizó dentro de la vigencia, pero sus pagos no fueron tramitados oportunamente.</t>
  </si>
  <si>
    <t>Adoptar la circular de cierre del MHCP estableciendo fechas limite para la radicación de las cuentas de manera que puedan quedar obligadas y o pagadas dentro de la vigencia.</t>
  </si>
  <si>
    <t>Una vez expedida la Circular de Cierre por parte del Ministerio de Hacienda y Crédito Publico, se procederá a incluir en la circular de cierre los tiempos establecidos para la radicación de las cuentas de manera que puedan quedar obligadas y o pagadas dentro de la vigencia, mediante comunicación interna se dará a conocer la Circular de Cierre y realizar la socialización a las areas.</t>
  </si>
  <si>
    <t>GIT Presupuesto</t>
  </si>
  <si>
    <t>H9A-2022</t>
  </si>
  <si>
    <t>Hallazgo No 9 - Ejecución Vigencias Futuras. Administrativo</t>
  </si>
  <si>
    <t>Se evidenció que durante la vigencia 2022, el FUTIC dejó de utilizar y o comprometer recursos por concepto de vigencias futuras autorizadas desde los años 2019, 2020 y 2021 por $82.114.789.865, de los cuales $48.517.698.623 corresponden a vigencias futuras de la vigencia 2019; $867.507.095 de la vigencia 2020 y $32.729.584.147 de la vigencia 2021 Contraviniendo lo establecido en el Decreto 1068 de 2015 en su artículo 2.8.1.7.1.10, así como la ley 2159 de 2021 en su artículo 31. Lo anterior evidencia deficiencias en la gestión presupuestal de los proyectos más relevantes que contaban con vigencias futuras autorizadas y no fueron ejecutadas en 2022 que corresponden a vigencias autorizadas de los años 2019, 2020 y 2021.</t>
  </si>
  <si>
    <t xml:space="preserve">Actualizar el mapa de riesgos del proceso de Direccionamiento Estratégico que contenga un nuevo control para el seguimiento a la ejecución de las vigencias futuras. </t>
  </si>
  <si>
    <t xml:space="preserve">Actualizar el mapa del proceso de direccionamiento estratégico con un nuevo control que permita el seguimiento a la ejecución de vigencias futuras que contenga cómo evidencias un reporte con el estado de las mismas y que sea compartido a los líderes de las iniciativas y con la OGIF. </t>
  </si>
  <si>
    <t>Mapa de riesgos del proceso DES actualizado</t>
  </si>
  <si>
    <t>Oficina Asesora de Planeación y Estudios Sectoriales - G.I.T de Planeación y Seguimiento</t>
  </si>
  <si>
    <t xml:space="preserve">Se evidenció que durante la vigencia 2022, el FUTIC dejó de utilizar y o comprometer recursos por concepto de vigencias futuras autorizadas desde los años 2019, 2020 y 2021, con lo cual se evidencia deficiencias en la gestión presupuestal de los proyectos más relevantes que contaban con vigencias futuras autorizadas y no fueron ejecutadas en 2022 que corresponden a vigencias autorizadas de los años 2019, 2020 y 2021 Así:  Llama la atención la vigencia futura autorizada por el Confis en 2013 para ser ejecutada en 2022 por $9.740.065.621 para el pago a la Unión Temporal Andired, estos recursos no se ejecutaron en la vigencia 2022 .
Así mismo, en 2021, el 23 de julio de 2021, para el mismo proyecto “C-2301-0400-21 Desarrollo Masificación Acceso a Internet Nacional “el DNP26, emitió concepto favorable autorizando el cupo para comprometer vigencias futuras por $28.208.248.131 para ser ejecutadas en 2022, las cuales no se utilizaron en su totalidad. La cual consistía en:  “Se autorizan con el fin de que la Entidad pueda 
contratar la ejecución del proyecto Hogares Digitales 2.0
</t>
  </si>
  <si>
    <t>Remitir memorando desde la Dirección de Infraeestructura en cual se informará a las OAPES (quienes son el área encargada de hacer seguimiento a las vigencias futuras y CONPES) los recursos que no se comprometieron asociados a vigencias futuras y CONPES aprobados.</t>
  </si>
  <si>
    <t>Desde la Dirección de Infraeestructura se informará a las OAPES (quienes son el área encargada de hacer seguimiento a las vigencias futuras y CONPES) los recursos que no se comprometieron asociados a vigencias futuras y CONPES aprobados.</t>
  </si>
  <si>
    <t xml:space="preserve">Dirección Infraestructura/Oficina Asesora de Planeación </t>
  </si>
  <si>
    <t>Realizar seguimiento a la ejecución de las vigencias futuras.</t>
  </si>
  <si>
    <t xml:space="preserve">Realizar un reporte que contenga el estado de las vigencias futuras y sea compartido a los líderes de las iniciativas y la OGIF. </t>
  </si>
  <si>
    <t>H10A-2022</t>
  </si>
  <si>
    <t>Hallazgo No 10 Programación del Presupuesto Traslados Adiciones y reducciones – Administrativo</t>
  </si>
  <si>
    <t xml:space="preserve">Analizada la respuesta remitida por la entidad donde expresa: “Es pertinente aclarar que los traslados, las adiciones y reducciones presupuestales realizadas durante la vigencia 2022, se encuentran soportados y motivados por la justificación técnica y económica que presenta el área responsable de la ejecución”. Si bien la entidad argumento dicha justificación a cerca de dichas modificaciones presupuestales, también es cierto que estas decisiones afectan el cumplimiento de metas de los proyectos programas y subprogramas de inversión a los cuales se redujeron los recursos. </t>
  </si>
  <si>
    <t>Actualizar el DES-TIC-MA-002 manual de proyectos de inversión</t>
  </si>
  <si>
    <t xml:space="preserve">Incluir en el manual una aclaración para las modificaciónes presupuestales a las fichas de inversión donde se deberá tener la respectiva aprobación previa del despacho (Viceministerios, SG o Ministro) </t>
  </si>
  <si>
    <t>Manual actualizado</t>
  </si>
  <si>
    <t>H11AD-2022
H12AD-2021
H16AD-2020</t>
  </si>
  <si>
    <t>Hallazgo No 11. Pasivos exigibles vigencias expiradas. Administrativo con presunta incidencia disciplinaria. (AD)
Hallazgo No.12. Pasivos exigibles vigencias expiradas. Administrativo con presunta incidencia disciplinaria. (D)
Hallazgo No.12. Pasivos exigibles vigencias expiradas. Administrativo con presunta incidencia disciplinaria. (D)
H16AD. Pasivos exigibles vigencias expiradas. 
La normatividad presupuestal prevé el mecanismo de la constitución de reservas presupuestales para asegurar la cancelación de compromisos que tienen registro presupuestal, pero cuyo objeto no fue cumplido dentro del año fiscal que termina y, por lo mismo, se pagarán dentro de la vigencia siguiente con cargo al presupuesto que las originó. 
Tal como lo indican el artículo 2.8.1.7.3.3 del Decreto 1068 de 2015 y el artículo 38 del Decreto 568 de 1996, “las reservas presupuestales y cuentas por pagar constituidas por los órganos que conforman el Presupuesto General de la Nación, que no se ejecuten durante el año de su vigencia fenecerán; por tanto, su pago deberá tramitarse en vigencias fiscales posteriores bajo el concepto de Pago de pasivos exigibles (…)”, en los términos señalados en el artículo 51 de la Ley 2008 de 2019. 
En el mismo sentido, el artículo 89 del Decreto 111 de 1996 establece que: “Sin perjuicio de la responsabilidad fiscal y disciplinaria a que haya lugar, cuando en vigencias anteriores no se haya realizado el pago de obligaciones    adquiridas con las formalidades previstas en el Estatuto Orgánico del Presupuesto y demás normas que regulan la materia, y sobre los mismos no se haya constituido la reserva presupuestal o la cuenta por pagar correspondiente, se podrá hacer el pago bajo el concepto de “Pago de Pasivos Exigibles - Vigencias Expiradas”.
También procederá la operación prevista en el inciso anterior, cuando el pago no se hubiere realizado pese a haberse constituido oportunamente la reserva presupuestal o la cuenta por pagar en los términos del artículo 89 del Estatuto Orgánico del Presupuesto (…)”. (Negrita fuera de texto). 
A 31 de diciembre de 2020, el Fondo Único de TIC, pagó $8.832,2 millones bajo el concepto de vigencias expiradas - pasivos exigibles, “Si bien la entidad implementó acciones correctivas de mejora, como mecanismos de control para evitar la figura de vigencias expiradas, estas no fueron efectivas, por cuanto en la vigencia 2020 continúa dicha situación, como se presenta en la siguiente tabla:
Esta situación es reiterativa, dado que fue evidenciada en auditorías anteriores, lo cual evidencia deficiencias en la efectividad del Plan de mejoramiento institucional, y en el control y seguimiento a la ejecución presupuestal, al mantener recursos ociosos durante las vigencias 2019 y 2020, impidiendo que pudieran ser destinados al cubrimiento de otras necesidades presupuestales de la entidad…
H16AD. Pasivos exigibles vigencias expiradas. 
La normatividad presupuestal prevé el mecanismo de la constitución de reservas presupuestales para asegurar la cancelación de compromisos que tienen registro presupuestal, pero cuyo objeto no fue cumplido dentro del año fiscal que termina y, por lo mismo, se pagarán dentro de la vigencia siguiente con cargo al presupuesto que las originó. 
Tal como lo indican el artículo 2.8.1.7.3.3 del Decreto 1068 de 2015 y el artículo 38 del Decreto 568 de 1996, “las reservas presupuestales y cuentas por pagar constituidas por los órganos que conforman el Presupuesto General de la Nación, que no se ejecuten durante el año de su vigencia fenecerán; por tanto, su pago deberá tramitarse en vigencias fiscales posteriores bajo el concepto de Pago de pasivos exigibles (…)”, en los términos señalados en el artículo 51 de la Ley 2008 de 2019. 
En el mismo sentido, el artículo 89 del Decreto 111 de 1996 establece que: “Sin perjuicio de la responsabilidad fiscal y disciplinaria a que haya lugar, cuando en vigencias anteriores no se haya realizado el pago de obligaciones    adquiridas con las formalidades previstas en el Estatuto Orgánico del Presupuesto y demás normas que regulan la materia, y sobre los mismos no se haya constituido la reserva presupuestal o la cuenta por pagar correspondiente, se podrá hacer el pago bajo el concepto de “Pago de Pasivos Exigibles - Vigencias Expiradas”.
También procederá la operación prevista en el inciso anterior, cuando el pago no se hubiere realizado pese a haberse constituido oportunamente la reserva presupuestal o la cuenta por pagar en los términos del artículo 89 del Estatuto Orgánico del Presupuesto (…)”. (Negrita fuera de texto). 
A 31 de diciembre de 2020, el Fondo Único de TIC, pagó $8.832,2 millones bajo el concepto de vigencias expiradas - pasivos exigibles, “Si bien la entidad implementó acciones correctivas de mejora, como mecanismos de control para evitar la figura de vigencias expiradas, estas no fueron efectivas, por cuanto en la vigencia 2020 continúa dicha situación, como se presenta en la siguiente tabla:
Esta situación es reiterativa, dado que fue evidenciada en auditorías anteriores, lo cual evidencia deficiencias en la efectividad del Plan de mejoramiento institucional, y en el control y seguimiento a la ejecución presupuestal, al mantener recursos ociosos durante las vigencias 2019 y 2020, impidiendo que pudieran ser destinados al cubrimiento de otras necesidades presupuestales de la entidad…</t>
  </si>
  <si>
    <t>Se observa que, a 31 de diciembre de 2022, el Fondo Único de TIC, pagó $2.625.700.144, bajo el concepto de vigencias expiradas - pasivos exigibles, que si bien, se surtió el procedimiento, también, presuntamente se transgredió el Articulo 49 de la Ley 2159 de 2021. Esta situación es reiterativa, dado que ha sido advertida en auditorías anteriores, lo cual evidencia además deficiencias en la efectividad del Plan de mejoramiento institucional, pues, aunque ha tomado acciones, la situación se sigue presentando.
La CGR evidencia deficiencias en el control y seguimiento a la ejecución presupuestal de la entidad, debido a que el Fondo Único de TIC, pagó $4.487,2 millones bajo el concepto de vigencias expiradas - pasivos exigibles; esta situación ocasiona el mantenimiento de recursos ociosos durante las vigencias 2020 y 2021, impidiendo que pudieran ser destinados al cubrimiento de otras necesidades presupuestales de la entidad. Esta situación es reiterativa, dado que ha sido advertida en auditorías anteriores, lo cual evidencia además deficiencias en la efectividad del Plan de mejoramiento institucional, pues, aunque ha tomado acciones, la situación se sigue presentando.</t>
  </si>
  <si>
    <t>Generar alertas a las areas ejecutoras del presupuesto.</t>
  </si>
  <si>
    <t xml:space="preserve">Generar reportes de compromisos del SIIF Nación e identificar los saldos por obligar e informar mediante correo electrónico a las áreas ejecutoras respectivas los saldos por obligar de cada uno de los compromisos, solicitando nos den a conocer si se ejecutarán o liberarán, y así proceder a liberar los saldos que informe cada Supervisor con el soporte respectivo.
</t>
  </si>
  <si>
    <t xml:space="preserve">Documentos </t>
  </si>
  <si>
    <t>H11AD-2022</t>
  </si>
  <si>
    <t>Hallazgo No 11. Pasivos exigibles vigencias expiradas. Administrativo con presunta incidencia disciplinaria. (AD</t>
  </si>
  <si>
    <t>Deficiencias en el control y seguimiento a la ejecución presupuestal de la entidad que ocasiona el mantenimiento de recursos ociosos durante las vigencias 2021 y 2022, impidiendo que pudieran ser destinados al cubrimiento de otras necesidades presupuestales de la entidad. 
 Liberación de recursos del proyecto Navega tic por cumplimiento de ANS.</t>
  </si>
  <si>
    <t>H12AD-2022</t>
  </si>
  <si>
    <t>Hallazgo No 12. Pérdidas de Apropiación - Administrativo con presunta connotación disciplinaria. (AD)</t>
  </si>
  <si>
    <t>El incremento en los excedentes financieros es generado por ineficacia en la ejecución del presupuesto de gastos a causa de Apropiaciones sin ejecutar; CDP sin comprometer; y compromisos sin ejecutar. Particularmente en la vigencia, 2022 se generaron perdidas de apropiación por $195.751.053.329 generadas principalmente entre otras cusas por: La no adjudicación de proyectos tales como declaración desierta para Conexiones de San Andrés y providencia y territorios Nacionales; no ejecución en contratación del proyecto Hogares conectados 2.0; Liberación de recursos del proyecto Navega tic; desistimientos en la contratación</t>
  </si>
  <si>
    <t xml:space="preserve">De acuerdo al Informe de la CGR se identificó la no ejecución del 9% de los recursos frente a la apropiación (de los cuales el 36% corresponde a funcionamiento y el 64% a inversión), adicionalmente no se gestionó la liberación de los saldos pendientes.  Los proyectos de inversión relacionados son: “Desarrollo Masificación de Acceso a internet Nacional” La no adjudicación de los proyectos los cuales fueron declarados desiertos, "Apoyo Financiero para el suministro de terminales a nivel Nacional” corresponde a la reducción de la resolución de transferencia 046-2022 suscrita el 26 de noviembre de 2022. “Implementación soluciones de acceso comunitario a las tecnologías de la información y las comunicaciones nacional” presentaron procesos desiertos.
Se referencia respuesta de la Entidad en donde expresa:  “La vigencia 2022 fue un año atípico por cuanto la ejecución presupuestal se vio afectada por el cambio de Gobierno, situación que generó el desarrollo de un ejercicio de revisión de apropiaciones disponibles y estado de avance de metas que terminó en la formulación de la propuesta de modificaciones presupuestales".
</t>
  </si>
  <si>
    <t>Informe de seguimiento a la ejecución presupuestal con las alertas al cierre de cada mes a las áreas responsables, lo anterior para que realicen los respectivos ajustes , en caso de que se evidencien atrasos se continuará con el envío de los respectivos memorandos.</t>
  </si>
  <si>
    <t>Enviar informe de seguimiento a la ejecución presupuestal con alertas.
Enviar memorandos cuando se presenten atrasos.</t>
  </si>
  <si>
    <t>Informe de seguimiento a la ejecución presupuestal u otras formas de comunicación para el seguimiento realizado dentro de cada mes.</t>
  </si>
  <si>
    <t>no perdidas de apropiación. Falta de un procedimiento estandard para procesar las facturas de telegrafía.</t>
  </si>
  <si>
    <t>Establecer un procedimiento estándar para procesar las facturas de telegrafía.</t>
  </si>
  <si>
    <t>Diseño, aprobación y publicación en el MIG de un procedimiento estándar para procesar las facturas de telegrafía.</t>
  </si>
  <si>
    <t>Procedimiento publicado en el MIG.</t>
  </si>
  <si>
    <t>H13AD-2022</t>
  </si>
  <si>
    <t>Hallazgo 13. Planeación presupuestal rubro Sentencias y Conciliaciones - Administrativo con presunta connotación disciplinaria (AD).</t>
  </si>
  <si>
    <t>Se observan deficiencias en la programación de gastos de funcionamiento en el rubro “A 3 10-01-001 Sentencias”, toda vez que se programó recursos por $6.659.000.000 de los cuales solo se pagó $3.922.600 es decir el 6% de lo apropiado, el pago realizado el 30 de junio de 2022 por $3.922.600 mediante resolución No 00916. lo cual genera perdida de apropiación de recursos que pudieron haber sido ejecutados en proyectos que si se requería mayor asignación presupuestal.                 Aspectos de la gestión presupuestal que genera riesgo en la apropiación de recursos que al final de la vigencia no se ejecuten por cuanto no se tuvo en cuenta el análisis de los fallos adversos existentes en contra del Fondo, así como de la oportunidad y/o inmediates, que se pretendía pagar, Lo anterior conllevo a que se generará una pérdida de apropiación afectando la ejecución de la cuenta gastos en el rubro “A 3 10-01-001 Sentencias” por $6.655.077.400,</t>
  </si>
  <si>
    <t>Establecer criterios para realizar la programación de recursos de sentencias para el anteproyecto de presupuesto. 
Lo anterior permitirá generar un seguimiento a la programación de la ejecución del rubro de sentencias y conciliaciones y brindará insumos para la construcción del anteproyecto de presupuesto de la vigencia 2025 que deberá proyectarse durante el primer bimestre del año 2024, de tal forma que los recursos solicitados para la apropiación del rubro sean los que efectivamente se ejecuten.</t>
  </si>
  <si>
    <t>Act 1. Generar un reporte en  Excel que identifique los procesos jque cumplan con los criterios de: Procesos activos y Procesos terminados
Act 2. Comunicar a la Secretaría General y a la Subdirección Financiera el reporte generado en la actividad 1 con relación a procesos terminados, que determine los recursos que efectivamente van a ser ejecutados durante la vigencia 2023.
Act 3. Informar a través de la misma comunicación, los recursos que, a la fecha del reporte de la actividad 1, es necesario sean incluidos dentro del rubro de sentencias y conciliaciones para la vigencia 2025.
Act 4.  Informar a través de la misma comunicación,  los cambios que, según el reporte generado en la actividad 1 con relación a los procesos activos, impliquen hacer un ajuste a la asignación o distribución de recursos entre los ordinales que componen el rubro de sentencias y conciliaciones previsto en el anteproyecto de presupuesto elaborado para la vigencia 2024</t>
  </si>
  <si>
    <t>Reporte Excel y memorando</t>
  </si>
  <si>
    <t>Dirección Juridica</t>
  </si>
  <si>
    <t>H14A-2022</t>
  </si>
  <si>
    <t>Hallazgo 14. - Reintegros PAAC – Administrativo</t>
  </si>
  <si>
    <t>Particularmente en la vigencia, 2022 se generaron perdidas de apropiación por $195.751.053.329 generadas principalmente entre otras cusas por: La no adjudicación de proyectos tales como declaración desierta para Conexiones de San Andrés y providencia y territorios Nacionales; no ejecución en contratación del proyecto Hogares conectados 2.0; Liberación de recursos del proyecto Navega tic; desistimientos en la contratación</t>
  </si>
  <si>
    <t>H15AD-2022</t>
  </si>
  <si>
    <t>Hallazgo 15 - Reservas Presupuestales no ejecutadas. – Administrativa con presunta connotación disciplinaria. (AD</t>
  </si>
  <si>
    <t xml:space="preserve">De acuerdo al Informe de CGR: De las reservas presupuestales constituidas a 31 de diciembre de 2021 por $128.369.448.635,48, a 31 de diciembre de 2022 no se ejecutaron $39.159.070.465, de las cuales, $15.282.824.357 corresponden a reservas no utilizadas ni liberadas,por presunta falta de gestión por parte de las áreas responsables de la gestión en cada reserva presupuestal, las cuales tienen la obligación de informar su pago antes de finalizar el mes de noviembre de la vigencia, los saldos por obligar y pagar o solicitar la reducción de los compromisos, previa modificación de los actos administrativos que los originaron, a fin de registrar en el Sistema Integrado de Información Financiera -SIIF- y evitar que al cierre de la vigencia queden reservas no ejecutadas. </t>
  </si>
  <si>
    <t>Seguimiento a la Ejecución de los Recursos del Fondo va a remitir el Informe de seguimiento mensual donde se evidencia la ejecución de cada una de las reservas constituidas para la vigencia.</t>
  </si>
  <si>
    <t>Enviar informe de seguimiento a la ejecución contractual y financiera a la ordenadora del gasto.</t>
  </si>
  <si>
    <t>Informe de seguimiento a la ejecución contractual y financiera.</t>
  </si>
  <si>
    <t>Las reservas presupuestales constituidas a 31 de diciembre de 2021, no fueron utilizadas  a 31 de diciembre de 2022.
Los recursos por $23.876.246.108 no fueron utilizados, y fue liberados mediante las Actas Nos 1 por $35.487.267 Acta No 2 por $20.354.450.525 y acta No 3 por $3.486.308.316 respectivamente. Estos recursos están asociados a saldos no utilizados por el cumplimiento de ANS de los operadores de COMCEL y Colombia Telecomunicaciones del proyecto Navegatic.</t>
  </si>
  <si>
    <t>Remitir comunicado desde la Dirección de Infraestructura a los supervisores asociados con reservas presupuestales sin ejecución, y la importancia de ejecutarlas con urgencia.</t>
  </si>
  <si>
    <t>Comunicado desde la Dirección de Infraestructura a los supervisores asociados con reservas presupuestales sin ejecución, y la importancia de ejecutarlas con urgencia.</t>
  </si>
  <si>
    <t>H16AD-2022</t>
  </si>
  <si>
    <t>Hallazgo No 16 - Saldos en Patrimonios Autónomos - Fiducia Mercantil - Administrativo con presunta connotación disciplinaria (AD).</t>
  </si>
  <si>
    <t xml:space="preserve">Se están desembolsado recursos a contratos que no se están ejecutando oportunamente, lo cual genera incertidumbre acerca de la ejecución real de los recursos que permita la finalidad para lo cual fueron girados y si se están destinando oportunamente en la adquisición de los bienes y servicios para lo cual fueron contratados.  
</t>
  </si>
  <si>
    <t>Remitir comunicados trimestral a los operadores de los contratos 875-2013 (PNCAV), 1042-2020 (Centros Digitales), 857-2019 (IDF1) y 854-2019 (ZDU), para exhortar la importancia de ejecutar los recursos de acuerdo al cronograma del contrato</t>
  </si>
  <si>
    <t>Viceministerio de Conectividad y digitalización -Dirección de Industria-GIT Medios Publicos- Dirrección Infraesctructura - Dircom</t>
  </si>
  <si>
    <t>Informe explicativo donde se indique el concepto emitido por el consejo de estado # 2482 del 15 de febrero de 2023 en el cual no es requerido realizar la devolución de los saldos del patrimonio autonomo al cierre de cada vigencia.</t>
  </si>
  <si>
    <t>Igualmente, el Fondo realizo transferencias de recursos a 9 operadores regionales, los cuales, durante los años 2020 a 2022 mantuvieron un saldo promedio a 31 de diciembre por $23.871.673.100, correspondiente a $38.650.991.726 en 2020; $17.051.194.675 en 2021 y $15.912.832.900 en 2022, dichos valores, corresponden en gran parte a demoras en la ejecución de los planes programas y proyectos por parte de dichos operadores, generando riesgo a cerca del cumplimiento de los planes de inversión con los cuales se justificó la adquisición de dichos recursos. Lo anterior trae como consecuencia la no ejecución del presupuesto asignando y en consecuencia reintegros y saldos pendientes por legalizar al final de cada vigencia</t>
  </si>
  <si>
    <t>Establecer en las resoluciones de transferencia de recursos a los operadores públicos, en el artículo de ejecución y legalización de recursos, el plazo máximo de legalización en el mes de diciembre de la vigencia 2023.</t>
  </si>
  <si>
    <t>1- Estructurar el borrador de la resolución de transferencias de recursos a los operadores públicos de televisión con el artículo de ejecución y recursos con plazo máximo de legalización de recursos en el mes de diciembre del 2023.
2- Presentar ante comité de transferencia para aprobación y gestionar las firmas para que la resolución quede en firme.</t>
  </si>
  <si>
    <t>Resoluciones de transferencias de recursos a los operadores públicos de televisión</t>
  </si>
  <si>
    <t>Viceministerio de Conectividad y digitalización -Dirección de Industria-GIT Medios Públicos- - Dircom</t>
  </si>
  <si>
    <t xml:space="preserve"> - La no constitución de garantías que ampararan los recursos financieros aportados por el Fondo Único de TIC
 - Incumplimiento por parte de la Unidad Nacional para la Gestión del Riesgo de Desastres, en conjunto con el Fondo Nacional de Gestión del Riesgo de Desastres, de las obligaciones relacionadas con los procesos de contratación derivados contemplados en el Convenio 823-2019</t>
  </si>
  <si>
    <t>Realizar las gestiones para adelantar la liquidación judicial del Convenio 823-2019</t>
  </si>
  <si>
    <t>Recopilar la información requerida por la Dirección Jurídica para adelantar la liquidación judicial del Convenio 823-2019 y radicar la solicitud ante la Dirección Jurídica.</t>
  </si>
  <si>
    <t xml:space="preserve">De acuerdo al Informe de CGR: Se están desembolsado recursos a contratos que no se están ejecutando oportunamente, lo cual genera incertidumbre acerca de la ejecución real de los recursos que permita la finalidad para lo cual fueron girados y si se están destinando oportunamente en la adquisición de los bienes y servicios para lo cual fueron contratados.  </t>
  </si>
  <si>
    <t xml:space="preserve">Seguimiento a la Ejecución de los Recursos del Fondo. Se va a remitir el Informe mensual de seguimiento a la legalización de recursos del Fondo. </t>
  </si>
  <si>
    <t>Enviar informe mensual de legalizacion de recursos del Fondo.Realizar Comité de legalización mensual.</t>
  </si>
  <si>
    <t>Informe mensual de legalización de recursos</t>
  </si>
  <si>
    <t>H17A-2022</t>
  </si>
  <si>
    <t>Hallazgo No 17 - Saldos pendientes por legalizar - Administrativo.</t>
  </si>
  <si>
    <t>Dentro de los contratos y convenios que realiza el FUTIC con patrimonios autónomos, existen saldos en fiducias en su mayoría saldos pendientes por legalizar</t>
  </si>
  <si>
    <t>Realización de Comité Mensual de legalizaciones de recursos.</t>
  </si>
  <si>
    <t xml:space="preserve">Presentar actas de mesas de trabajo trimestrales realizadas con el contratista y la interventoría para la legalización y ejecución de los recursos.  </t>
  </si>
  <si>
    <t>Dirección de Infraestructura / Dirección de Comunicaciones</t>
  </si>
  <si>
    <t>Informe explicativo donde se indique el concepto emitido por el consejo de estado # 2482 del 15 de febrero de 2023 en el cual no es requerido legalizar los recurson en la vigencia donde se realizan los desembolsos al patrimonio autonomo.</t>
  </si>
  <si>
    <t>Dentro de los contratos y convenios que realiza el FUTIC con patrimonios autónomos, existen saldos en fiducias en su mayoría saldos pendientes por 
legalizar. se están realizando desembolsos a terceros sin que los contratos que dieron origen sean ejecutados en oportunidad, así como 
deficiencias en el seguimiento y control por parte del Fondo para que se reintegredichos recursos.</t>
  </si>
  <si>
    <t>H18AD-2022</t>
  </si>
  <si>
    <t>Hallazgo 18. Reintegro de saldos disponibles Convenio 823 de 2019, Administrativo con presunta connotación Disciplinaria (AD)</t>
  </si>
  <si>
    <t>Dirección de Comunicaciones</t>
  </si>
  <si>
    <t>De acuerdo al informe de CGR: Convenio Interadministrativo No 823 de 2019. El Fondo, desembolso en diciembre de 2019 recursos por $15.470.949.905 a la 
Fiduciaria la Previsora como administradora de los recursos del Fondo Nacional de gestión del riesgo de desastres, transcurridos 3 años no han sido utilizados y 
permanecen en la Fiduciaria, hecho que genera incumplimiento por parte del FNGRD, en calidad de contratista. Para el FUTIC, los recursos desembolsados, se consideran presupuestalmente “ejecutados”, sin embargo, estos en su esencia no lo fueron, ya que el contrato no se ejecutó.</t>
  </si>
  <si>
    <t xml:space="preserve"> informe mensual de legalización de recursos del Fondo</t>
  </si>
  <si>
    <t>Informe mensual de legalización de recursos u otras comunicaciones realizadas dentro del mes.</t>
  </si>
  <si>
    <t>H19AD-2022</t>
  </si>
  <si>
    <t>Hallazgo 19. Proceso administrativo cobro coactivo - Administrativo con presunta connotación Disciplinaria. (AD)</t>
  </si>
  <si>
    <t>Aunque la entidad acata para la gestión de cobro los lineamientos de carácter legal, en la gestión y procedimientos internos no se estanblecen controles que hagan más expedito el proceso y minimice el riesgo de la materialización de la prescripción de la acción de cobro de que trata el artículo 817 del Estatuto Tributario.</t>
  </si>
  <si>
    <t>Establecer controles que hagan más expedido el proceso de cobro, mejorando los tiempos de notificación de los actos administrativosd</t>
  </si>
  <si>
    <t>revisión de los expedientes de cobro coactivo con el fin de verificar los tiempos de notificación de los actos administrativos</t>
  </si>
  <si>
    <t xml:space="preserve">Acta de verificación de los procesos de cobro coactivo </t>
  </si>
  <si>
    <t>Dirección Jurídica/ Cobro Coactivo</t>
  </si>
  <si>
    <t>Debilidades y falencias del Manual de Cobro Persuasivo- Coactivo de la Entidad</t>
  </si>
  <si>
    <t xml:space="preserve">Seguimiento mensual a las obligaciones sin proceso, con el fin de generar alertas al GIT de Cobro Coactivo, generando las alertas respectivas,
 </t>
  </si>
  <si>
    <t xml:space="preserve"> informes de seguimiento mensual a las obligaciones sin proceso </t>
  </si>
  <si>
    <t xml:space="preserve"> Informes de seguimiento de las obligaciones sin proceso con las alertas respectivas.</t>
  </si>
  <si>
    <t>Informe Mensual de Seguimiento : 5</t>
  </si>
  <si>
    <t>H20AD-2022</t>
  </si>
  <si>
    <t>Hallazgo No. 20. Herramientas de seguimiento y cumplimiento de ejecución de la gestión contractual - Administrativo con presunta connotación Disciplinaria. (AD)</t>
  </si>
  <si>
    <t>De acuerdo con lo relacionado en el informe de auditoría financiera vigencia 2022 de la CGR, se pudo evidenciar que lo registrado en este formato por parte de los funcionarios que ejercen la función de Supervisores, corresponde a un resumen de lo informado por la Interventoría y/o extractos de las actividades de ejecución suministradas por el contratista, sin que se diligencie el ítem “Observaciones por parte del Supervisor”, casilla que se deja en blanco o se copian las observaciones de la interventoría.</t>
  </si>
  <si>
    <t xml:space="preserve">Establecer mecanismos que permitan la estructuración de un informe técnico de análisis y apreciación objetiva por parte del Supervisor que de manera periódica constituya una herramienta de verificación y seguimiento. </t>
  </si>
  <si>
    <t>Radicar memorando solicitando mesa técnica con el área de Gestión de Compras y Contratación con el fin de proponer ajustes al Formato Informe Mensual de Supervisión del Contrato o Convenio.</t>
  </si>
  <si>
    <t>Memorando de solicitud</t>
  </si>
  <si>
    <t>Dirección Economia Digital</t>
  </si>
  <si>
    <t>Mesa tecnica</t>
  </si>
  <si>
    <t>acta</t>
  </si>
  <si>
    <t>Efectuado un análisis a la Gestión Contractual que adelanta el FUTIC respecto a su procedimiento de seguimiento técnico, administrativo, financiero, contable, y jurídico, que debe adelantar la Supervisión en relación con la debida ejecución y cumplimiento de las obligaciones contractuales, donde la Entidad cuenta con un manual de supervisión, un procedimiento de Supervisión (GCC-TIC-PR-004-V7) e implementó un formato de supervisión con varias casillas prestablecidas para su diligenciamiento (Código- GCC-TIC-FM-051).  La CGR pudo evidenciar que lo registrado en este formato por parte de los funcionarios que ejercen la función de Supervisores, corresponde a un resumen de lo informado por la Interventoría y/o extractos de las actividades de ejecución suministradas por el contratista, sin que se diligencie el ítem “Observaciones por parte del Supervisor”, casilla que se deja en blanco o se copian las observaciones de la interventoría"</t>
  </si>
  <si>
    <t>Generar un evento de divulgación y socialización del procedimiento de Supervisión y su  documentación, para retrolamientación e implementación de buenas practicas, que aporte en el uso de las herramientas de seguimiento y cumplimiento de la ejecución contractual, en los términos que establece dicho procceso, que permita al(los) supervisor(es) emitir un concepto frente a la verificación de la  legalización de los desembolsos autorizados a los contratistas.</t>
  </si>
  <si>
    <t>Realizar socialización del procedimiento de Supervisión y su documentación, para implementación de buenas practicas frente al uso y apropiación adecuado de las herramientas de seguimiento y cumplimiento de la ejecución de la gestión contractual.</t>
  </si>
  <si>
    <t>Una socialización del procedimiento de Supervisión</t>
  </si>
  <si>
    <t>Los cambios de personal permanente genera que no se apliquen adecuadamente las directrices de las herramientas de seguimiento a pesar de contar con instructivos para diligenciar se requiere reforzar la retroalimentación y capacitación.</t>
  </si>
  <si>
    <t>Seguimiento a la Ejecución de los Recursos del Fondo:Realizar retroalimentación sobre el uso del formato GCC-TIC-FM-051 en los casos en que no se encuentre bien diligenciado y dejar el campo de observaciones como de obligatorio diligenciamiento.</t>
  </si>
  <si>
    <t xml:space="preserve">Realizar retroalimentación sobre el uso del formato GCC-TIC-FM-051 en los casos en que no se encuentre bien diligenciado.
</t>
  </si>
  <si>
    <t>Informe de seguimiento a la ejecución de recursos</t>
  </si>
  <si>
    <t>H21AD-2022</t>
  </si>
  <si>
    <t>Hallazgo No. 21. Ejecución y desarrollo del contrato de aporte N°. 875 de 2013 Unión Temporal Andired - Administrativo con presunta connotación Disciplinaria. (AD)</t>
  </si>
  <si>
    <t xml:space="preserve">De conformidad con lo establecido en los antecedentes expuestos,  la meta No. 1 estaba programada para el 07/02/2023 correspondiente a la instalación de 2 municipios/ANM y algunos beneficiarios del proyecto, el operador radicó la solicitud de suspensión de la Fase de Instalación – Meta 01 por eventos de fuerza mayor que imposibilitaron la ejecución temporal de la Fase.  Por su parte la Interventoría realizó solicitudes de subsanación y aclaraciones, que el contratista atendió entre los meses de febrero y mayo 2023.
El 05/06/2023 la supervisión, en virtud de la cláusula segunda del contrato de Interventoría “obligaciones del interventor”, en especial los numerales 1, 3, 20 y 25 sobre el control y seguimiento sobre la meta 1 cuyo plazo de cumplimiento feneció el 07/02/2023, generó la alerta a la interventoría, considerando que no había un avance real ni tenía reportado recomendación por presunto incumplimiento al respecto
Asi las cosas, el mismo  05/06/2023 la interventoría en vista que el contratista no atendió los ultimos requerimientos, radico ante la supervisión un informe de presunto incumplimiento de la fase de instalación y puesta en servicio con incidencia de  imposición de sanción por Cláusula Penal Pecuniaria consagrada en el numeral 6.1.1. del Acuerdo Conciliatorio que modificó la Cláusula Vigésima Tercera del Contrato de 
Aporte No. 875 de 2013. Informe que a la fecha se encuentra en validación y revisión de la supervisión para traslado a Secretaría General - Coordinación de Actuaciones Administrativas para dar inicio del proceso administrativo sancionatorio.
Es preciso informar que el 07/06/2023 el operador UT Andired presentó nuevamente a la interventoría alcance a la solicitud de suspensión de la fase de implementación del proyecto, exponiendo nuevas situaciones de hechos de fuerza mayor,  el cual,  ya fue analizado por interventoría y  la respuesta se encuentra en trámite de radicación y envío al contratista con solicitud de nuevas aclaraciones que permita a la interventoría conceptutar al respecto. </t>
  </si>
  <si>
    <t>Tramitar la recomendación de interventoría del informe de presunto incumplimiento de la fase de instalación y puesta en servicio con incidencia de  imposición de sanción por Cláusula Penal Pecuniaria consagrada en el numeral 6.1.1. del Acuerdo Conciliatorio que modificó la Cláusula Vigésima Tercera del Contrato de Aporte No. 875 de 2013 ante secrearía general - coordinación de actuaciones administrativas para inicio del proceso administrativo sancionatorio.</t>
  </si>
  <si>
    <t>Informe de seguimiento al proceso administrativo sancionatorio del operador UTANDIRED por el informe de presunto incumplimiento reportado por la interventoría el 05/06/2023.</t>
  </si>
  <si>
    <t>H22ADIP-2022</t>
  </si>
  <si>
    <t>Hallazgo 22. Desarrollo y ejecución técnica de los entregables del Contrato de aporte N°. 875 de 2013 Unión Temporal Andired - Administrativo con presunta connotación Disciplinaria y Fiscal IP. (AD-IP)</t>
  </si>
  <si>
    <t>De conformidad con lo establecido en los antecedentes expuestos,  la meta No. 1 estaba programada para el 07/02/2023 correspondiente a la instalación de 2 municipios/ANM y algunos beneficiarios del proyecto, el operador radicó la solicitud de suspensión de la Fase de Instalación – Meta 01 por eventos de fuerza mayor que imposibilitaron la ejecución temporal de la Fase.  Por su parte la Interventoría realizó solicitudes de subsanación y aclaraciones, que el contratista atendió entre los meses de febrero y mayo 2023.
El 05/06/2023 la supervisión, en virtud de la cláusula segunda del contrato de Interventoría “obligaciones del interventor”, en especial los numerales 1, 3, 20 y 25 sobre el control y seguimiento sobre la meta 1 cuyo plazo de cumplimiento feneció el 07/02/2023, generó la alerta a la interventoría, considerando que no había un avance real ni tenía reportado recomendación por presunto incumplimiento al respecto
Asi las cosas, el mismo  05/06/2023 la interventoría en vista que el contratista no atendió los ultimos requerimientos, radico ante la supervisión un informe de presunto incumplimiento de la fase de instalación y puesta en servicio con incidencia de  imposición de sanción por Cláusula Penal Pecuniaria consagrada en el numeral 6.1.1. del Acuerdo Conciliatorio que modificó la Cláusula Vigésima Tercera del Contrato de 
Aporte No. 875 de 2013. Informe que a la fecha se encuentra en validación y revisión de la supervisión para traslado a Secretaría General - Coordinación de Actuaciones Administrativas para dar inicio del proceso administrativo sancionatorio.
Es preciso informar que el 07/06/2023 el operador UT Andired presentó nuevamente a la interventoría alcance a la solicitud de suspensión de la fase de implementación del proyecto, exponiendo nuevas situaciones de hechos de fuerza mayor,  el cual,  ya fue analizado por interventoría y  la respuesta se encuentra en trámite de radicación y envío al contratista con solicitud de nuevas aclaraciones que permita a la interventoría conceptutar al respecto. 
Respecto la ejecución presupuestal 93.81%, se aclara que corresponde al valor  de $351.006.131.300, recurso que fue desembolsado al Patrimonio Autónomo dando cumplimiento al cronograma de DESEMBOLSOS establecido en el numeral 6.3 Forma de pago del acuerdo conciliatorio, sin embargo, esto no quiere decir que es el valor real ejecutado por el contratista. Precisamos que el contratista accede a dichos recursos una vez cumpla con todos los requisitos exigidos en el cronograma de UTILIZACIONES, por lo que la ejecución financiera REAL total de $293.143.695.457,43 correspondiente al 78.38%.  Asimismo, el saldo pendiente por ejecutar del contratista es de $80.848.987.897,57 ($57.862.435.842,57 en la Fiduciaria pendientes de cumplimiento de requisitos para ser objeto de aprobación en Comité Fiduciario para la utilización. Adicionalmente, $22.986.552.055 son recursos por desembolsar y que se encuentran programados para las vigencias 2023 y 2024)</t>
  </si>
  <si>
    <t>H23AD-2022</t>
  </si>
  <si>
    <t>Hallazgo No. 23. Ejecución y seguimiento al contrato de aporte N°. 749-2022 Administrativo con presunta connotación Disciplinaria. (AD)</t>
  </si>
  <si>
    <t xml:space="preserve">El ente de control indica: "se pudo evidenciar para la vigencia 2022 este órgano de Control Fiscal, inconsistencias en la ejecución y debida observancia a los ítems de cumplimiento contractual, los cuales presentan atrasos e incumplimientos que no están acorde a la reglamentación, ni al cronograma de ejecución estipulado en el contrato y sin embargo ya fueron desembolsados, se aclara que,  </t>
  </si>
  <si>
    <t>Elaborar informe explicativo en el cual se indique que los desembolsos efectuados para el Contrato 749/2022 fue realizado de acuerdo con el cumplimiento de los requisitos establecidos contractualmente y el cumplimiento de las Metas, así como la descripción de cada una de ellas.</t>
  </si>
  <si>
    <t>Informe explicativo en el cual se indique que los desembolsos efectuados para el Contrato 749/2022 fue realizado de acuerdo con el cumplimiento de los requisitos establecidos contractualmente y el cumplimiento de las Metas, así como la descripción de cada una de ellas.</t>
  </si>
  <si>
    <t>Viceministerio de Conectividad/Dirección de Infraestructura</t>
  </si>
  <si>
    <t>H24AD-2022</t>
  </si>
  <si>
    <t>Hallazgo No. 24. Proyecto Desarrollo Masificación acceso a internet nacional - Administrativo con presunta connotación Disciplinaria. (AD)</t>
  </si>
  <si>
    <t>La entidad no alcanzo el 100% de las metas proyectadas de cobertura poblacional y ejecución presupuestal, pues no se desarrollaron todos los contratos ni actividades planeadas, constituyéndose esto en aspectos operacionales que al no ser desarrollados acorde con los lineamientos estatuidos en el CONPES 3968, no le dan continuidad ni tampoco el correcto propósito de cobertura al proyecto, entre las que tenemos:</t>
  </si>
  <si>
    <t>H25AD-2022</t>
  </si>
  <si>
    <t>Hallazgo No. 25. Provisión Contable E-KOGUI - Administrativo con presunta connotación Disciplinaria. (AD)</t>
  </si>
  <si>
    <t>Se observa que los abogados del área jurídica de la Entidad, en tres (3) procesos determinados con RIESGO ALTO de incidencia procesal, de los cuales uno está al Despacho para la emisión del fallo de primera instancia y los dos (2) siguientes se encuentran en instancia de apelación; el monto que corresponde a la provisión contable no está calculado de acuerdo a lo establecido en el literal a) del artículo 7 de la Resolución 353 de 2016, pues acorde a su registro con riesgo “Alto”, el valor provisionado acorde a las pretensiones de la demanda, presentan una provisión contable inadecuada a lo reglamentado en la norma que pretende cubrir minimizar mayores incidencias de la materialización del riesgo del daño antijurídico. 
La Entidad en prevención del riesgo del daño antijuridico, evidenciando debilidades en los controles al procedimiento de Defensa Judicial que tiene implementado y más exactamente al proceso de provisión de las posibles contingencias judiciales, la provisión contable de sus procesos no está acorde con la normativa e instructivos dados por la Agencia Nacional de Defensa Jurídica del Estado.</t>
  </si>
  <si>
    <t xml:space="preserve">Revisar los resultados del ejercicio de la calificación de riesgo que realizan los abogados a cargo de los procesos del FUTIC, a efectos de determinar que la misma se encuentre acorde con la metodología establecida en la Resolución ANDJE 353 de 2016, generando las observaciones en los casos a que haya lugar, a efectos de que los abogados realicen los ajustes que se consideren pertinentes. </t>
  </si>
  <si>
    <t xml:space="preserve">Una vez realizada la calificación del riesgo por parte de los abogados, la Coordinación del GIT de procesos descargará el reporte de Ekogui e identificará las inconsistencias que pudiesen presentarse en la calificación. De ser el caso, solicitará al abogado las explicaciones correspondientes en caso de evidenciarse una errada aplicación de la metodología.  </t>
  </si>
  <si>
    <t xml:space="preserve">Correos electrónicos remitidos a los abogados luego del ejercicio trimiestral de calificación (junio, septiembre y diciembre) </t>
  </si>
  <si>
    <t>H26AD-2022</t>
  </si>
  <si>
    <t>Hallazgo No. 26. Cierre indicadores Plan de Acción y Plan Estratégico institucional vigencia 2022 - Administrativo con presunta connotación Disciplinaria. (AD).</t>
  </si>
  <si>
    <t xml:space="preserve">De conformidad con lo establecido en los antecedentes expuestos,  la meta No. 1 estaba programada para el 07/02/2023 correspondiente a la instalación de 2 municipios/ANM y algunos beneficiarios del proyecto, el operador radicó la solicitud de suspensión de la Fase de Instalación – Meta 01 por eventos de fuerza mayor que imposibilitaron la ejecución temporal de la Fase.  Por su parte la Interventoría realizó solicitudes de subsanación y aclaraciones, que el contratista atendió entre los meses de febrero y mayo 2023.
El 05/06/2023 la supervisión, en virtud de la cláusula segunda del contrato de Interventoría “obligaciones del interventor”, en especial los numerales 1, 3, 20 y 25 sobre el control y seguimiento sobre la meta 1 cuyo plazo de cumplimiento feneció el 07/02/2023, generó la alerta a la interventoría, considerando que no había un avance real ni tenía reportado recomendación por presunto incumplimiento al respecto
Asi las cosas, el mismo  05/06/2023 la interventoría en vista que el contratista no atendió los ultimos requerimientos, radico ante la supervisión un informe de presunto incumplimiento de la fase de instalación y puesta en servicio con incidencia de  imposición de sanción por Cláusula Penal Pecuniaria consagrada en el numeral 6.1.1. del Acuerdo Conciliatorio que modificó la Cláusula Vigésima Tercera del Contrato de Aporte No. 875 de 2013. Informe que a la fecha se encuentra en validación y revisión de la supervisión para traslado a Secretaría General - Coordinación de Actuaciones Administrativas para dar inicio del proceso administrativo sancionatorio.
Es preciso informar que el 07/06/2023 el operador UT Andired presentó nuevamente a la interventoría alcance a la solicitud de suspensión de la fase de implementación del proyecto, exponiendo nuevas situaciones de hechos de fuerza mayor,  el cual,  ya fue analizado por interventoría y  la respuesta se encuentra en trámite de radicación y envío al contratista con solicitud de nuevas aclaraciones que permita a la interventoría conceptutar al respecto. </t>
  </si>
  <si>
    <t xml:space="preserve">Informe de seguimiento al proceso administrativo sancionatorio del operador UTANDIRED por el informe de presunto incumplimiento reportado por la interventoría el 05/06/2023.
</t>
  </si>
  <si>
    <t>H27AD-2022
H8AD 2018
H13A 2017</t>
  </si>
  <si>
    <t xml:space="preserve">Hallazgo No. 27. Reporte información contractual en SIRECI Administrativa con presunta connotación Disciplinaria (AD). 
En desarrollo del ejercicio auditor y efectuado el análisis de la información reportada por el FUTIC, a través del Sistema de Rendición Electrónica de la Cuenta e Informes, SIRECI, con corte a 31 de diciembre de 2022, teniendo en cuenta lo indicado en la respuesta de la Entidad respecto de los lineamientos107 del reporte al SIRECI de la gestión contractual de las entidades públicas, la CGR evidenció inconsistencias, en la información reportada por la Entidad en el aplicativo, ya que se dejaron de registrar 13 órdenes de compra, 4 convenios interadministrativos de vigencias anteriores, 5 contratos no reportados y 1 contrato reportado extemporáneamente por valores correspondientes a $ 31.541.637.649.
Lo anterior debido a que existen deficiencias en los controles implementados por la Entidad en el proceso de rendición electrónica de la cuenta y registro de las bases de datos y cifras, que no permite la identificación de falencias, inconsistencias o errores reportados para ajustarlos a los lineamientos establecidos en la Resolución que reglamenta el registro de información al Sireci.
Aspectos que genera incertidumbre en la veracidad, números y cifras que el Futic registra en el aplicativo que no le permita en debida forma al ente de control fiscal tener la información real y efectiva que sirva de soporte a la revisión, análisis y vigilancia del ejercicio del control fiscal de los sujetos, en desarrollo del artículo del artículo 95 del Decreto 111 de 1996.
Por lo anterior se constituye una observación con presunta connotación disciplinaria por el incumplimiento de las normas inicialmente señaladas y en su defecto la Ley 734 de 2002.
En respuesta a oficio No. AF FUTIC 029, con radicado No. 232043503 de fecha 11 de mayo de 2023, el Fondo Único de Tecnologías de la Información y las Comunicaciones, manifiesta que: “De acuerdo con el instructivo “LINEAMIENTOS A CONSIDERAR PARA DILIGENCIAR LOS FORMATOS DE LA MODALIDAD GESTIÓN CONTRACTUAL” (…). Teniendo en cuenta lo anterior, y dando cumplimiento a estos lineamientos, la entidad ha venido realizando el registro de la información en el módulo SIRECI Gestión Contractual, tanto de los contratos suscritos dentro del periodo, como de los que han sufrido alguna modificación o estén vigentes para el mes objeto de reporte”.
De acuerdo con la respuesta emitida por la Entidad, lo que observa la CGR es, que, si bien es cierto, la Entidad reportó contratos suscritos en la vigencia 2022, y aquellos que tenían alguna modificación en dicho periodo y ya se habían reportado con anterioridad; en la información analizada por la CGR, se encuentra que hay contratación sin reportar en SIRECI de la vigencia 2022 (20 contratos) y modificaciones de contratos anteriores (3), que no fueron reportados. De resaltar, por ejemplo, entre los que faltaron por registrar en SIRECI, se encuentra el contrato No. 904-2022 por valor de $ 8.744.064.698. H8AD. Reportes a SIRECI.  
En la Cuenta Rendida- SIRECI  con corte 31 de diciembre del 2018, se evidencian omisiones y errores en las cifras presentadas por el Fondo de Tecnologías de la Información y las Comunicaciones, como se detalla a continuación:
En el Formato No. 9 Procesos judiciales (F9) con “fecha de recepción: 4 de marzo de 2019”, reporta 31 procesos judiciales (a favor y en contra) y monto de la provisión contable de $128.500 millones, con lo cual el reporte es inexacto y no coincide con la que muestra la contabilidad del Fondo Tic.
...En el Formato No. 5.1 Contratos se presentan las siguientes situaciones: se observa que el Fondo Tic no incluyó en el SIRECI contratos por $181.1 millones.
Lo anterior denota deficiencias del control por parte del Fondo Tic en el diligenciamiento de la información a reportar al ente de control en SIRECI.
</t>
  </si>
  <si>
    <t>Posibles  deficiencias de control en el diligenciamiento de la información a reportar en el SIRECI, debido a la falta de lineamientos o instructivos actualizaddos por parte de la Contraloría General de la República, Posibles  deficiencias de control en el diligenciamiento de la información a reportar en el SIRECI
H13A2017: No efectivo por la CGR "porque se encontró observación 9 Omisiones e incorrecciones en SIRECI de Formato 9 (procesos judiciales) y F51 contratación".</t>
  </si>
  <si>
    <t xml:space="preserve"> Solicitar capacitación a la Contraloría General de la República para un colaborador o colaboradores de la Subdirección de Gestión Contractual sobre el diligenciamiento de los formatos a registrar en la plataforma SIRECI. .</t>
  </si>
  <si>
    <t>Se remitirá una solicitud de capacitación para un colaborador o colaboradores de la entidad,  a la Contraloría General de la República, frente al diigenciamiento de los formatos que contienen la gestión contractual de la entidad y que  deben ser  reportados en SIRECI</t>
  </si>
  <si>
    <t xml:space="preserve">Oficio de solicitud </t>
  </si>
  <si>
    <t>Subdireccion de Gestion Contractual</t>
  </si>
  <si>
    <t xml:space="preserve">Hallazgo No 1- Publicación en SECOP. 
El artículo 2.2.1.1.1.7.1 del Decreto 1082 de 2015 establece que la entidad estatal está obligada a publicar en el SECOP los documentos del proceso y los actos administrativos del proceso de contratación, dentro de los tres (3) días siguientes a su expedición, así mismo en su artículo 2.2.1.1.1.3.1. establece definiciones: 
 “Documentos del Proceso son: (a) los estudios y documentos previos; (b) el aviso de convocatoria; (c) los pliegos de condiciones o la invitación; (d) las Adendas; (e) la oferta; (f) el informe de evaluación; (g) el contrato; y cualquier otro documento expedido por la Entidad Estatal durante el Proceso de Contratación.” Igualmente, precisa: “Proceso de Contratación: Conjunto de actos y actividades, y su secuencia, adelantadas por la Entidad Estatal desde la planeación hasta el vencimiento de las garantías de calidad, estabilidad y mantenimiento, o las condiciones de disposición final o recuperación ambiental de las obras o bienes o el vencimiento del plazo, lo que ocurra más tarde.” 
Se evidenció que el cargue de la mayoría de los documentos e informes del contrato interadministrativo No.1248 de 2016, fue realizada el 07 de mayo de 2021 con posterioridad a los reiterativos requerimientos que efectuó la Contraloría General de la Republica en adelante – CGR-, excediendo el término normativamente establecido y sin que aportaran una explicación o soporte que desvirtuara lo observado.  
Lo anterior, determina deficiencias en el control y seguimiento por parte del Fondo de Tecnologías de la Información y las Comunicaciones (FONTIC) hoy Fondo Único de Tecnologías de la Información y las Comunicaciones en adelante FUTIC, en lo relacionado al cumplimiento de la obligación de publicación en el SECOP. </t>
  </si>
  <si>
    <t>Solicitar ante la Subdirección de Gestión Contractual la implementación de un procedimiento que permita asegurar un adecuado cargue de la información relacionada con la ejecución contractual en la plataforma SECOP II.</t>
  </si>
  <si>
    <t>Implementar junto con la Subdirección de Gestión Contractual, un procedimiento que permita asegurar un adecuado cargue de la información relacionada con la ejecución contractual en la plataforma SECOP II.</t>
  </si>
  <si>
    <t>Procedimiento elaborado, aprobado e implementado.</t>
  </si>
  <si>
    <t xml:space="preserve">Hallazgo No 3-. Personal especializado contrato interadministrativo No. 1248 de 2016. 
La Ley 14742 de 2011. Estatuto Anticorrupción, en sus artículos 83. Supervisión e interventoría contractual “(…)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 y 84. Facultades y deberes de los supervisores y los interventores “(…) La supervisión e interventoría contractual implica el seguimiento al ejercicio del cumplimiento obligacional por la entidad contratante sobre las obligaciones a cargo del contratista. (...)”. 
El FONTIC/FUTIC suscribió el contrato interadministrativo No. 1248 de 2016, con la condición de que EMTEL suministrara el grupo de talento humano profesional y certificado por la casa matriz de Aura Portal de España para ejecutar el objeto contractual. Al cruzar la información contenida en las hojas de vida aportadas por la entidad, frente al contenido del acta No. 001 del 30/12/2016, es decir, al inicio del contrato, se evidenció que el personal que participó en la reunión y la calidad profesional del mismo no correspondía a los requisitos exigidos en la cláusula 5 del contrato interadministrativo 1248 de 2016 y el anexo técnico que estableció las especificaciones mínimas referidas al personal requerido para la correspondiente ejecución del contrato.
Tablas…
En los anteriores cuadros se evidencia las debilidades en el seguimiento y control a las obligaciones contractuales frente al cumplimiento de los requisitos exigidos del personal para realizar el objeto contractual. 
FUTIC en su respuesta argumenta que dio cumplimiento a la CLÁUSULA VIGECIMA SEGUNDA del Contrato Interadministrativo No. 1248 de 2016, cumpliendo con los requisitos de suscripción, perfeccionamiento, ejecución y legalización toda vez que se suscribió por las partes y se contaba con la disponibilidad presupuestal, se aprobaron las garantías y se expidió el correspondiente registro presupuestal, lo que no desvirtúa la observación de la CGR frente a las cualidades exigidas para la vinculación de profesionales a EMTEL. 
Evidenciamos que los profesionales pertenecen a la empresa INDEPRO, que hace parte de la UT BLUE ONE INDEPRO y con la cual EMTEL suscribió contrato No.111 con fecha 30/01/2017, para la ejecución de las obligaciones del contrato Interadministrativo No.1248 de 2016. 
EMTEL mediante oficio con radicado No.9965613, allega al FUTIC las certificaciones detalladas de cada uno de los miembros del equipo de trabajo que fueron certificados por Aura portal -España, donde certifica como suyos unos profesionales con los cuales no tienen ningún tipo de vinculación laboral. 
Del análisis a la respuesta del FUTIC, se concluye que a 30/12/2016, estos profesionales no se encontraban vinculados a EMTEL tal y como fueron presentados en el Radicado 996561 de fecha 30/12/2016. 
 La situación descrita denota debilidades en el seguimiento y control al cumplimiento de las obligaciones contenidas en el contrato, por quien ejerció la supervisión. En consecuencia, se presenta presunta vulneración de los artículos 83 y 84 de la Ley 1474 de 2011. (Presunta incidencia disciplinaria). </t>
  </si>
  <si>
    <t xml:space="preserve">Solicitar ante la Subdirección de Gestión Contractual la implementación de un procedimiento que permita asegurar una ejecución contractual eficiente, así como una adecuada supervisión de los contratos suscritos por la Oficina y las demás áreas de la entidad.
</t>
  </si>
  <si>
    <t>Implementar junto con la Subdirección de Gestión Contractual, un procedimiento que permita asegurar una ejecución contractual eficiente, así como una adecuada supervisión de los contratos suscritos por la Oficina y las demás áreas de la entidad.</t>
  </si>
  <si>
    <t>Hallazgo No 4- Adición contractual. 
La Ley 489 de 1998 prevé en su artículo 3° que la función administrativa se desarrollará conforme a los principios constitucionales, la eficacia, economía y celeridad:4. Así mismo el artículo 26 de la Ley 80 de 1993, principio de responsabilidad establece que: “(…) En virtud de este principio: 1o. Los servidores públicos están obligados a buscar el cumplimiento de los fines de la contratación, a vigilar la correcta ejecución del objeto contratado y a proteger los derechos de la entidad, del contratista y de los terceros que puedan verse afectados por la ejecución del contrato(...).”  
Se evidenciaron deficiencias en el seguimiento a la ejecución del contrato por cuanto aprobaron una prórroga, sin que a la fecha de solicitud se hubiera verificado la entrega y puesta en funcionamiento de la solución tecnológica objeto del contrato. 
En los argumentos expuesto por el FUTIC en su respuesta, se concreta en transcribir documentos analizados en el trámite de evaluación de los soportes aportados por la entidad y hace énfasis en la justificación realizada por el supervisor del contrato, resaltando que se trata de "garantizar la continuidad de su funcionamiento y puesta en marcha" de las plataformas AURAPORTAL BPMS y SII/SIUST COLOMBIA TIC; las cuales al momento de solicitud de la adición y prórroga no se encontraban en funcionamiento y no habían sido puestas en marcha. 
Para solucionar lo anterior, se citó una conciliación el ocho (8) de septiembre de 2021 ante la Procuraduría General de la Nación, conciliación que fue declarada fallida al no existir animo conciliatorio por parte de EMTEL, en la que se expresó: “(…) 1. Se declare el Incumplimiento por parte de la EMPRESA DE TELECOMUNICACIONES DE POPAYÀN S.A EMTEL E.S.P, del Contrato interadministrativo No 1248 de 2016 junto a la adicción No 01 de 31 de mayo de 2018; 2. Que como consecuencia de la anterior declaración se ordene la liquidación del contrato interadministrativo No 1248 de 2016 junto a la adición No 01 de 31 de mayo de 2018, suscrito con la empresa  DE TELECOMUNICACIONES DE POPAYÀN S.A EMTEL E.S.P.; 3. Se ordene el pago de perjuicios derivados del incumplimiento por parte de la EMPRESA DE TELECOMUNICACIONES DE POPAYÀN S.A EMTEL E.S.P., consignados en la cláusula Décimo segunda del contrato interadministrativo No 1248 de 2016 y su adición No 01 de 31 de mayo de 2018; 4. Se condene en costas y agencias en derecho a la parte demandada”. 
La situación descrita denota debilidades en el seguimiento y control al cumplimiento de las obligaciones contenidas en el contrato, por quien ejerció la supervisión. En consecuencia, se determina presunta vulneración de los artículos 83 y 84 de la Ley 1474 de 2011, así mismo del artículo 26 de la Ley 80 de 1993. (Presunta incidencia disciplinaria).</t>
  </si>
  <si>
    <t>1. Realizar la gestión ante la Subdirección de Gestión Contractual la necesidad de coordinar con el área de Gestión del conocimiento, para incluir un curso sobre gestión contractual y supervisión.
2. Realizar dos (2) talleres internos de transferencia de conocimiento dirigido a supervisores y equipos de trabajo, sobre gestión contractual y supervisión acorde al Manual de Contratación vigente.</t>
  </si>
  <si>
    <t>1. Solicitar ante la Subdirección de Gestión Contractual la necesidad de coordinar con el área de Gestión del conocimiento, para incluir un curso sobre gestión contractual y supervisión.
2. Realizar dos (2) talleres internos de transferencia de conocimiento dirigido a supervisores y equipos de trabajo, sobre gestión contractual y supervisión acorde al Manual de Contratación vigente.</t>
  </si>
  <si>
    <t>Informes Gestión realizada talleres internos realizados.</t>
  </si>
  <si>
    <t>Minimizar las diferencias de los saldos de las obligaciones presentadas en cada uno de los Comites y evitar la duplicidad  de las mismas</t>
  </si>
  <si>
    <t>Bases de datos enttegadas a el GIT de Cartera para validación y velificación</t>
  </si>
  <si>
    <t>Elaborar  y reportar el informe trimestral de los estados de cartera en aras de generar alertas tempranas.</t>
  </si>
  <si>
    <t>informes trimestrales asociado con la recuperación y/o recaudo de cartera</t>
  </si>
  <si>
    <t xml:space="preserve">Seguimiento trimestral  alusivo al cruce de información de la base de datos de procesos y el detallado maestro de cartera identificando además, las obligaciones en situación jurídica de insolvencia y nulidad.
</t>
  </si>
  <si>
    <t>informes trimestrales correspondiente al ciclo de tiempos de los actos administrativos que generan cobro</t>
  </si>
  <si>
    <t xml:space="preserve">
Seguimiento periódico de las obligaciones a depurar por medio de la metodologa costo beneficio (etapas).
</t>
  </si>
  <si>
    <t>Registrar y reportar en una base de datos las obligaciones que han sido susceptibles de la depuración a través de la metodología costo-beneficio</t>
  </si>
  <si>
    <t xml:space="preserve">reportes en el que se almacén y remiten las alertas a las áreas </t>
  </si>
  <si>
    <t xml:space="preserve">Revisión de las fichas técnicas para depuración contable y de sostenibilidad 
</t>
  </si>
  <si>
    <t>Reportar la base de seguimiento en cuyo contenido se relacione la revisión de las fichas técnicas para depuración contable y sostenibilidad.</t>
  </si>
  <si>
    <t>Actualización de la base de datos consolidada</t>
  </si>
  <si>
    <t>Proteger el patrimonio económico de la Entidad recuperando la cartera asignada para procesos coactivos</t>
  </si>
  <si>
    <t xml:space="preserve"> Realizar investigación de bienes en todos los procesos de cobro coactivo con el fin de ordenar las medidas cautelares que correspondan
</t>
  </si>
  <si>
    <t>Actos administrativos ordenando medidas cautelares</t>
  </si>
  <si>
    <t>Recaudar los dineros obtenidos de los embargos ordenados</t>
  </si>
  <si>
    <t>Aplicación de Titutlos de Depóstico Judicial en los procesos coactivos que contienen medidas cautelares</t>
  </si>
  <si>
    <t>Actos Administrativos aolicando los títulos de depósitco judicial</t>
  </si>
  <si>
    <t>Fortalecer el conocimiento de los deudores sobre las facilidades de pago</t>
  </si>
  <si>
    <t>Invitación a los deudores para la suscripción de facilidades de pago</t>
  </si>
  <si>
    <t>Comunicación de invitación para la firma de facilidades de pago</t>
  </si>
  <si>
    <t>Identificar los deudores con cartera en diferentes vigencias</t>
  </si>
  <si>
    <t>Mesas de trabajo con los deudores con el fin de conciliar las deudas</t>
  </si>
  <si>
    <t>Actas de mesas de trabajo con los deudores y concicliacion de deudas</t>
  </si>
  <si>
    <t>Antes de que se cumpla el criterio temporal para calificar la cartera como de dificil cobro, se deberá vender a CISA</t>
  </si>
  <si>
    <t>Hallazgo No. 5. Reconocimiento de Recursos entregados en Administración ICETEX – Administrativo.
Para el caso de ICETEX presenta riesgo por no haber legalizado, ni reintegrado la totalidad de los recursos ejecutados hasta 31 de diciembre de 2021, además esta cuenta se encuentra sobrestimada en $7.217 millones por la diferencia en el saldo de FUTIC al cierre contable con el registro de ICETEX.
Hallazgo No. 8 - 2020. Reconocimiento Recursos Entregados en Administración-ICETEX.  Administrativo 
En el Estado de Situación Financiera, FUTIC presenta en la cuenta Recursos Entregados en Administración, un saldo de $43.091 millones, correspondientes a diez (10) convenios, suscritos con el Icetex, entre las vigencias 2011 y 2019; sin embargo, esta Entidad, en el proceso de confirmación de terceros, reportó un saldo de $17.900,4 millones, lo que refleja una diferencia neta de $25.190.7 millones. Esta diferencia está representada, en mayor parte, en el saldo del convenio 665 de 2015, por $24.867,9 millones, el cual no fue reportado por Icetex. Por lo anterior, y dado que no existe una conciliación, se presenta incertidumbre respecto a la razonabilidad del saldo de la cuenta, a nivel de este tercero, con la consecuente afectación del saldo de la cuenta Gasto Social Publico y en el resultado del ejercicio. En lo que respecta a la alianza 665 de 2015, FUTIC respondió que “en el cuadro de legalización reportado por ICETEX (Tabla 8) no se encuentra la alianza 665 de 2015, debido a que la misma es administrada por la vicepresidencia de crédito y cobranza y no por la vicepresidencia de fondos en administración de ICETEX. Por lo que se presenta aclaración y detalle de la legalización con corte al 31 de diciembre de 2020”, situación que no se considera válida, en el entendido que se circularizó al ICETEX institucionalmente, y no a las vicepresidencias, por lo tanto, no hay claridad respecto al reporte de los recursos del convenio 665 por valor de
$24.867.9 millones.
Adicional al efecto contable, el ente de control señala que esta circunstancia, conlleva riesgos que pueden materializarse en la pérdida de recursos, si FUTIC no adelanta de manera oportuna y eficiente los procesos de conciliación con las entidades y/o fiduciarias que manejan los recursos que vienen recibiendo para la ejecución de los diferentes proyectos de inversión, y más aún, teniendo en cuenta la antigüedad de los desembolsos y las fechas establecidas para su terminación.</t>
  </si>
  <si>
    <t>Hallazgo No. 6. Reconocimiento de Recursos entregados en Administración Colciencias-Fiduprevisora – Administrativo.
Este hecho de sobrestimación por $1.902 millones, afectó la razonabilidad de la cuenta (1908) Recursos entregados en administración y en igual cuantía la cuenta (5507) Gastos – Gasto Público Social – Desarrollo comunitario y bienestar social, así mismo genera riesgo por la inoportunidad en la legalización de los recursos, hecho que puede materializarse en la pérdida de recursos, si FUTIC no adelanta de manera oportuna y eficiente los procesos de conciliación, teniendo en cuenta la antigüedad de los desembolsos y las fechas establecidas para su terminación.
Hallazgo No. 9. Reconocimiento Recursos Entregados en Administración-Colciencias-. Administrativo
se observa que a 31 de diciembre de 2020 persisten las deficiencias relacionadas con la conciliación y legalización oportuna de los recursos entregados en administración, en lo que respecta a los convenios suscritos con Colciencias (hoy Ministerio de Ciencia, Tecnología e Innovación- Minciencias), los cuales, a su vez, son manejados a través de fiduciarias, toda vez que, el saldo total por $20.311,7 millones, frente a lo reportado por la fiduciaria, presenta inconsistencias, que generan incertidumbre respecto a su razonabilidad.
Es importante señalar que la mayoría de estos convenios fueron suscritos entre 2010-2016 y la entidad justifica la permanencia de saldos por legalizar en controversias judiciales e inclusive por diferencias en la información de FUTIC, MinCiencias y la Fiduciaria.
FUTIC, en su respuesta menciona que “…Al respecto es importante aclarar que, como es de su conocimiento, a la fecha aún existen saldos pendientes de legalizar comoquiera que en el desarrollo de los diferentes convenios se tuvo contratación derivada, los cuáles a la fecha se encuentran en proceso de liquidación bilateral entre la Fiduprevisora y el contratista o en proceso de liquidación judicial. Así las cosas, hasta tanto no se logren resolver dichos asuntos, no se podrá surtir el proceso de legalización y con ello, lograr la posterior liquidación de los Convenios Marco. Adicionalmente Plantea que, "En particular, es importante precisar que se ha realizado con Minciencias la conciliación financiera de los convenios en aras de lograr las legalizaciones y obtener cifras finales, que a la fecha se encuentra en validación por parte de la Fiduprevisora, para continuar con los trámites internos en cada Ministerio”, circunstancias que permiten inferir que, si bien se han adelantado gestiones para conciliar los saldos con Colciencias, a la fecha de corte de la auditoria, existían diferencias.
La situación referida, que se presenta por deficiencias en los mecanismos de control interno, afecta la razonabilidad del saldo de la cuenta recursos entregados en administración y en forma correlativa la de gastos y el resultado del ejercicio.
Adicional al efecto contable, el ente de control señala que esta circunstancia, conlleva riesgos que pueden materializarse en la pérdida de recursos, si FUTIC no adelanta de manera oportuna y eficiente los procesos de conciliación con las entidades y/o fiduciarias que manejan los recursos que vienen recibiendo para la ejecución de los diferentes proyectos de inversión, y más aún, teniendo en cuenta la antigüedad de los desembolsos y las fechas establecidas para su terminación.</t>
  </si>
  <si>
    <t xml:space="preserve">Llevar a cabo mesas de Trabajo con equipo Minciencias para  determinar  el reintegro de recursos no ejecutados.
. 
</t>
  </si>
  <si>
    <t xml:space="preserve">Desarrollar mesas de trabajo con Minciencias en la cual se concilien las cifras y se determinen  los valores a reintegrar al FUTIC. 
</t>
  </si>
  <si>
    <t>Radicar proceso judicial desde la STS. (Subdirección para la Transformación Sectorial). De los convenios pendientes por reintegro</t>
  </si>
  <si>
    <t xml:space="preserve">Radicar el Proceso de la Solicitud de Conciliación Prejudicial ante la Oficina Juridica de Mintic. </t>
  </si>
  <si>
    <t>Radicado</t>
  </si>
  <si>
    <t>Hallazgo No. 7. Reconocimiento de Recursos entregados en Administración ENTerritorio – Administrativo. Pág. 129 del Informe de la CGR</t>
  </si>
  <si>
    <t>Inoportunidad en la legalización y reintegro de los recursos entregados en administración por FUTIC a 31 de diciembre de 2021, ENTerritorio presenta un saldo por legalizar de $55.241 millones, correspondientes a los cuatro (4) convenios en ejecución.
Así mismo, al cierre de la vigencia se presenta una diferencia de -$1.753 millones en el Convenio 667-2015, de acuerdo con la información reportada por ENTerritorio como respuesta a la circularización efectuada por la CGR con un saldo de $55.421 millones, y el registro contable de FUTIC por $53.668 millones.
Los contratos 504-2011, 989-2012 y 879-2019 se encuentran en procesos judiciales por controversias contractual derivadas de la ejecución de los recursos.</t>
  </si>
  <si>
    <t>Hallazgo No. 8. Reconocimiento de Recursos entregados en Administración Tv Andina – Canal 13. Administrativo.
...Debido a la inoportunidad en la legalización y reintegro de los recursos entregados en administración por FUTIC a 31 de diciembre de 2021, Tv Andina – Canal 13 presenta un saldo por legalizar de $754 millones. Sí mismo al cierre de la vigencia se presenta diferencia de $258 millones en el Convenio 670-2021 en la información reportada por Tv Andina - Canal 13</t>
  </si>
  <si>
    <t>Implementación de estrategias de seguimiento y control a los desembolsos y legalizaciones de recursos de la siguiente manera:
1, Acordar con el aliado un cronograma detallado de legalizaciones de recursos donde se describan hitos de cumplimiento para garantizar las legalizaciones a tiempo. 
2, Elaboración de matrices de seguimiento detallado de la ejecución presupuestal junto con la proyección de la ejecución de manera mensualizada. 
3, Realizar de manera quincenal reuniones de seguimiento a la ejecución presupuestal y actividades de ejecución operativa programadas donde se evalúe de manera temprana la ejecución y planes de choque en caso de retrasos.</t>
  </si>
  <si>
    <t xml:space="preserve"> Acta con el cronograma y actividades acordado por las partes,
matriz de seguimiento de ejecución y proyección de ejecución presupuestal,
Actas de reuniones,</t>
  </si>
  <si>
    <t>Cronograma / actas / Matriz de seguimiento</t>
  </si>
  <si>
    <t>Informar a las areas ejecutoras el PAC aprobado según las solicitudes realizadas al inicio de cada vigencia por cada una ellas, así como las acciones que estan a su disposicion para el adecuado manejo del PAC y modificaciones de ser necesario,  ante el cambio de directivos.</t>
  </si>
  <si>
    <t>Enviar comunicación a todas las Direcciones, Subdirecciones y Coordinaciones en la entidad, haciendo conocer el PAC autorizado en la vigencia acorde con las necesidades que fueron contempladas al inicio de la vigencia, dando las pautas para las modificaciones y aplazamientos respectivos.</t>
  </si>
  <si>
    <t>Comunicaciones emitidas</t>
  </si>
  <si>
    <t xml:space="preserve">Hallazgo No. 11. Ejecución Vigencias Futuras. Administrativo. Pág. 133 del informe de la CGR
H17A. Ejecución de Vigencias Futuras. 
El artículo 89 del Estatuto Orgánico del Presupuesto, preceptúa que “las apropiaciones incluidas en el Presupuesto General de la Nación son autorizaciones máximas de gasto que el Congreso aprueba para ser ejecutadas o comprometidas durante la vigencia fiscal respectiva”. (Negrita fuera de texto). 
Por su parte, el artículo 33 del Decreto 2411 de diciembre de 2019, establece que “los cupos anuales autorizados para asumir compromisos de vigencias futuras no utilizados a 31 de diciembre del año en que se concede la autorización caducan, salvo en los casos previstos en el inciso 2° del artículo 8° de la Ley 819 de 2003” (Negrita fuera de texto) Durante la vigencia auditada, el FUTIC dejó de ejecutar recursos por concepto de vigencias futuras autorizadas por $93.541.6 millones, correspondiente en cuantía de $11.406,4 millones, en 2018 y $82.135,1 millones, respectivamente, tal como se muestra en la tabla 12
La misma situación fue observada por la Contraloría General en auditorías anteriores, razón por la cual se incluyó en el Plan de mejoramiento institucional, con el fin de establecer acciones que permitieran prevenir su repetición, sin que estas resultaran efectivas. Al respecto, el FUTIC manifiesta que no es posible evitar la repetición de este hecho, “toda vez, que esos cupos no utilizados obedecen a circunstancias inherentes al desarrollo de los procesos contractuales por el cual deben atravesar todas las entidades públicas”. Frente a lo cual, la CGR señala, que al presentarse tales dificultades en la ejecución de las vigencias futuras, la normatividad presupuestal prevé el instrumento de reprogramación (reducción) de las vigencias futuras, de acuerdo a lo establecido en el artículo 31 de la Ley 2008 de 201914 
Lo anterior, denota deficiencias en la efectividad del Plan de mejoramiento institucional, generando posibles afectaciones en la prestación de los bienes y servicios, en los términos y condiciones inicialmente pactados y al incumplimiento de los cronogramas, metas físicas y financieras de los proyectos, la ejecución del plan anual de inversiones y el plan de acción de la entidad. No obstante, es de aclarar que las demás vigencias futuras no fueron obligadas y se dejaron expirar. </t>
  </si>
  <si>
    <t>Identificar los procesos que cumplan con los criterios de:
Procesos activos:  i) Calificación de riesgo de pérdida alta con provisión contable  ii) Proyectados a ser terminados en el año en curso o en las vigencias 2024 y 2025 iii)  De los anteriores procesos se deberá identificar el concepto (conciliaciones, sentencias o laudos) con cargo a la cual se imputaría el pago 
Procesos terminados: sentencias, laudos o conciliaciones que queden ejecutoriadas y que deban ser pagadas durante la presente vigencia o que se prevea que serán pagadas en la vigencia 2024, identificando el concepto con cargo a la cual se imputaría el pago 
Lo anterior permitirá generar un seguimiento a la programación de la ejecución del rubro de sentencias y conciliaciones y brindará insumos para la construcción del anteproyecto de presupuesto de la vigencia 2025 que deberá proyectarse durante el primer bimestre del año 2024, de tal forma que los recursos solicitados para la apropiación del rubro sean los que efectivamente se ejecuten.</t>
  </si>
  <si>
    <t>Act 1. Generar un reporte en  Excel que identifique los procesos jque cumplan con los criterios de:
Procesos activos:  i) Calificación de riesgo de pérdida alta ii) Procesos proyectados a ser terminados en el año en curso o en las vigencias 2024 y 2025 ii) identificar el concepto con cargo a la cual se imputaría el pago iii)  De los anteriores procesos se deberá identificar el concepto (conciliaciones, sentencias o laudos) con cargo a la cual se imputaría el pago
Procesos terminados: sentencias, laudos o conciliaciones que queden ejecutoriadas y que deban ser pagadas durante la presente vigencia o que se prevea que serán pagadas en la vigencia 2024, identificando el concepto con cargo a la cual se imputaría el pago
Act 2. Generar comunicación a la Secretaría General y a la Subdirección Financiera por parte del GIT de Procesos Judiciales por medio del cual se remita el reporte generado en la actividad 1 con relación a procesos terminados, que determine los recursos que efectivamente van a ser ejecutados durante la vigencia 2023, con el propósito que se adopten las medidas necesarias en caso de que se proyecte una ejecución de recursos inferior a lo asignado en el rubro de Sentencias y Conciliaciones
Act 3. Informar a través de la misma comunicación, los recursos que, a la fecha del reporte de la actividad 1, es necesario sean incluidos dentro del rubro de sentencias y conciliaciones para la vigencia 2025.
Act 4.  Informar a través de la misma comunicación,  los cambios que, según el reporte generado en la actividad 1 con relación a los procesos activos, impliquen hacer un ajuste a la asignación o distribución de recursos entre los ordinales que componen el rubro de sentencias y conciliaciones previsto en el anteproyecto de presupuesto elaborado para la vigencia 2024</t>
  </si>
  <si>
    <t xml:space="preserve">Teniendo en cuenta que el presupuesto de la ANE se nutre del presupuesto del Fondo a través de una transferencia que este realiza para su funcionamiento y desarrollo de su objeto misional. En el 2021, se le ordenó la transferencia por todo el valor del presupuesto que tenían apropiada ambas entidades incluido un valor que tenía una restricción presupuestal de levantamiento de previo concepto por parte del Ministerio de Hacienda y Crédito Público. Teniendo en cuenta que la restricción referida no fue levantada, por lo tanto no se podía ejecutar y que el Fondo Único TIC tampoco le había girado los recursos por ese valor a la ANE, ellos procedieron a solicitar la reducción presupuestal, lo que se constituyó como una pérdida de aprtopiación tanto para la ANE como para el Fondo Único TIC. En ese orden de ideas la acción de mejora, que implementó la entidad fue no incluir en la ordenación de transferencia a la ANE en las vigencias 2022 y actual partidas aprobadas con restricción presupuestal con el fin de evitar amarrar el presupuesto y no generar el resultado de la vigencia 2021. Por lo anterior la Oficina de Gestión de Ingresos en desarrollo de las funciones de seguimiento a los recursos financieros del Fondo Único TIC, se encuentra realiza un monitoreo a todos los rubros o proyectos con deficiente ejecución presupuestal, dando las alertas a la alta administración para que se tomen los correctivos a que haya lugar y se optimice el presupuesto en la atención de necesidades prioritarias. </t>
  </si>
  <si>
    <t>1. Enviar informe de seguimiento a la ejecución presupuestal con alertas.
2. Enviar memorandos cuando se presenten atrasos.</t>
  </si>
  <si>
    <t>Realizar informe sobre la ejecución presupuestal para la alta gerencia.</t>
  </si>
  <si>
    <t>Remitir informe de ejecución presupuestal mediante correo electronico.</t>
  </si>
  <si>
    <t>Realizar seguimiento en el comité directivo</t>
  </si>
  <si>
    <t xml:space="preserve">Realizar presentación a la alta dirección que permita generar alertas en cuanto a saldos por comprometer, saldos por obligar y demás detalle necesario para mitigar las perdidas de apropiación </t>
  </si>
  <si>
    <t xml:space="preserve">Hallazgo No. 17. Pérdidas de Apropiación. Administrativa con presunta incidencia disciplinaria. (D) 
H18A. Ejecución Presupuestal
No ejecutó la cantidad de $112.122.2 millones equivalente al 11.84%, situación que se debe a una deficiente planeación y gestión por parte del Fondo TIC.
</t>
  </si>
  <si>
    <t>Con base en el análisis realizado por la CGR se pudo evidenciar que durante la vigencia 2021, el Fondo Único de Tecnologías de la Información y las Comunicaciones dejó de comprometer y ejecutar $256.018,5 millones del presupuesto apropiado, de los cuales, $ 43.475 millones, corresponden a recursos de funcionamiento (17%%) y $212.543,4 millones a presupuesto de inversión (83%).  Se denota debilidades en la estructuración de los proyectos, estudios previos y contratos; lo cual conlleva a la afectación de presupuestos futuros, a la ejecución inoportuna de actividades previstas en los planes institucionales de la entidad de acuerdo con la programación estimada y los recursos asignados, y en por tanto en la consecución de los logros sectoriales.
Según la CGR fue declarado no efectivo porque la meta cumplido extemporáneamente y no se puede verificar con claridad la  acción correctiva.
El Fondo Tic no ejecutó la cantidad de $112.122.2 millones equivalente al 11.84%, situación que se debe a una deficiente planeación y gestión por parte del Fondo TIC</t>
  </si>
  <si>
    <t>H18AD-2021
H15A 2020</t>
  </si>
  <si>
    <t>Hallazgo No. 18. Saldos pendientes por legalizar - Operadores públicos de Televisión. AD.
A 31 de diciembre de 2021, de $295.130.6 millones desembolsados por el Fondo Único de TIC, correspondiente a desembolsos y legalizaciones de actos administrativos se hicieron para apoyar el Fortalecimiento de los Operadores públicos del servicio de televisión, quedó un saldo por legalizar por $25.357 millones es decir el 8.6% de los recursos desembolsados, los cuales corresponden por concepto de transferencias condicionadas y desembolsos para legalizaciones de los actos administrativos.</t>
  </si>
  <si>
    <t xml:space="preserve">Elaborar un informe que describa la gestion realizada frente a la legalización del convenio 617 de 2021 acompañado del acta de liquidación del mismo. </t>
  </si>
  <si>
    <t>Entregar un informe que describa la gestion realizada respecto a la legalización de recursos del convenio 617- 2021 generados para el cierre del respectivo proceso, que incluya acta de liquidación firmada y anexos correspondientes.</t>
  </si>
  <si>
    <t>Un Informe de gestión de la liquidación del convenio 617-2021</t>
  </si>
  <si>
    <t xml:space="preserve">Parametrización conforme a la normatividad aplicable a las contraprestaciones y sincronización de la información  entre los diferentes aplicativos,que permina la correcta liquidación de las contraprestaciones, proceso de recaudo, generación de intereses, multas, gestión de cobro, así como el registro de hechos económicos y reporte de los ingresos del FUTIC. </t>
  </si>
  <si>
    <t xml:space="preserve">Parametrización de la herramienta </t>
  </si>
  <si>
    <t xml:space="preserve">Un informe en el que se identifiquen las actualizaciones y la  Parametrización conforme a la normatividad aplicable a las contraprestaciones y sincronización de la información  entre los diferentes aplicativos,que permina la correcta liquidación de las contraprestaciones, proceso de recaudo, generación de intereses, multas, gestión de cobro, así como el registro de hechos económicos y reporte de los ingresos del FUTIC. </t>
  </si>
  <si>
    <t>Incluir en el Plan Estratégico de Tecnologías de la Información -PETI-, un proyecto que permita evolucionar los aplicativos y/o sistemas de información de la entidad, de modo que se asegure la reducción de la dependencia de proveedores y la respuesta ágil a la implementación de nuevas funcionalidades de los mismos.</t>
  </si>
  <si>
    <t>Establecer un proyecto que permita evolucionar los aplicativos y/o sistemas de información de la entidad, de modo que se asegure la reducción de la dependencia de proveedores y la respuesta ágil a la implementación de nuevas funcionalidades de los mismos.</t>
  </si>
  <si>
    <t>Documento PETI actualizado</t>
  </si>
  <si>
    <t xml:space="preserve">Hallazgo No.27. Valores pagados en los Convenios de Cooperación vigencia 2021 del programa Misión TIC 2022. ADF
..Con lo señalado hasta aquí, la CGR evidencia que de acuerdo a lo planeado precontractualmente y lo consignado en la cláusula CUARTA de los Convenios, el FUTIC fijo para el año 2021 el valor de $1.365.611 como costo unitario por estudiante para ser formado en los cuatro ciclos consecutivos que comprendían la Ruta de Aprendizaje 2 del Programa Misión TIC 2022, más un valor fijo de $1.069.538.499, correspondiente a los componentes de gastos administrativos y de seguimiento y monitoreo. Además, que con cada Convenio se atendería 4000 beneficiarios, los cuales aritméticamente corresponden a un valor total de $6.531.984.479. 
Pese a lo anteriormente expuesto, la CGR evidenció que, en el diseño de la cláusula QUINTA de los convenios, el FUTIC se apartó de los criterios que había fijado en la etapa de planeación mediante los cuales estableció el costo total del servicio a contratar. El documento precontractual denominado ANÁLISIS DEL SECTOR, en su numeral 13. ESTIMACIÓN DE LA PROPUESTA ECONÓMICA, estableció que el costo total por convenio corresponde al valor unitario por beneficiario formado en la estructura curricular compuesta por cuatro ciclos definidos, más los costos 
fijos. 
Sin embargo, el FUTIC desconoció lo que había planeado en el documento técnico precontractual análisis del sector, al pactar en la cláusula QUINTA de los Convenios un conjunto de requisitos y criterios para los desembolsos que no eran coherentes con el valor unitario y costos fijos fijados precontractualmente en el proceso de planeación y estimación del valor del servicio que motivo la contratación. En la cláusula QUINTA se estipularon entregables de los cuales no se evidencia estudio de asignación de precios; además se suscribió una NOTA que no se encontraba </t>
  </si>
  <si>
    <t xml:space="preserve">Los soportes enviados a la contraloría corresponden al hallazgo H27ADF-2021, por error en el proceso de envío el hallazgo se relacionó como H29ADF-2021. Por consiguiente se remitirá nuevamente los soportes con el oficio pertinente relacionando el hallazgo H27ADF-2021
</t>
  </si>
  <si>
    <t>Realizar Memorando dando alcance al radicado 222085802 del 26 de agosto de 2022</t>
  </si>
  <si>
    <t>Memorando de alcance</t>
  </si>
  <si>
    <t xml:space="preserve">Llevar a cabo un comité operativo en el cual se verifique seguimiento realizado a los 
planes de retención de 
beneficiarios con cada una de 
las instituciones. </t>
  </si>
  <si>
    <t xml:space="preserve">Revisar en comité operativo el 
seguimiento realizado a los 
planes de retención de 
beneficiarios con cada una de 
las instituciones. </t>
  </si>
  <si>
    <t xml:space="preserve">Establecer recomentaciones de carácter financiero de los nuevos proyectos de Misión TIC. </t>
  </si>
  <si>
    <t xml:space="preserve">Elaborar un documento de análisis en el que se establezcan recomendaciones de carácter financiero de los nuevos proyectos de Misión TIC. </t>
  </si>
  <si>
    <t xml:space="preserve">Hallazgo No. 28. Convenio 764 del 2021. ADF   
...Lo anterior no se identifica en la ejecución del Convenio N° 764 de 202173, suscrito entre el FUTIC, el Ministerio de Educación Nacional y el British Council; por un valor  
total de hasta ($11.733.550.768)74, incluidos todos los impuestos, costos directos e indirectos durante la ejecución del convenio. Según lo estipulado en la cláusula tercera del convenio en mención, punto 5, el British Council se compromete a “Ejecutar el componente 2 de formación a formadores a partir de los contenidos con los que cuenta la iniciativa a través de los ejercicios adelantados en la vigencia 2019 y 2020 de acuerdo con lo establecido en el anexo técnico”. (Negrita fuera de texto). </t>
  </si>
  <si>
    <t>Radicar un oficio en el que se aclare por qué las acciones y evidencias corresponden a la vigencia 2022, Convenio 698-2022</t>
  </si>
  <si>
    <t>Generar oficio aclaratorio donde se explique que la acción de mejora se realiza con un convenio de la vigencia posterior a la del hallazgo, ya que es imposible realizar acción de mejora sobre el mismo convenio auditado al haber finalizado en la vigencia auditada.</t>
  </si>
  <si>
    <t>Oficio Aclaratorio</t>
  </si>
  <si>
    <t xml:space="preserve">Hallazgo No 29. Cumplimiento del objeto contractual convenio interadministrativo 822 del 2019 - Procedimiento de las convocatorias. ADF. 
...Con base en todo lo anteriormente expuesto, se evidencia que el FUTIC se apartó del procedimiento establecido para la selección de los beneficiarios; aunado a esto, 
se pudo evidenciar en relación directa con el presunto detrimento patrimonial encontrado, que al haberse desembolsado la suma de $26.698.788.527 (de acuerdo con la cláusula octava del Contrato 822 del 2019), se pagó al ICETEX un 2% de ese valor, por cuanto al efectuarse una devolución de $21.862.787.204,04, el procedimiento a seguir sobre los costos de administración debió ser así mismo, la devolución del 2% de lo que no administró. </t>
  </si>
  <si>
    <t>Llevar a cabo comunicaciones efectivas con los ejecutores de los convenios que permitan evidenciar la asignación de los recursos.</t>
  </si>
  <si>
    <t xml:space="preserve">Solicitar mediante memorando la justificación técnico-jurídica exponiendo el pronunciamiento de la contraloría de la acción como no efectiva.
</t>
  </si>
  <si>
    <t xml:space="preserve">Hallazgo No. 32. Supervisión contractual- convenio 822 del 2019. 
Para el convenio 822 del 2019, no se evidencia que en los informes de supervisión se haga referencia a las situaciones relacionadas con la plataforma virtual del ICETEX, que dificultaron el proceso de inscripción a las convocatorias, ya que a 20 de diciembre del 2019 la plataforma presentaba “intermitencia”118, y otras dificultades que afectaron la condonación de créditos, pese a que en los estudios previos36, se identificó como un riesgo operacional el daño o falla en las plataformas tecnológicas, y para reducirlo se estableció como control “la inspección continua a los servicios prestados” por parte del supervisor del convenio y asociado, lo cual se haría con cada informe de supervisión. </t>
  </si>
  <si>
    <t>Solicitar a ICETEX la revisión de la operatividad de la plataforma virtual</t>
  </si>
  <si>
    <t>Elaborar comunicación 
recomendando al ICETEX la 
revisión de operatividad de la 
plataforma virtual para las 
diferentes etapas del 
programa y la solución 
diligente ante eventuales 
indisponibilidades que 
afecten la ejecución del 
contrato, verificando los adjuntos presentados por ICETEX</t>
  </si>
  <si>
    <t>Solicitar reporte del estado de los aplicativos asociados al convenio</t>
  </si>
  <si>
    <t>Solicitar un reporte del estado 
de los aplicativos que 
intervienen en los procesos 
asociados al convenio que 
afecte la operación de estos, verificando los adjuntos presentados por ICETEX</t>
  </si>
  <si>
    <t xml:space="preserve">Hallazgo No. 34. Recursos Régimen de Habilitación General televisión abierta radiodifundida. ADF. 
...El FUTIC no dio cumplimiento a los parámetros de cálculo para definir el valor de los ingresos de las resoluciones 2765 y 2766 de 2019. Adicionalmente, el ente de control considera pertinente unificar las Observaciones mencionadas, debido a que los hechos atañen a la aplicación de la misma fórmula aritmética de indexación que correspondía aplicarse en la forma de pago de los actos administrativos por concepto del pago pendiente de concesión o prorroga derivada de la renovación del permiso para el uso del espectro radioeléctrico para el servicio de televisión abierta. </t>
  </si>
  <si>
    <t xml:space="preserve">Realizar informe sobre el acuerdo concilitario adelantado con los canales de televisión abierta y las resoluciones mediante las cuales se ordenó el ajuste contable en el valor del saldo de la segunda prórroga de la concesión de los contratos 136 y 140 de 1997 </t>
  </si>
  <si>
    <t>Informe que contenga los resultados de los acuerdos conciliatorios con los operadores Caracol Televisión S.A. y RCN Televisión S.A., aprobados en el marco de los procesos arbitrales 128865 y 128866 respectivamente y los ajustes contables ordenados con ocasión de los mismos en relación con los saldos de la segunda prórroga de los contratos de concesión  136 y 140 de 1997,  ordenados mediante las resoluciones 1907 y 1908 respectivamente, indicando la fórmula de actualización según lo previsto en estos últimos actos adminsitrativos.</t>
  </si>
  <si>
    <t xml:space="preserve">Informe </t>
  </si>
  <si>
    <t xml:space="preserve">Hallazgo No. 35. Estructuración, ejecución y supervisión de los Contratos 831 y 832 de 2021. AD. 
Resultado de la revisión de los soportes documentales de las etapas precontractual y contractual de los contratos 831 y 832, la Contraloría encontró deficiencias en el cumplimiento de las condiciones pactadas en el anexo técnico, así: 
 </t>
  </si>
  <si>
    <t xml:space="preserve">Tiene 2 acciones. 
1, Procedimiento ACTTICPR003, versión 1. 
Cumplida. 
2 informes de las acciones de los contratos 831 y 832- Colombia móvil y claro, DEL PROYECTO ULTIMA MILLA 
Esta el Otrosí del contrato 832 NO el de 831 Esta solicitud de adición por parte de la supervisión del contrato 832 FALTA LA DEL 831. 
Solicitud de adición del 831 NO del 832.
*Nota: Se corrigen los numeros de los contratos, dando claridad que el contrato 831-2021 corresponde al operador Colombia Movil y el 832-2021 Corresponde Comunicación Celular COMCEL SA- Claro.
Beneficios por municipio y departamento variaron.
El anexo técnico contiene la siguiente anotación “Adicionalmente a que los posibles beneficiarios deben pertenecer bien sea a estrato 1 o 2, la entidad contratante a través de la Oficina de Fomento Regional verificará que dichos beneficiarios también cumplan con la inscripción en clasificación según SISBEN IV (pertenecer a alguna de las clasificaciones de pobreza).” 
</t>
  </si>
  <si>
    <t>Informe explicativo en el que se indique las acciones adelantadas frente a la adiciones de los contratos del proyecto Navegatic, indicando las razones por las cuales no fue posible adicionar el contrato 831-2021. Sin embargo se aclara que el contrato establecia la operación hasta por 13 meses.</t>
  </si>
  <si>
    <t>informe</t>
  </si>
  <si>
    <t>Hallazgo No. 36. Calificación de riesgo procesal “EKOGUI” y reconocimiento de provisión contable. AD. 
Evidencia esta auditoría, que existe provisión contable en los Informe de los Estados Financiero del 2021, provisión contable para los siguientes procesos, sin que la calificación del riesgo lo amerite para los siguientes procesos.</t>
  </si>
  <si>
    <t xml:space="preserve">Con fundamento en la metodología de la ANDJE contenida en la Resolución 353 de 2016, se expedirá una Circular Única en la cual se corrijan los errores formales contenidos en las Circulares 00023 del 8 de agosto de 2022 y 000007 del 31 de enero de 2023, ya sean de transcripción o de omisión de palabras. </t>
  </si>
  <si>
    <t xml:space="preserve">La Dirección Jurídica revisará las Circulares 00023 del 8 de agosto de 2022, 000007 del 31 de enero de 2023 y la 00012 de 2023, identificando los errores formales a efectos de ajustarlos para que sea consistente con la norma que reproduce, la cual está contenida en la Resolución 353 de 2016. Identificados se expedirá una nueva Circular Única que fije los lineamientos con base en la metodología de la Agencia Nacional de Defensa Jurídica del Estado.  
</t>
  </si>
  <si>
    <t xml:space="preserve">Circular Única </t>
  </si>
  <si>
    <t xml:space="preserve">H7A. Apropiaciones, proyecto de inversión Fortalecimiento de la Industria de TI Nacional. 
El artículo 89 del decreto 111 de 1996, expresa que las apropiaciones incluidas en el Presupuesto General de la Nación son autorizaciones máximas de gastos, que el Congreso aprueba para ser ejecutadas o comprometidas durante la vigencia fiscal respectiva. Después del 31 de diciembre de cada año, estas autorizaciones expiran y, en consecuencia, no podrán comprometerse, adicionarse, transferirse, ni contra acreditarse.
Con cargo a los recursos del Proyecto de Inversión, con código BPIN No. 2018011000589, se financia la totalidad de los recursos comprometidos en el Contrato 621 de 2020, suscrito con la Fundación Tecnalia Colombia y, parcialmente, los recursos comprometidos en el Convenio Interadministrativo No. 863 de 2020, suscrito con Computadores para Educar. Al respecto, se confirman recursos presupuestales sin comprometer, por $13.6 millones de pesos al cierre de la vigencia fiscal 2020, con cargo al proyecto de inversión mencionado. Situación que denota deficiencias de control por no comprometer parte de los recursos presupuestales en cumplimiento de sus objetivos. 
La entidad responde que “De acuerdo con el SIIF Nación, el valor de los recursos disponibles con corte al 31 de diciembre de 2020 para el proyecto de Fortalecimiento de la Industria de TI Nacional era de $13.459.018. En ninguna circunstancia estos saldos estaban amparados bajo un registro presupuestal, razón por la cual no les es aplicable lo establecido en el artículo 2.8.1.7.6 del Decreto 1068 de 2015.”. La respuesta de la entidad no desvirtuó lo observado. </t>
  </si>
  <si>
    <t>Informe financiero de seguimiento a la ejecución de los recursos asociados a la ficha de Inversión de Fortalecimiento de la Industria de TI Nacional.</t>
  </si>
  <si>
    <t>Realizar un informe detallado a la ejecución de recursos durante el segundo y tercer trimestre la vigencia, con el fin de tomar las acciones y decisiones a las que haya lugar, para mitigar los riesgos en cuanto a las pérdidas de apropiaciones al cierre de cada Vigencia.</t>
  </si>
  <si>
    <t>H2ADF. Depuración Cartera año 2020.
...Si bien FUTIC plantea que a 31/12/2020, se cumplió con la meta planteada, respecto a la cartera prescrita, se observa, con corte a la vigencia auditada, que las deficiencias en la gestión de cobro de la cartera persisten, se realizó nuevamente la depuración de cifras contenidas en los EF...</t>
  </si>
  <si>
    <t xml:space="preserve">H3A. Recuperación de cartera. 
La Ley 1066 del 2006 establece en su artículo 1°. Gestión del recaudo de cartera pública. Conforme a los principios que regulan la Administración Pública contenidos en el artículo 209 de la Constitución Política, los servidores públicos que tengan a su cargo el recaudo de obligaciones a favor del Tesoro Público “deberán realizar su gestión de manera ágil, eficaz, eficiente y oportuna, con el fin de obtener liquidez para el Tesoro Público” (subrayado fuera de texto). 
Al respecto, se observa que FUTIC en la vigencia 2020, continúa presentando en su información financiera cuentas por cobrar de difícil cobro en cuantía de $44.205,7 millones, la cual presentó un incremento de 20,15% respecto a la vigencia 2019. Se precisa que en el Plan de Mejoramiento se planteó como acción correctiva “Entregar un Informe del plan de revisión e inventario que especifique mandamientos notificados, procedimientos impulsados, número y tipo de actos administrativos expedidos, con fecha de cumplimiento, el 31 de diciembre de 2020”; sin embargo, es evidente el aumento de la cartera de difícil cobro, dado que las acciones propuestas no subsanan ni mitigan el riesgo de pérdida de recursos.
Lo anterior, refleja inefectividad de la acción de mejora, deficiencias en la oportuna gestión de cobro, con el respectivo efecto en el recaudo del recurso público, lo que contraviene lo establecido en la Ley 1066 del 2006, en su artículo 1º.  </t>
  </si>
  <si>
    <t>Revisión del inventario general de procesos coactivos de la vigencia 2020</t>
  </si>
  <si>
    <t xml:space="preserve">Presentar ante el Comité de Cartera los procesos de dificil cobro con el fin de que autoricen su venta a CISA </t>
  </si>
  <si>
    <t>Acta de Comité de Cartera</t>
  </si>
  <si>
    <t xml:space="preserve">H4A. Cartera con edades superiores a cinco años. 
De acuerdo a lo establecido en la Ley 1066 de 2006, los servidores públicos que tengan a su cargo el recaudo de obligaciones a favor del Tesoro Público “deberán realizar su gestión de manera ágil, eficaz, eficiente y oportuna, con el fin de obtener liquidez para el Tesoro Público” (subrayado fuera de texto) y adicionalmente, el Estatuto Tributario Nacional, establece en su artículo 817, que la acción de cobro de las obligaciones fiscales prescribe en el término de cinco (5) años.   
Lo anterior, para contextualizar que, realizado el análisis de la cartera por edades,  y como se observa en la Tabla 5, del total de la cartera por $86.931 millones, el 40%, es decir, $35.062,2 millones, refleja una antigüedad mayor a cinco (5) años, se encuentra en cobro coactivo y representa un alto riesgo de prescripción; el 19%, correspondiente a $16.473,4 millones, tiene antigüedad entre tres (3) y cinco (5) años, y que, los dos rangos, corresponden al 59,2% de la cartera total 	
De igual forma, en relación con la antigüedad de la cartera en cobro coactivo, la misma entidad indica que “se están estructurando los mecanismos que permitan reflejar en el aplicativo de gestión de cobro la información real sobre el estado actual de los procedimientos de cobro coactivo y por tanto de las obligaciones, específicamente en torno a aquellas situaciones que afectan o modifican la fecha inicial de exigibilidad de las obligaciones, tales como:… 
Por lo antes mencionado, se evidencian deficiencias en la gestión de cobro y en la información reportada, así como un alto riesgo de pérdida de recursos, que superan los $35.062 millones.  </t>
  </si>
  <si>
    <t>H11AD. Reconocimiento de Provisión Proceso Judicial.
La Resolución 193 de 2016- Procedimiento para la Evaluación del Control Interno Contable, de la CGN indica, “entre los elementos y actividades de control interno para gestionar el riesgo contable, que debe existir coordinación entre las diferentes dependencias, con exigencias de responsabilidad por parte de quienes ejecutan procesos diferentes al contable y también hace referencia a que las entidades deberán realizar el cálculo y reconocimiento adecuado de las amortizaciones, agotamiento, depreciaciones, deterioro y provisiones, asociados a los activos y pasivos, según el caso”. 
En las vigencias 2019 y 2020, FUTIC registró en sus estados financieros provisión contable, por proceso en contra11 en cuantía de $70.255 millones y $345.200 millones, afectando el resultado de cada ejercicio en la cuantía correspondiente, de tal forma que a la fecha de corte de la vigencia auditada se presenta un pasivo por valor de $415.455 millones, sin la respectiva revelación en la información financiera.
Al respecto, es importante mencionar que, si bien FUTIC plantea que la estimación del pasivo se realizó aplicando la metodología de reconocido valor técnico para el cálculo de la provisión contable de los procesos judiciales, conciliaciones extrajudiciales y tramites arbitrales en contra de la entidad, establecida en la Resolución 353 del 1 de noviembre de 2016 de la Agencia Nacional de Defensa Jurídica del Estado, de acuerdo con los documentos que soportan la gestión adelantada en el proceso judicial, no existe claridad, si a 31 de diciembre de 2020, cuando el proceso se encontraba suspendido y pendiente de una audiencia de conciliación para el siguiente año, existía una posibilidad de pérdida del proceso, superior al 50%, para que se haya solicitado la provisión en esta cuantía. 
Este registro contable, que significa una incertidumbre respecto a la razonabilidad del gasto por provisiones y del saldo del pasivo en cuantía de $415.455 millones, sin los debidos soportes, es el resultado de deficiencias en los procesos de reconocimiento y revelación de los registros contables, y que tiene un significativo impacto en el resultado del ejercicio económico de la vigencia 2020, que presentó un déficit por $25.494,6 millones, frente un excedente de $253.812,3 millones en el 2019. 2</t>
  </si>
  <si>
    <t xml:space="preserve">H20AD. Reservas no ejecutadas. 
H14A-2019.  Entrega de bienes y servicios. 
El Decreto 111 de 1996 en el artículo 14 del Estatuto Orgánico del Presupuesto Nacional indica que “El año fiscal comienza el 1° de enero y termina el 31 de diciembre de cada año. Después del 31 de diciembre no podrán asumirse compromisos con cargo a las apropiaciones del año fiscal que se cierra en esa fecha y los saldos de apropiación no afectados por compromisos caducarán sin excepción.” Así mismo, el Decreto 111 de 1996 en el artículo 8915, prevé las reservas y cuentas por pagar de manera restrictiva, enfatizando que las mismas deben estar comprometidas a diciembre 31 del año posterior a su constitución, so pena de que expiren. En el mismo sentido, el Decreto 1068 de 2015 establece en el artículo 2.8.1.7.3.3. Fenecimiento de Reservas Presupuestales y Cuentas por 
pagar. “Las reservas presupuestales y cuentas por pagar constituidas por los órganos que conforman el Presupuesto General de la Nación, que no se ejecuten durante el año   de su vigencia fenecerán”. 
 Por su parte, el artículo 51 de la Ley 2008 de 2019, establece: “Sin perjuicio de la responsabilidad fiscal y disciplinaria a que haya lugar, cuando en vigencias anteriores no se haya realizado el pago de obligaciones adquiridas con las formalidades previstas en el Estatuto Orgánico del Presupuesto y demás normas que regulan la materia, y sobre los mismos no se haya constituido la reserva presupuestal o la cuenta por pagar correspondiente, se podrá hacer el pago bajo el concepto de “Pago de Pasivos Exigibles - Vigencias Expiradas”. También procederá la operación prevista en el inciso anterior, cuando el pago no se hubiere realizado pese a haberse constituido oportunamente la reserva presupuestal o la cuenta por pagar en los términos del artículo 89 del Estatuto Orgánico del Presupuesto, así mismo como lo establece la Ley 2411 de 2019” (subrayado fuera de texto).” 
De las reservas constituidas en 2019 por $23.791 millones, $17.800,7 millones fenecieron, toda vez que no fueron ejecutadas a 31 de diciembre de 2020. (Ver tabla 14) 
Dentro de las reservas no ejecutadas, se afectaron los siguientes proyectos de inversión: “transferencia para financiamiento del servicio postal universal por $475,2 millones”; ampliación programa de telecomunicaciones sociales nacional por $16.718,6 millones y fortalecimiento y apropiación del modelo de gestión institucional del ministerio TIC Bogotá por $606,9.  Dichas reservas no ejecutadas, afectaron la disponibilidad de recursos que se apropiaron en la vigencia 2019 y que debieron ejecutarse en 2020  
Lo anterior, evidencia deficiente planeación y constitución de compromisos sin la debida certeza para su ejecución y genera mayores trámites para la cancelación de dichos compromisos. </t>
  </si>
  <si>
    <t>H23A. Contratos 1042 y 1043 de 2020. Pág. 147 del informe
El parágrafo 2 de la cláusula 5 de los contratos de aporte 1042 y 1043 de 2020 indica que “La utilización del anticipo se encuentra condicionada al perfeccionamiento del contrato de aporte y a la aprobación del plan de inversión del anticipo, en todo caso, la aprobación de este último se encuentra sujeto a la verificación por parte de la Interventoría, o quien haga sus veces, quien corroborará entre otros que: 1. El plan de anticipo incluya únicamente gastos asociados al CAPEX para la región contratada. 2. Entre los gastos permitidos para la destinación del anticipo se permite: compra de equipos y suministros, gastos destinados a transporte y nacionalización. 3. En general se permite cualquier gasto asociado a la financiación de las necesidades de aprovisionamiento que comprende el CAPEX del proyecto, en todo caso, la aprobación de cada ítem del Plan de Inversión estará sujeto a la verificación del Interventor. 4. El anticipo en ningún caso podrá ser usado en los pagos de legalización del contrato de aporte.”  En el Informe mensual de supervisión del mes de diciembre de 2020, firmado el 02 de febrero de 2021, se indica por parte del supervisor del contrato 1042 que “el plan de inversión del anticipo fue entregado por (el contratista) el pasado 29 de diciembre de 2020 mediante radicado 201078666, actualmente se encuentra en revisión por la Supervisión e interventoría”. 
No obstante, el 31 de diciembre de 2020, se emitió concepto de aprobación para el primer desembolso (anticipo) por valor de $68.852,3 millones por parte del interventor del contrato, así: “una vez verificados el perfeccionamiento del contrato estatal de aporte 1042 de 202017y la entrega del Plan de Inversión del anticipo radicado por el Contratista. (…)”18; lo anterior sin que haya registro alguno del cumplimiento de la verificación y aprobación del plan de acuerdo a lo requerido en las obligaciones de la cláusula 5 del contrato en comento. (Negrita fuera de texto).
La entidad manifiesta en su respuesta a la comunicación de observaciones, que contractualmente el desembolso del anticipo estaba sujeto a la entrega del plan y solo su utilización se encuentra sujeta a su aprobación, por cuanto no habría un incumplimiento de las cláusulas pactadas en las minutas de los citados contratos, no obstante, la Contraloría llama la atención del ente auditado, en relación con la pertinencia de desembolsar recursos con la mera presentación de un documento 
sin ejercer ningún tipo de revisión o aprobación del mismo, particularmente porque la CGR determinó que los planes de inversión del anticipo presentados por los contratistas, no se tratan de documentos detallados que den cuenta de las acciones, plazos, ni uso específico de los $68.852,3 millones y $70.243,2 millones que fueron desembolsados, respectivamente, a las fiducias de los contratos de aporte 1042 y 1043; lo cual dificulta la adecuada supervisión e interventoría de los 
recursos, poniendo en riesgo su adecuada utilización. 
Vale la pena señalar que los contratos de aporte 1042 y 1043 de 2020, se firmaron con un horizonte de ejecución de 10 años, por valor de $ 2.138.117,2 millones y se encuentran en sus primeros meses de ejecución, por cuanto las deficiencias relatadas podrían poner en riesgo un alto volumen de recursos públicos y comprometería el logro de importantes metas sectoriales a corto y mediano plazo.</t>
  </si>
  <si>
    <t>Se formula nuevamente el mismo plan de acción ya que en el informe emitido por el ente de control, se indica una acción de no efectividad, la cual no es consecuente con el hallazgo identificado:
Aún está en proceso, no se ha cumplido contrato de aporte No. 854 de 2019, se informa que la solicitud de modificación contractual se encuentra análisis, ya que el contratista La Unión Temporal UT TIC ENERGI se encuentra en el proceso de acreditación de la afectación por la emergencia sanitaria y las alteraciones del orden público que constituyeron los eventos de fuerza mayor y caso fortuito y que justifican en el caso específico del contrato de aporte 854 de 2019, las dificultades presentadas en la ejecución en su totalidad del componente de promoción, hecho que ha impedido la correcta ejecución de los recursos de fomento asociados a este componente la supervisión con acompañamiento de la interventoría, continúa con el seguimiento con aras de cerrar el posible acuerdo directo tendiente a la solicitud de modificación contractual para lograr la ejecución de dichos recursos de fomento una vez más fallas en la supervisión e intervención.</t>
  </si>
  <si>
    <t>Realizar Informe explicativo en el cual se indique, que cuando se realiza la aprobación de los requisitos de los desembolsos los mismos se transfieren a la fiducia y cuando se aprueba el cumplimiento de los requisitos de las utilizaciones es cuando el contratista puede acceder a los mismos</t>
  </si>
  <si>
    <t>Informe explicativo en el cual se indique, que cuando se realiza la aprobación de los requisitos de los desembolsos los mismos se transfieren a la fiducia y cuando se aprueba el cumplimiento de los requisitos de las utilizaciones es cuando el contratista puede acceder a los mismos</t>
  </si>
  <si>
    <t>Realizar la cesión de derechos de los desarrollos patrimoniales ejecutados en virtud del contrato 653 de 2020, celebrado entre el Fondo Único de TIC y el Grupo Cubo Limitada, con el fin de validar cada uno de los desarrollos ejecutados e implementados dentro del aplicativo BDUPlus y SEVEN y determinar si existe la posibilidad de realizar la parametrización requerida.</t>
  </si>
  <si>
    <t>Memorando con los documentos firmados de la cesión de derechos.</t>
  </si>
  <si>
    <t>H2AD 2019. Depuración de cartera año 2019 .
A 31 de diciembre de 2019, el Fondo Único de TIC depuró o castigó cartera de acuerdo con las cifras presentadas por el Grupo Interno de Trabajo de Cobro Coactivo al Comité de Cartera el 19 de diciembre de 2019, como consta en el Acta N°.01. La cartera depurada corresponde a 214 obligaciones por $949.2 millones en virtud de la prescripción de la acción de cobro, decretada mediante Resolución N° 240 del 13 de diciembre de 2019 .
La depuración de cartera generó una disminución en la cuenta (1311) Cuentas por Cobrar – Contribuciones, tasas e Ingresos no Tributarios por $949.2 millones y una disminución en el resultado del ejercicio por el aumento en el Gasto; como control fue registrada en la cuenta (8315.35) Cuentas de Orden Deudoras – Cuentas por Cobrar. Lo anterior debido a que el Fondo perdió la competencia para exigir coactivamente los derechos generados por dichas obligaciones; de acuerdo con lo revelado en la Nota N° 7 se obtuvo evidencia que a través de la información del Acta del Comité de Cartera N° 1 del 19 de diciembre de 2019, que el Grupo Interno de Trabajo - GIT de Cobro Coactivo revisó 254 expedientes físicos de los procesos de cobro coactivo iniciados en los años 2013 y 2014, así mismo, de las acciones de cobro de 218 obligaciones, 169 de estos mismos procedimientos administrativos, habían prescrito desde 2015, 2016, 2017, 2018 y en 2019 .
Así mismo, la coordinación del Grupo Interno de Trabajo -GIT de Cobro Coactivo expuso en el citado Comité que la prescripción de la acción de cobro se configuró debido a que, en algunos casos, no hubo notificaciones del mandamiento de pago dentro del término de tres (3) años, establecido en la Ley 1369 de 2009, contado a partir de la ejecutoria del Acto Administrativo impositivo de las multas, en materia postal. En otros casos, no hubo notificación del mandamiento de pago dentro del término de cinco (5) años establecidos en el artículo 817 del Estatuto Tributario, habiéndose notificado debidamente el mandamiento de pago, no se adelantaron en cada caso, los trámites pertinentes para surtir el proceso de cobro coactivo dentro del término de la acción.
Este hecho ha sido reiterativo en los años 2013 a 2018 y la Contraloría ha comunicado el hallazgo respectivo, el cual se encuentra en el Plan de mejoramiento. Por los hechos descritos esta observación tiene presunta connotación disciplinaria debido a que el Fondo perdió la competencia para exigir coactivamente los derechos generados por dichas obligaciones. Adicionalmente, la CGR considera procedente adelantar una Actuación Especial con el fin de determinar las posibles incidencias fiscales inherentes a la situación expuesta.</t>
  </si>
  <si>
    <t>Revisión del inventario general de procesos coactivos de la vigencia 2019</t>
  </si>
  <si>
    <t>H4A 2019. Revelación de cartera 
A 31 de diciembre de 2019 la Cuenta (1311) Cuentas por Cobrar–Contribuciones, Tasas e Ingresos no Tributarios  Licencias con un saldo de $232.409 millones y la cuenta (1385) Cuentas por cobrar de Difícil recaudo (licencias) por $20.047  millones, para un total de $252.456 millones; presenta inconsistencias en la revelación de la información, toda vez que de acuerdo con lo informado en la Nota 7 a los Estados Financieros al cierre de la vigencia, de la cartera por licencias, únicamente se revela la clasificación por edades de cartera por $73.537.4 millones; es decir, parte de la cartera por servicios de televisión recibida de la ANTV que asciende a $208.656 millones , no se revela con claridad su clasificación por edades, no obstante haber recibido $1.933 millones de cartera vencida; porque de acuerdo con lo revelado , “corresponde a obligaciones cuya fecha de exigibilidad es posterior al cierre de la vigencia 2019”.
De acuerdo con la respuesta dada por el Fondo, la cartera por Licencias y Sanciones, no es claro el criterio de la clasificación con relación. Lo anterior, evidencia riesgo en la revelación de hechos materiales que no permite conocer en tiempo real el estado, manejo y control de los bienes, derechos y obligaciones que pueden afectar la situación financiera del Fondo</t>
  </si>
  <si>
    <t>Análisis de la gestión realizada dentro de los procesos de la ANTV</t>
  </si>
  <si>
    <t>Presentar ante el Comité de Cartera los procesos en los cuales haya acaecido el fenómeno de la prescripción de la acción de cobro con el fin de depurar los estados financieros</t>
  </si>
  <si>
    <t>H5A 2019. Riesgo en la recuperación de cartera. 
La Cuenta (1311) Cuentas por Cobrar - Contribuciones, Tasas e Ingresos no Tributarios con saldo de $244.818 millones  y la Cuenta (1385) Cuentas por Cobrar de Difícil Recaudo a 31 de diciembre de 2019 con saldo de $36.792 millones; presentan riesgo en la recuperación, toda vez que al cierre contable existen cuentas por Cobrar con fechas de vencimiento superiores a tres (3) años. No obstante, haber realizado gestión de cobro y depuración de cartera durante el año 2019, el siguiente es el estado al cierre de la vigencia:</t>
  </si>
  <si>
    <t xml:space="preserve">Analizar los expedientes de cobro coactivo con el objetivo de dar el impulso procesal pertinente </t>
  </si>
  <si>
    <t>Revisión mensual de los procesos de cobro coactivo por vigencias con el fin de determinar las acciones de cobro que se deben adelantar</t>
  </si>
  <si>
    <t xml:space="preserve">Acta de Revisión de procesos </t>
  </si>
  <si>
    <t>Falta de oportunidad en la legalización de recursos en cumplimiento del objeto de los convenios firmados. Debido a que se encuentran en procesos judiciales por controversias contractual derivadas de la ejecución de los recursos.</t>
  </si>
  <si>
    <t xml:space="preserve">
Elaborar  mesas de trabajo con el fin de continuar con la conciliación financiera de los convenios suscritos entre las dos entidades y el seguimiento a las legalizaciones de acuerdo con la ejecución de los convenios
</t>
  </si>
  <si>
    <t xml:space="preserve">Desarrollar mesas de trabajo en las que se concilien las cifras y se determinen  los valores a reintegrar al FUTIC. 
</t>
  </si>
  <si>
    <t xml:space="preserve">
Actas de mesas de trabajos
</t>
  </si>
  <si>
    <t>Radicar proceso judicial desde la STS. (Subdirección para la Transformación Sectorial). De los convenios pendientes por reintegro.</t>
  </si>
  <si>
    <t xml:space="preserve">Realizar la Radicación del Proceso de la Solicitud de Conciliación Prejudicial ante la Oficina Juridica de Mintic. </t>
  </si>
  <si>
    <t xml:space="preserve">
Radicado</t>
  </si>
  <si>
    <t xml:space="preserve">
Actas de mesas de trabajos
</t>
  </si>
  <si>
    <t xml:space="preserve">Realizar presentación a la alta dirección con el fin de generar alertas durante el seguimiento a la ejecución presupuestal que permita identificar saldos por comprometer, saldos por obligar, entre otros aspectos. </t>
  </si>
  <si>
    <t xml:space="preserve">Hallazgo 2. Saneamiento de cartera. 
A 31 de diciembre de 2017, el Fondo Tic, declaró la prescripción de 326 obligaciones por $3.334 millones, y la pérdida de fuerza ejecutoria a 54 obligaciones por $233 millones, las cuales fueron presentadas al Comité de Sostenibilidad Contable en diciembre de 2017 para surtir el trámite de saneamiento o castigo, debido a que el Fondo Tic perdió la competencia para exigir coactivamente los derechos generados por dichas obligaciones por haber transcurrido más de cinco (5) años, en términos del Manual de Cobro Persuasivo y Coactivo , numeral 3.14, adoptado por la Resolución 135 del 23 de enero de 2014, para las prescritas y el no haber realizado la gestión oportuna para ejecutar los actos administrativos en cinco (5) años de estar en firme el acto, según numeral tercero, artículo 91 de la Ley 1437 de 2011 Código de Procedimiento Administrativo y de lo Contencioso Administrativo, para la pérdida de fuerza ejecutoria, respectivamente. Hecho que generó sobrestimación de la cuenta (1401) - Deudores- Ingresos no Tributarios y la cuenta (3225) Patrimonio - Resultado de Ejercicios Anteriores.
El Fondo Tic con oficio 1171225 radicado en la Contraloría el 25 de abril de 2018, manifestó que la situación observada, está siendo investigada por la Coordinación de Control Interno Disciplinario, instancia que por normativa recibió de la Coordinación de Cobro Coactivo, todas y cada una de las prescripciones decretadas y las declaratorias de pérdida de fuerza ejecutoria, remitidas mediante registro 1127331 del 10 de enero de 2018.
</t>
  </si>
  <si>
    <t xml:space="preserve">Hallazgo 4. Legalización de recursos entregados en Administración. 
A 31 de diciembre de 2017 la Cuenta (1424) Deudores - Recursos entregados en administración por $540.731 millones refleja los recursos entregados a través de convenios interadministrativos, Convenios de Asociación y Convenios de Cooperación por el Fondo Tic para ser administrados por Entidades Públicas y Privadas, de los cuales 32 convenios al cierre de la vigencia, presentan saldos pendientes por legalizar por $219.307 millones por lo que sobrestima el saldo de esta cuenta, algunos datan desde el 2011, que terminaron su ejecución al cierre de la vigencia 2017, tales como: Convenios 504/11, 534/1 y 67/11; 989/12 y 1047/12; 879/13; 432/14, 577/14 y 349/14; 426/15, 665/15, 443/15, 647/15 y 667/15, entre otros, así:..(Cuadro).
De los convenios relacionados por el Fondo Tic, existen algunos derechos que no fueron reconocidos de conformidad con el principio de causación, por lo que no habían sido legalizados. Este hecho incide en la razonabilidad de las cuenta (5423) Gasto - Otras Transferencias para Proyectos de Inversión; con corte a 31 de diciembre de 2017, es así como se evidenció la existencia de contratos y convenios terminados sin liquidar con saldos por amortizar, contratos y convenios no terminados con saldos por legalizar.
El Fondo describe la gestión adelantada y justificación para cada caso; sin embargo, reconoce las circunstancias que han generado la no legalización del total de los recursos entregados en administración; así mismo, que éstos recursos se encuentran comprometidos y una gran parte obligados en procesos de desembolsos al interior de la administración de cada convenio para legalizar posteriormente.
</t>
  </si>
  <si>
    <t>Elaborar  mesas de trabajo  con el fin de continuar con la conciliación financiera de los convenios suscritos entre las dos entidades y el seguimiento a las legalizaciones de acuerdo con la ejecución de los convenios</t>
  </si>
  <si>
    <t>Solicitar 
certificación con la 
información financiera 
requerida para la conciliación</t>
  </si>
  <si>
    <t>Elaborar informe en el cual se evidencia las acciones adelantadas para legalizar los $9.339 millones, debido a que ya se levantó la suspensión que impedia la instalación de los municipios de Santa Rosalía y la Primavera en el Departamento del Vichada, por lo anterior, ya es posible que el contratista pueda acceder a los recursos y por ende la legalización de los mismos.</t>
  </si>
  <si>
    <t>Informe en el cual se evidencia las acciones adelantadas para legalizar los $9.339 millones, debido a que ya se levantó la suspensión que impedia la instalación de los municipios de Santa Rosalía y la Primavera en el Departamento del Vichada, por lo anterior, ya es posible que el contratista pueda acceder a los recursos y por ende la legalización de los mismos.</t>
  </si>
  <si>
    <t xml:space="preserve">H13A. Liquidación de convenios vigencias anteriores.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</si>
  <si>
    <t xml:space="preserve">H13A. Liquidación convenios vigencias anteriores.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</si>
  <si>
    <t xml:space="preserve">H1AD. Principio de Planeación. Convenio Interadministrativo 863 de 2020. 
El artículo 2.2.1.1.2.1.1 de la sección 2 “Estructura y documentos del proceso de contratación”, subsección 1, Planeación” del decreto 1082 de 2015 establece lo siguiente: “(…) Artículo 2.2.1.1.2.1.1. Estudios y documentos previos. Los estudios y documentos previos son el soporte para elaborar el proyecto de pliegos, los pliegos de condiciones, y el contrato. Éstos, deben permanecer a disposición del público durante el desarrollo del Proceso de Contratación y contener los siguientes elementos, además de los indicados para cada modalidad de selección:  
1. La descripción de la necesidad que la Entidad Estatal pretende satisfacer con el Proceso de Contratación (…)”  Los estudios y documentos previos son el soporte para elaborar el proyecto de los pliegos de condiciones. La planeación de un contrato o convenio tiene como fin asegurar que todo proyecto esté precedido de los estudios técnicos, financieros y jurídicos, con el objetivo de establecer la conveniencia, o no, del objeto a contratar, conforme a las necesidades y prioridades que el bien o servicio deba satisfacer y así asegurar el uso eficiente de los recursos públicos.  
Del análisis al Convenio Interadministrativo 863, suscrito el 4 agosto de 2020 y la documentación allegada por el FUTIC, se evidenció debilidad en la aplicación del principio de planeación en la solicitud de la Adición No.1 del 02 de octubre de 2020 al Convenio, aprobada por el Comité de Contratación en sesión extraordinaria del 
21 de septiembre de 2020 por $9.448 millones, se indica que se deben “(…) priorizar como mínimo 13.172 computadores (…)”; sin que se haga referencia a los criterios de conveniencia y/o selección de las sedes beneficiadas con los equipos priorizados.  
En su respuesta, FUTIC expresa que su obligación es entregar los recursos para la adquisición de los equipos; Sin embargo, quien suscribe la Orden de Compra es CPE y existe el compromiso de FUTIC en la cláusulas novena y cuarta, numeral 3 de Supervisión técnica, administrativa y financiera al desarrollo de las actividades 
del Convenio, de acompañar el proceso.  
Además, FUTIC responde que el objeto del Convenio es la adquisición de equipos de cómputo y el alcance de este no contempla la distribución por región o poblaciones específicas, atendiendo a que estas últimas son funciones propias de Computadores para Educar enmarcadas en su objeto social. Sin embargo, la focalización si se contempla en el cuerpo del Convenio en el numeral 15, página 4. Lo evidenciado, determina deficiencia en la planeación del Convenio Interadministrativo y su adicional No.1, con presunta vulneración a lo establecido en el artículo 2.2.1.1.2.1.1, sección 2, “Estructura y documentos del proceso de contratación”, subsección 1, “Planeación” del decreto 1082 de 2015.  </t>
  </si>
  <si>
    <t>Se evidenció debilidad en la aplicación del principio de planeación en la solicitud de la Adición No. 1 del 02 de octubre de 2020  al Convenio, aprobada por el Comité de Contratación en sesión extraordinaria del 21 de septiembre de 2020 por $9.448 millones, se indica que se deben “(…) priorizar como mínimo 13.172 computadores (…)”; sin que se haga referencia a los criterios de conveniencia y/o selección de las sedes beneficiadas con los equipos priorizados.  
Causa por la cual la CGR consideró que el plan de mejoramiento no fue efectiva
Acción de mejora no efectiva. Futic allega como acción de mejora, una solicitud de información, enviada al Computadores para Educar, donde indiquen, “el procedimiento realizado para la entrega a las instituciones educativas de la totalidad de los equipos (…)” y otra información similar. Teniendo en cuenta que el hallazgo en mención trata es de la aplicación del principio de planeación, la CGR no evidencia una acción que dé cumplimiento al principio de la planeación. 
Sin embargo, se aclara que el numeral 15 de la pág. 4 del convenio establecia que los criterios definidos en el modelo de focalización corrresponde a CPE, de acuerdo a la facultad establecida en la resolución 05 del 14 de enero de 2019. “Por la cual se crea el comité de focalización y selección de sedes a beneficiar por parte de Computadores para Educar y se dictan otras disposiciones”</t>
  </si>
  <si>
    <t>Elaborar informe explicativo en el cual se indique que la facultad para efectuar la focalización la realiza CPE y no el FUTIC.</t>
  </si>
  <si>
    <t>Informe explicativo en el cual se indique que la facultad para efectuar la focalización la realiza CPE y no el FUTIC.</t>
  </si>
  <si>
    <t xml:space="preserve">H2A. Análisis de Riesgos. Convenio Interadministrativo 863 de 2020.
El riesgo es un evento que puede generar efectos adversos y de distinta magnitud en el logro de los objetivos del proceso de contratación o en la ejecución de un contrato2.   
Considerando que el contrato se firmó durante la pandemia, la CGR evidenció que la entidad no incluyó un riesgo3, por posible desabastecimiento de insumos asociado a la pandemia del Covid-19 y el suministro de componentes provenientes del extranjero, que pudieran agotarse e incidir en la fabricación y la consecuente demora en la entrega de los portátiles por parte del proveedor, a pesar de ser esta situación de público conocimiento al momento de la celebración del acuerdo jurídico en comento.  
Tampoco se evidencia la previsión y garantía, por parte del contratista, de un adecuado nivel de abastecimiento de sus proveedores externos, de tal forma que las obligaciones contractuales no se vieran alteradas y/o incumplidas. Así mismo, en relación a la entidad contratante, se identifican debilidades en los mecanismos que esta tenía para garantizar el cumplimiento por parte del contratista y en su aplicación. 
El riesgo se materializó y tuvo como consecuencia la demora en la entrega de los computadores portátiles por parte del proveedor, quien argumentó escases de componentes para la fabricación, provenientes del extranjero, motivado por la situación de pandemia, (específicamente pantallas LCD), y, en consecuencia, solicitó la modificación en el Cronograma de entrega de los equipos. Si bien la entidad incluyó el riesgo de manera posterior a su materialización, (mediante Otro Si No. 2), el mismo fue aprobado de manera extraordinaria el 29 de diciembre de 2020, dos días antes de la terminación del plazo inicial que vencía el 31 de diciembre de 2020. Este hecho fue posterior a la ocurrencia del riesgo no contemplado. Esta misma imprevisión, generó la ampliación del plazo en 120 días más y aún sigue afectando la ejecución del Convenio Interadministrativo; así 
mismo, en el seguimiento del Supervisor de enero de 2021, este informa que “(…) durante el mes de enero el contratista y proveedor no cumplieron con el cronograma de entregas (…). 
La entidad en su respuesta expresa que “(…) la Orden de Compra se suscribió cuando ya se había declarado la pandemia por el COVID-19, en agosto de 2020, el evento de cotización del acuerdo marco de precios No. CCE-925- AMP -2019 nació a la vida jurídica en el año 2019, por consiguiente, Computadores Para Educar se 
acogió a las condiciones dadas por Colombia Compra Eficiente respecto al análisis de riesgos establecido en el Acuerdo Marco de Precios (…)” 
Si bien no se trata de un riesgo denominado previsible, si se estaba ante un riesgo enmarcado en la situación actual económica mundial por la pandemia, dentro del instructivo de manejo de riesgos en la contratación de Colombia Compra Eficiente se contempla como “14. Valoración de Riesgos Clasificación de riesgos” A continuación, se presenta de manera enunciativa la clasificación que sobre los riesgos se señala en el CONPES 3714: “Riesgos Económicos Alteraciones y  fluctuaciones en el Tipo de cambio, Tasa de interés, Curva de Inflación, variaciones en el comercio, medidas y trámites de Importaciones y exportaciones, Oferta o demanda, desabastecimiento y especulación de materias, insumos o servicios necesarios o requeridos por el contratista, disponibilidad y costo de mano de obra, Cambios en los precios en general y derivados de variaciones en la oferta o demanda de bienes y servicios, Escasez de mano de obra” </t>
  </si>
  <si>
    <t xml:space="preserve">Considerando que el contrato se firmó durante la pandemia, la CGR evidenció que la entidad no incluyó un riesgo, por posible desabastecimiento de insumos asociado a la pandemia del Covid-19 y el suministro de componentes provenientes del extranjero.
Causa por la cual la CGR consideró que el plan de mejoramiento no fue efectiva
Acción de mejora no efectiva. Futic allega como acción de mejora, una solicitud de información, enviada a Computadores para Educar, y a Colombia Compra Eficiente, para que esta última indique si la “información respecto a la matriz de riesgos elaborada para el acuerdo marco de precio No. CCE-925-AMP-2019 y la posible actualización con ocasión de la pandemia”. En respuesta de Colombia Compra Eficiente argumenta que la Matriz de riesgo no ha sido modificada, ni que contemplan modificarla; La GCR no encuentra argumentos para dar por efectiva la acción de mejora, con una solicitud de información.
Sin embargo, se aclara que el informe remitido en el 2021, indica que: Compra Eficiente respondió el comunicado a Computadores para Educar en el cual indican que no se ha modificado la matriz de riesgo ni se contempla modificarla. Sin embargo, se indica que se emplearon los elementos de la matriz con el fin de mitigar algunos de ellos, como lo fue el comunicado de desabastecimiento que se encuentra en el minisitio. (Link).  https://www.colombiacompra.gov.co/tienda-virtual-del-estado-colombiano/tecnologia/compra-o-alquiler-de-
equipos-tecnologicos-y </t>
  </si>
  <si>
    <t>Elaborar informe explicativo en el cual se indique las acciones tomadas por Colombia Compra Eficiente en el año 2021 frente al desabastecimiento de equipos tecnológicos y periféricos como consecuencia de la pandemia del 2020.</t>
  </si>
  <si>
    <t xml:space="preserve">H5AD. Supervisión. Contrato 621 de 2020.  
La ley 1474 de 2011 en su artículo 83 “SUPERVISIÓN E INTERVENTORÍA CONTRACTUAL” indica que: 
“(…)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A su vez el artículo 84, se refiere a las “FACULTADES Y DEBERES DE LOS SUPERVISORES Y LOS INTERVENTORES”,  el cual expresa que:  “(…) La supervisión e interventoría contractual implica el seguimiento al ejercicio del cumplimiento obligacional por la entidad contratante sobre las obligaciones a cargo del contratista. 
Los interventores y supervisores están facultados para solicitar informes, aclaraciones y explicaciones sobre el desarrollo de la ejecución contractual, y serán responsables por mantener informada a la entidad contratante de los hechos o circunstancias que puedan constituir actos de corrupción tipificados como conductas punibles, o que puedan poner o pongan en riesgo el cumplimiento del contrato, o cuando tal incumplimiento se presente (…)” 
Las entidades públicas tienen el deber de vigilar, de manera permanente, la correcta ejecución del contrato a través de un Supervisor quien realiza seguimiento técnico, administrativo, financiero, contable y jurídico sobre el cumplimiento del Objeto del contrato y las obligaciones en él contenidas. 
En la cláusula segunda, literal B “Obligaciones específicas del contratista” numeral 19 se estableció que este debía “(…) elaborar y presentar el Plan de Trabajo y presupuesto de conformidad con el objeto del contrato para aprobación del supervisor en el primer mes de ejecución (…)”. El contrato fue suscrito el 18 de febrero de 2020; sin embargo, en el Acta No 1 del Comité Operativo fue presentado un proyecto de Plan de Trabajo y no específicamente el Plan de Trabajo; el cual fue aprobado de manera extemporánea, pues transcurrió más de un mes desde el momento en que debía aprobarse, el 1 de abril de 20206.  Además, el cumplimiento de esta obligación en oportunidad estaba ligado a la cláusula quinta, denominada “Forma de pago e imputación presupuestal”, que supeditaba el primer desembolso a la presentación del Plan de Trabajo por parte del Contratista.  
La situación descrita está contenida en el Informe Final de Auditoría8 realizado por la Oficina de Control Interno al proceso de Fortalecimiento de la Industria Tic, Hallazgo No. 2.4. “Incumplimiento en la aprobación del Plan de Trabajo del convenio 621 de 2020”, que plantearon en los siguientes términos:
“(…) no se evidencio la aprobación del supervisor del Plan de Trabajo presentado por la Fundación Tecnalia, solamente la recomendación de aprobación del Comité Operativo, lo cual constituye un incumplimiento a la cláusula decimotercera “Supervisión y/o Control de Ejecución”, numeral 4 “suscribir los documentos y Actas a que haya lugar durante la ejecución del contrato (…)” 
En su respuesta el Fondo indica que “ (…) la presentación surtida de los planes de trabajo en el marco de la sesión No. 4 del Comité Operativo, se dio para presentar los Planes específicos y desagregados para cada una de las líneas estratégicas del proyecto, las cuales se desprenden del Plan de Trabajo General, el cual como ya 
se mencionó, fue recomendado oportunamente el 21 de febrero de 2020 en la sesión No. 1 del Comité Operativo (…) Adicionalmente, nos permitimos indicar que para subsanar el Hallazgo No. 2.4 contenido en el Informe Final de Auditoría realizado por la Oficina de Control Interno en la vigencia 2020, la Dirección de Economía Digital presentó Plan de Mejoramiento que fue aprobado por el equipo auditor de la OCI, al cual se le dio estricto cumplimiento, cerrándose en consecuencia el mencionado hallazgo el 29 de enero de 2021.” 
Realizado el análisis de respuesta se observa que el Fondo, en su argumentación y soportes remitidos, no desvirtúa la observación por cuanto en el Informe de la Oficina de Control Interno, el Acta No. 1 del 21 de febrero de 2020 lo que recomiendan aprobar es un proyecto de Plan de Trabajo y la versión definitiva del mismo fue aprobada el 1 de abril de 2020 en el Comité Operativo, según consta en el Acta número 04.  
Lo evidenciado, pone de manifiesto deficiencias en el control y seguimiento al cumplimiento de las obligaciones del contrato, conforme a lo establecido en el artículo 83 y 84 de la Ley 1474 de 2011, arriba citados.  </t>
  </si>
  <si>
    <t>Entregar acta de comité operativo y oficio que de cuenta de la revisión y aprobación del plan de trabajo por parte de del o los supervisores del Administrador de Proyectos de Ciencia, Tecnología e Innovación suscrito en la vigencia 2021.</t>
  </si>
  <si>
    <t>H8A. Ejecución del Contrato 621 de 2020. Administrativa con presunta incidencia disciplinaria y fiscal. (D) (F) (I.P.). 
 El artículo 83 de la ley 1474, establece que las entidades públicas tienen el deber de vigilar, de manera permanente, la correcta ejecución del contrato a través de un Supervisor, quien realiza seguimiento técnico, administrativo, financiero, contable y jurídico, sobre el cumplimiento del Objeto del contrato y las obligaciones en él contenidas. 
La entidad estableció con el contratista, las actividades a ejecutar y las metas a cumplir, entre otras, las siguientes: 
• Personas beneficiadas con apoyos financieros. 
• Empresas beneficiadas con incentivos de especialización inteligente. 
• Emprendimientos y empresas del sector de contenido y aplicaciones digitales acompañados. 
Como medida de verificación se tomó, de las bases de datos suministradas por FUTIC, una muestra selectiva y se realizó una encuesta aleatoria para verificar el cumplimiento de las actividades establecidas con su respectiva meta y relacionadas como cumplidas por la entidad. Sin embargo, en respuesta a los correos enviados a los ciudadanos encuestados, varios informaron no tener conocimiento de estos beneficios; así mismo, que no han recibido ninguno de los beneficios (capacitaciones) relacionados por MINTIC en su respuesta. Específicamente en las metas denominadas: Certificados SENA, Misión TIC, Especialización 4RI y Ciencia de datos nueva, correspondiente a las bases de datos suministradas por la entidad9 (Ver siguiente Tabla
Lo anterior configura un posible detrimento al patrimonio público al no tener certeza sobre quienes recibieron realmente los beneficios establecidos y de cómo fue la utilización de los recursos asignados para este convenio. FUTIC a su vez reportó un mayor número de beneficiarios en el programa denominado “Certificados SENA 2020”, lo cual muestra una deficiencia, en cuanto al manejo de la información que reposa en sus bases de datos. La entidad en su respuesta manifiesta lo siguiente: “(…) sin limitarlo al dato de personas efectivamente certificadas ya que lograr los objetivos de evaluación son responsabilidad de cada beneficiario y no del Ministerio. Por esta razón, la base de datos de los 1050 entregada denominada “Certificados SENA 2020” cuenta con la información de personas que se inscribieron, seleccionaron la norma de competencia a evaluar, fueron convocados, pero por razones ajenas a la voluntad de este Ministerio no culminaron con satisfacción el proceso de certificación, siendo el número de personas efectivamente certificadas el de 518 para lo cual se adjunta la base de datos respectiva (…)”. Adicionalmente, la entidad presentó las respectivas inscripciones de los ciudadanos antes relacionados, respecto de las personas relacionadas en la observación como no beneficiarias, evidenciándose que sí se inscribieron a las capacitaciones; sin embargo, en la respuesta no se demostró que estas personas dieran su consentimiento para que sus datos fueran manipulados, suministrados y/o presentados a este ente de control. Conforme con lo expresado por los ciudadanos su nombre posiblemente se utilizó sin su consentimiento. Del resultado del análisis de los datos obtenidos en la aplicación de la encuesta, se configura una observación con presunta incidencia fiscal por $6.1 millones de pesos tomando como base el universo de las personas presentadas en las bases de datos como beneficiadas, frente a los recursos utilizados en la línea estratégica “Fortalecimiento de las Industrias TI Digitales10”. Lo anterior genera incertidumbre sobre los resultados presentados respecto a estos programas ejecutados en virtud del convenio auditado. Considerando los factores que determinaron la situación antes mencionada y teniendo en cuenta la respuesta entregada por la entidad, en la cual se indica que de un total de 1.050 inscritos al final del proceso se certificaron a 518 personas, se realizará una Indagación Preliminar con el fin de establecer daño al patrimonio público para los casos restantes, ampliando el universo de las personas receptoras 10 Balance Informe Financiero Final Carrera 69 No. 44-35 Piso 6 Bogotá – Colombia. Código Postal 111071 PBX 5187000 cgr@contraloria.gov.co www.contraloria.gov.co 23/29 de los beneficios en cada una de las líneas estratégicas establecidas en el Plan Estratégico de la entidad auditada. Lo anterior determina presunta vulneración a lo preceptuado en el artículo 83 de la ley 1474 de 2011 (Supervisión) y el artículo 26 de la ley 80 de 1993 (Principio de responsabilidad). Este hallazgo tiene presunta incidencia disciplinaria y fiscal, por valor de seis millones noventa mil trescientos setenta y un pesos ($6.090.371 de pesos). Así mismo, será trasladado lo pertinente para Indagación Preliminar.</t>
  </si>
  <si>
    <t>Solicitar al administrador de proyectos 
de ciencia tecnología e 
innovación, unas variables 
especificas en las bases de 
datos a realizar, con el fin de 
tener unas bases de datos 
que den más claridad de los 
beneficiarios y datos del 
proceso y radicar de oficio en el que se aclare porque las acciones y evidencias corresponden a la vigencia 2021, Convenio 669-2021</t>
  </si>
  <si>
    <t xml:space="preserve">Acta de comité operativo 
donde consta que se solicitó 
al administrador de proyectos 
de ciencia tecnología e 
innovación, unas variables 
especificas en las bases de 
datos a realizar, con el fin de 
tener unas bases de datos 
que den más claridad de los 
beneficiarios y datos del 
proceso
</t>
  </si>
  <si>
    <t>Minuta del convenio 669-2021</t>
  </si>
  <si>
    <t>Solicitar al administrador de 
proyectos de Ciencia, 
Tecnología e Innovación 
incluir dentro de las variables 
que deben contener las bases 
de datos los siguientes 
estados: Aspirantes, 
beneficiarios matriculados, 
beneficiarios certificados.</t>
  </si>
  <si>
    <t>Minuta del convenio 669-2021 y Oficio aclaratorio en el que se sustente porque las acciones y evidencias corresponden a la vigencia 2021, Convenio 669-2021</t>
  </si>
  <si>
    <t>Mejorar la información de 
AUTORIZACIÓN de 
tratamiento de datos en los 
formularios de inscripción a 
las Convocatorias que 
voluntariamente diligencian 
los aspirantes</t>
  </si>
  <si>
    <t>Remitir informe aclaratorio al ente de control sobre la situación descrita en el hallazgo</t>
  </si>
  <si>
    <t>Entregar un informe aclaratorio al ente de control sobre la situacion descrita en el hallazgo</t>
  </si>
  <si>
    <t>Informe aclaratorio sobre la situación descrita en el hallazgo, relacionando la justificación de porque las acciones se cumplen con convenio de la vigencia 2021 y no 2020</t>
  </si>
  <si>
    <t>H2AD. Contrato de interventoría No. 00973 de 2020 
El Artículo 83 de la Ley 1474 de 2011, establece que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t>
  </si>
  <si>
    <t xml:space="preserve">H2A. Recibo de Instalaciones Zonas Digitales Tolima.
Como resultado de la Actuación Especial de Fiscalización, se observó que el FUTIC suscribió el contrato de aporte contrato No. 618 del 18 de junio 2019, cuyo objeto consiste: “Ejecutar el proyecto ACCESO UNIVERSAL SOSTENIBLE en zonas rurales 
del país, con el fin de planear, instalar, poner en servicio, operar y mantener soluciones de acceso comunitario sostenibles a Internet a través de zonas Wifi en los centros poblados adjudicados del listado de elegibles, de acuerdo con las condiciones y requisitos establecidos en el Anexo Técnico (Anexo No. 8)”, evidenciándose que en la ejecución del 
contrato en lo relacionado con las instalaciones de las zonas digitales en los Centros Poblados elegidos para el Departamento del Tolima, si bien no está contemplado como obligación, no se contó con personal del FUTIC, del ente territorial (municipio) y/o de los líderes de la comunidad, de tal forma que se garantizara el recibo a satisfacción y correcto funcionamiento de cada una de ellas, como se constata en las “actas de aprobación de 
instalación y recibo a satisfacción de la zona digital” en las cuales aparece la firma únicamente del representante del contratista y del representante del interventor. 
Lo anterior, debido a deficiencias en la supervisión y en la planeación contractual por parte del FUTIC al no incluir a las autoridades administrativas en el proceso de recibo de los servicios prestados de la inversión tecnológica en virtud del principio de coordinación y  colaboración establecidos en los artículos 3 y 6 de la Ley 489 de 1998, lo que genera que los recursos invertidos no tengan un control permanente que conlleve al logro de los fines y cometido estatal y redunde en el beneficio de la comunidad rural. </t>
  </si>
  <si>
    <t>H27AD. Valor del contrato 906 de 2020. 
El artículo 2.2.1.1.2.1.1. del Decreto 1082 de 2015, que compila, entre otros, el Decreto 1510 de 2013, señala con relación a los estudios previos que “son el soporte para elaborar el proyecto de pliegos, los pliegos de condiciones, y el contrato. Deben permanecer a disposición del público durante el desarrollo del Proceso de Contratación y contener los siguientes elementos, además de los indicados para cada modalidad de selección: […] 4. El valor estimado del contrato y la justificación del mismo. Cuando el valor del contrato esté determinado por precios unitarios, la Entidad Estatal debe incluir la forma como los calculó y soportar sus cálculos de presupuesto en la estimación de aquellos” 
El FUTIC adelantó durante 2020, el proceso de licitación pública No. FTIC-LP-025-2020 para “Implementar la estrategia Ciudadanía Digital en las vigencias 2020, 2021 y hasta el 31 de julio de 2022 del Ministerio de Tecnologías de la Información y las Comunicaciones, que consiste en la formación y certificación de habilidades y competencias digitales en modalidades presencial y virtual” de acuerdo con los siguientes tres componentes: 1. Componente de formación y certificación virtual por competencias. 2. Componente de formación presencial. 3. Componente de oportunidades digitales 
Cada uno de ellos, con requerimientos especiales en materia de población beneficiaria, entregables y cobertura geográfica.   
De acuerdo con los estudios previos proporcionados por la entidad, se publicó invitación a cotizar a través del SECOP, y a partir de las tres (3)37 cotizaciones obtenidas, se calculó el valor estimado del contrato, así:…
Los hechos descritos, permiten señalar deficiencias en la información sobre la determinación de la  estimación  del valor  del  proceso contenida en los estudios previos,  toda  vez  que  se  realizó  con  base  en  valores  cotizados  para  la prestación de los bienes y servicios en las condiciones inicialmente establecidas por  la  entidad;  sobre  estos  valores -que  no  aparecen  reflejados  en  los  estudios previos, se realizaron cálculos que  no arrojan resultados  visibles en el documento, y sobre ellos, una vez realizados ajustes significativos sobre los bienes  y servicios requeridos, se calcula un presupuesto oficial como promedio aritmético simple de cifras  desconocidas,  lo  cual  genera  incertidumbre  sobre  el  valor  definitivo  del proceso   y   pone   en   riesgo   los   recursos   públicos   por   cuenta   de   posibles sobrestimaciones en el monto del contrato. El hallazgo tiene presunta incidencia disciplinaria.</t>
  </si>
  <si>
    <t>Fortalecer la gestión documental de los documentos previos que soportan el análisis y determinación del presupuesto de los procesos contractuales que gestiona la Dirección de Apropiación de TIC.</t>
  </si>
  <si>
    <t xml:space="preserve">Entregar los  estudios previos y estudios del sector del contrato 906-2020, en  donde se evidencie que cuentan con los datos  para establecer el presupuesto oficial del proceso.  </t>
  </si>
  <si>
    <t>Estudio Previo, estudio del sector</t>
  </si>
  <si>
    <t xml:space="preserve">H36ADF. Cumplimiento de componentes del contrato 876 de 2020.  
El Artículo 267 de nuestra Constitución Nacional, establece los principios de la vigilancia de gestión fiscal eficiencia, economía y equidad. Así mismo, el artículo 209 trae los principios de la función administrativa: moralidad, eficacia, economía y celeridad (…). 
De otra parte, La Ley 1474 de 2011 en sus artículos 83 y 84, señalan lo relacionado con la obligatoriedad de las entidades públicas de vigilar permanentemente la correcta ejecución del objeto contratado, los deberes de los supervisores y los interventores, así mismo el Capítulo III del Manual de contratación y el Manual de Supervisión e Interventoría del FUTIC, define y adopta las obligaciones de los Supervisores en el seguimiento al cumplimiento contractual encomendado.    
 En agosto de 2020, la entidad suscribió con el Ministerio de Educación Nacional y La Universidad Tecnológica De Pereira-UTP, el Convenio Interadministrativo N°876, con plazo de ejecución del 31 de diciembre de 2020, con el objeto de “Aunar esfuerzos para realizar el diseño e implementación de una estrategia pedagógica en talento digital e industrias creativas para educación media, para 
ampliar las oportunidades de los jóvenes en la construcción de trayectorias ocupacionales”,  mediante el cual se desarrolló la segunda fase de la estrategia 
pedagógica para Educación Media57 en Talento Digital.    
En virtud de la necesidad58 a satisfacer, el Convenio 876 de 2020 fue estructurado en cinco (5) Componentes, para los que a su vez definieron Actividades y a estas una serie de entregables que, de manera articulada e integral, permitieran alcanzar el propósito de los Componentes. De acuerdo a la cláusula sexta, el valor total del contrato fue de $1.930.000.000 millones, conformado de la siguiente manera: el FUTIC $1.000 millones, El Ministerio de Educación Nacional aportó (equipo humano y uso de infraestructura tecnológica, base de datos y plataformas) valorada en $410 millones y por último la Universidad Tecnológica De Pereira-UTP, (Recurso humano, infraestructura y contrapartida de $20 millones), para un aporte total de $520 millones.   
El FUTIC hizo pago de los $1.000 millones a la UTP, en tres desembolsos de los dineros, como a continuación se detallan:  …
  </t>
  </si>
  <si>
    <t>Con tiempo para su cumplimiento</t>
  </si>
  <si>
    <t>H11A-2021
H17A-2020</t>
  </si>
  <si>
    <t>GIT de Presupuesto</t>
  </si>
  <si>
    <t>H17AD-2021
H18A 2018
H15AD-2015</t>
  </si>
  <si>
    <t>H20AD-2020 
H14A-2019</t>
  </si>
  <si>
    <t>Dirrección de economia Digital</t>
  </si>
  <si>
    <t>Viceministerio de Conectividad y digitalización -Dirección de Industria-GIT Medios Públicos- Dirección Infraestructura - Dircom</t>
  </si>
  <si>
    <t xml:space="preserve">Viceministerio de Conectividad y digitalización -Dirección de Industria-GIT Medios Públicos-- Dircom. </t>
  </si>
  <si>
    <t>Dirrección de counicaciones</t>
  </si>
  <si>
    <t>GIT de Cartera
Dirección Jurídica</t>
  </si>
  <si>
    <t>GIT Fortalecimiento al Sistema de Medios Públicos</t>
  </si>
  <si>
    <t xml:space="preserve"> Dirección de Comunicaciones</t>
  </si>
  <si>
    <t>Oficina para la Gestión de los Recursos del Fondo/GIT de Seguimiento a los recursos del Fondo</t>
  </si>
  <si>
    <t xml:space="preserve"> Oficina para la Gestión de Ingresos del Fondo/ G.I.T de Seguimiento a los Ingresos del Fondo 
                      </t>
  </si>
  <si>
    <t xml:space="preserve">Oficina para la Gestión de Ingresos del Fondo/ G.I.T de Seguimiento a los Ingresos del Fondo 
                      </t>
  </si>
  <si>
    <t>Dirección Economía Digital/"DIVID"/Apoya Oficina para la Gestión de Ingresos del Fondo- DVIC</t>
  </si>
  <si>
    <t xml:space="preserve">
Oficina de TI</t>
  </si>
  <si>
    <t>Dirección Jurídica</t>
  </si>
  <si>
    <t>H3AD-2020
AEF_ZWF_TOLIMA</t>
  </si>
  <si>
    <t>H3AD-2020
AEF_ZWF_CHOCO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</si>
  <si>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</si>
  <si>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</si>
  <si>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</si>
  <si>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</si>
  <si>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</si>
  <si>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</si>
  <si>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</si>
  <si>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</si>
  <si>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</si>
  <si>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</si>
  <si>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</si>
  <si>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</si>
  <si>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En primera instancia, enviar toda la documentación y soportes del convenio requeridos por parte de la Oficina Jurídica para su respectiva revisión. De acuerdo con el resultado de la revisión, definir las acciones jurídicas a seguir para la liquidación del convenio. Realizar dos informes de seguimiento: Primer informe 30/09/2023. Segundo Informe 15/12/2023</t>
  </si>
  <si>
    <t>Incumplida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</si>
</sst>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yy;@"/>
    <numFmt numFmtId="165" formatCode="yyyy/mm/dd"/>
    <numFmt numFmtId="166" formatCode="_-* #,##0_-;\-* #,##0_-;_-* &quot;-&quot;??_-;_-@_-"/>
  </numFmts>
  <fonts count="24" x14ac:knownFonts="1">
    <font>
      <sz val="11"/>
      <color theme="1"/>
      <name val="Calibri"/>
      <family val="2"/>
      <scheme val="minor"/>
    </font>
    <font>
      <sz val="11"/>
      <name val="Arial"/>
      <family val="2"/>
    </font>
    <font>
      <sz val="10"/>
      <name val="Arial"/>
      <family val="2"/>
    </font>
    <font>
      <sz val="11"/>
      <color theme="1"/>
      <name val="Arial"/>
      <family val="2"/>
    </font>
    <font>
      <b/>
      <sz val="11"/>
      <name val="Arial"/>
      <family val="2"/>
    </font>
    <font>
      <sz val="11"/>
      <color theme="1"/>
      <name val="Calibri"/>
      <family val="2"/>
      <scheme val="minor"/>
    </font>
    <font>
      <b/>
      <sz val="8.25"/>
      <color indexed="8"/>
      <name val="Arial"/>
      <family val="2"/>
    </font>
    <font>
      <sz val="10"/>
      <color indexed="8"/>
      <name val="MS Sans Serif"/>
      <family val="2"/>
    </font>
    <font>
      <sz val="10"/>
      <color indexed="8"/>
      <name val="MS Sans Serif"/>
      <family val="2"/>
    </font>
    <font>
      <b/>
      <sz val="11"/>
      <color theme="1"/>
      <name val="Arial"/>
      <family val="2"/>
    </font>
    <font>
      <sz val="11"/>
      <name val="Calibri"/>
      <family val="2"/>
      <scheme val="minor"/>
    </font>
    <font>
      <sz val="11"/>
      <color rgb="FF000000"/>
      <name val="Arial"/>
      <family val="2"/>
    </font>
    <font>
      <b/>
      <sz val="11"/>
      <color indexed="9"/>
      <name val="Calibri"/>
      <family val="2"/>
    </font>
    <font>
      <b/>
      <sz val="11"/>
      <color theme="0" tint="-4.9989318521683403E-2"/>
      <name val="Calibri"/>
      <family val="2"/>
    </font>
    <font>
      <sz val="11"/>
      <color theme="0" tint="-4.9989318521683403E-2"/>
      <name val="Calibri"/>
      <family val="2"/>
      <scheme val="minor"/>
    </font>
    <font>
      <sz val="11"/>
      <color theme="0" tint="-4.9989318521683403E-2"/>
      <name val="Arial"/>
      <family val="2"/>
    </font>
    <font>
      <b/>
      <sz val="11"/>
      <color theme="0" tint="-4.9989318521683403E-2"/>
      <name val="Arial"/>
      <family val="2"/>
    </font>
    <font>
      <b/>
      <sz val="11"/>
      <color theme="0" tint="-4.9989318521683403E-2"/>
      <name val="Calibri"/>
      <family val="2"/>
      <scheme val="minor"/>
    </font>
    <font>
      <b/>
      <sz val="10"/>
      <color theme="0" tint="-4.9989318521683403E-2"/>
      <name val="Arial"/>
      <family val="2"/>
    </font>
    <font>
      <b/>
      <sz val="9"/>
      <color theme="0" tint="-4.9989318521683403E-2"/>
      <name val="Arial"/>
      <family val="2"/>
    </font>
    <font>
      <b/>
      <sz val="10"/>
      <color indexed="9"/>
      <name val="Arial"/>
      <family val="2"/>
    </font>
    <font>
      <b/>
      <sz val="11"/>
      <color rgb="FF000000"/>
      <name val="Arial"/>
      <family val="2"/>
    </font>
    <font>
      <b/>
      <sz val="11"/>
      <color rgb="FFFF0000"/>
      <name val="Arial"/>
      <family val="2"/>
    </font>
    <font>
      <b/>
      <sz val="11"/>
      <color theme="0"/>
      <name val="Calibri"/>
      <family val="2"/>
    </font>
  </fonts>
  <fills count="15">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
      <patternFill patternType="solid">
        <fgColor indexed="54"/>
      </patternFill>
    </fill>
    <fill>
      <patternFill patternType="solid">
        <fgColor indexed="9"/>
      </patternFill>
    </fill>
    <fill>
      <patternFill patternType="solid">
        <fgColor rgb="FFFF7C80"/>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rgb="FF00B050"/>
        <bgColor indexed="64"/>
      </patternFill>
    </fill>
    <fill>
      <patternFill patternType="solid">
        <fgColor theme="7" tint="0.79998168889431442"/>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bottom style="medium">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215">
    <xf numFmtId="0" fontId="0" fillId="0" borderId="0"/>
    <xf numFmtId="0" fontId="2" fillId="0" borderId="0"/>
    <xf numFmtId="43" fontId="5" fillId="0" borderId="0" applyFont="0" applyFill="0" applyBorder="0" applyAlignment="0" applyProtection="0"/>
    <xf numFmtId="0" fontId="5" fillId="0" borderId="0"/>
    <xf numFmtId="43" fontId="6" fillId="0" borderId="0" applyFont="0" applyFill="0" applyBorder="0" applyAlignment="0" applyProtection="0"/>
    <xf numFmtId="0" fontId="7" fillId="0" borderId="0"/>
    <xf numFmtId="0" fontId="5" fillId="0" borderId="0"/>
    <xf numFmtId="0" fontId="5" fillId="0" borderId="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8" fillId="0" borderId="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7" fillId="0" borderId="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62">
    <xf numFmtId="0" fontId="0" fillId="0" borderId="0" xfId="0"/>
    <xf numFmtId="0" fontId="3" fillId="0" borderId="0" xfId="0" applyFont="1"/>
    <xf numFmtId="0" fontId="3" fillId="0" borderId="0" xfId="0" applyFont="1" applyAlignment="1">
      <alignment horizontal="center" vertical="center"/>
    </xf>
    <xf numFmtId="0" fontId="1" fillId="0" borderId="1" xfId="0" applyFont="1" applyBorder="1" applyAlignment="1">
      <alignment horizontal="justify" vertical="top" wrapText="1"/>
    </xf>
    <xf numFmtId="0" fontId="1" fillId="0" borderId="1" xfId="0" applyFont="1" applyBorder="1" applyAlignment="1">
      <alignment horizontal="center" vertical="center" wrapText="1"/>
    </xf>
    <xf numFmtId="0" fontId="1"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justify" vertical="top" wrapText="1"/>
    </xf>
    <xf numFmtId="164" fontId="3"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1" fillId="0" borderId="1" xfId="1" applyFont="1" applyBorder="1" applyAlignment="1" applyProtection="1">
      <alignment horizontal="center" vertical="center" wrapText="1"/>
      <protection locked="0"/>
    </xf>
    <xf numFmtId="14" fontId="1" fillId="0" borderId="1" xfId="0" applyNumberFormat="1" applyFont="1" applyBorder="1" applyAlignment="1">
      <alignment horizontal="center" vertical="center" wrapText="1"/>
    </xf>
    <xf numFmtId="0" fontId="1" fillId="0" borderId="1" xfId="1" applyFont="1" applyBorder="1" applyAlignment="1" applyProtection="1">
      <alignment horizontal="justify" vertical="top" wrapText="1"/>
      <protection locked="0"/>
    </xf>
    <xf numFmtId="0" fontId="12" fillId="4" borderId="3" xfId="0" applyFont="1" applyFill="1" applyBorder="1" applyAlignment="1">
      <alignment horizontal="center" vertical="center"/>
    </xf>
    <xf numFmtId="0" fontId="0" fillId="0" borderId="0" xfId="0" applyAlignment="1">
      <alignment horizontal="center" vertical="center"/>
    </xf>
    <xf numFmtId="0" fontId="12" fillId="4" borderId="3" xfId="0" applyFont="1" applyFill="1" applyBorder="1" applyAlignment="1">
      <alignment horizontal="center" vertical="center" wrapText="1"/>
    </xf>
    <xf numFmtId="14" fontId="12" fillId="4" borderId="3" xfId="0" applyNumberFormat="1" applyFont="1" applyFill="1" applyBorder="1" applyAlignment="1">
      <alignment horizontal="center" vertical="center"/>
    </xf>
    <xf numFmtId="0" fontId="4" fillId="0" borderId="0" xfId="0" applyFont="1" applyAlignment="1">
      <alignment horizontal="center" vertical="center"/>
    </xf>
    <xf numFmtId="0" fontId="13" fillId="4" borderId="3" xfId="0" applyFont="1" applyFill="1" applyBorder="1" applyAlignment="1">
      <alignment horizontal="center" vertical="center"/>
    </xf>
    <xf numFmtId="0" fontId="1" fillId="0" borderId="0" xfId="0" applyFont="1" applyAlignment="1">
      <alignment horizontal="center" vertical="center"/>
    </xf>
    <xf numFmtId="0" fontId="14" fillId="0" borderId="0" xfId="0" applyFont="1"/>
    <xf numFmtId="165" fontId="13" fillId="5" borderId="4" xfId="0" applyNumberFormat="1" applyFont="1" applyFill="1" applyBorder="1" applyAlignment="1">
      <alignment horizontal="center" vertical="center"/>
    </xf>
    <xf numFmtId="0" fontId="15" fillId="0" borderId="0" xfId="0" applyFont="1"/>
    <xf numFmtId="165" fontId="13" fillId="4" borderId="3" xfId="0" applyNumberFormat="1" applyFont="1" applyFill="1" applyBorder="1" applyAlignment="1">
      <alignment horizontal="center" vertical="center"/>
    </xf>
    <xf numFmtId="0" fontId="16" fillId="0" borderId="0" xfId="0" applyFont="1"/>
    <xf numFmtId="0" fontId="4" fillId="0" borderId="0" xfId="0" applyFont="1"/>
    <xf numFmtId="0" fontId="1" fillId="0" borderId="0" xfId="0" applyFont="1" applyAlignment="1">
      <alignment horizontal="justify" vertical="top" wrapText="1"/>
    </xf>
    <xf numFmtId="0" fontId="13" fillId="6" borderId="3" xfId="0" applyFont="1" applyFill="1" applyBorder="1" applyAlignment="1">
      <alignment horizontal="center" vertical="center"/>
    </xf>
    <xf numFmtId="165" fontId="13" fillId="6" borderId="4" xfId="0" applyNumberFormat="1" applyFont="1" applyFill="1" applyBorder="1" applyAlignment="1">
      <alignment horizontal="center" vertical="center"/>
    </xf>
    <xf numFmtId="0" fontId="1" fillId="0" borderId="0" xfId="0" applyFont="1" applyAlignment="1">
      <alignment horizontal="left" vertical="top" wrapText="1"/>
    </xf>
    <xf numFmtId="0" fontId="17" fillId="0" borderId="0" xfId="0" applyFont="1"/>
    <xf numFmtId="0" fontId="13" fillId="7" borderId="3" xfId="0" applyFont="1" applyFill="1" applyBorder="1" applyAlignment="1">
      <alignment horizontal="center" vertical="center" wrapText="1"/>
    </xf>
    <xf numFmtId="0" fontId="13" fillId="7" borderId="0" xfId="0" applyFont="1" applyFill="1" applyAlignment="1">
      <alignment horizontal="center" vertical="center" wrapText="1"/>
    </xf>
    <xf numFmtId="0" fontId="15" fillId="0" borderId="0" xfId="0" applyFont="1" applyAlignment="1">
      <alignment horizontal="center" vertical="center"/>
    </xf>
    <xf numFmtId="0" fontId="16" fillId="7" borderId="3"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8" borderId="7" xfId="1" applyFont="1" applyFill="1" applyBorder="1" applyAlignment="1" applyProtection="1">
      <alignment horizontal="center" vertical="center" wrapText="1"/>
      <protection locked="0"/>
    </xf>
    <xf numFmtId="14" fontId="1" fillId="9" borderId="1"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9" fontId="1" fillId="0" borderId="1" xfId="1" applyNumberFormat="1" applyFont="1" applyBorder="1" applyAlignment="1">
      <alignment horizontal="center" vertical="center" wrapText="1"/>
    </xf>
    <xf numFmtId="1" fontId="1" fillId="0" borderId="1" xfId="1" applyNumberFormat="1" applyFont="1" applyBorder="1" applyAlignment="1">
      <alignment horizontal="center" vertical="center" wrapText="1"/>
    </xf>
    <xf numFmtId="0" fontId="1" fillId="0" borderId="1" xfId="0" applyFont="1" applyBorder="1" applyAlignment="1">
      <alignment horizontal="center" vertical="center"/>
    </xf>
    <xf numFmtId="0" fontId="1" fillId="9" borderId="1" xfId="0" applyFont="1" applyFill="1" applyBorder="1" applyAlignment="1">
      <alignment horizontal="center" vertical="center" wrapText="1"/>
    </xf>
    <xf numFmtId="0" fontId="1" fillId="0" borderId="8" xfId="1" applyFont="1" applyBorder="1" applyAlignment="1" applyProtection="1">
      <alignment horizontal="center" vertical="center" wrapText="1"/>
      <protection locked="0"/>
    </xf>
    <xf numFmtId="0" fontId="1" fillId="0" borderId="8" xfId="0" applyFont="1" applyBorder="1" applyAlignment="1">
      <alignment horizontal="center" vertical="center" wrapText="1"/>
    </xf>
    <xf numFmtId="14" fontId="1" fillId="9" borderId="8" xfId="0" applyNumberFormat="1" applyFont="1" applyFill="1" applyBorder="1" applyAlignment="1">
      <alignment horizontal="center" vertical="center" wrapText="1"/>
    </xf>
    <xf numFmtId="0" fontId="4" fillId="10" borderId="7" xfId="1" applyFont="1" applyFill="1" applyBorder="1" applyAlignment="1" applyProtection="1">
      <alignment horizontal="center" vertical="center"/>
      <protection locked="0"/>
    </xf>
    <xf numFmtId="0" fontId="1" fillId="0" borderId="8" xfId="1" applyFont="1" applyBorder="1" applyAlignment="1" applyProtection="1">
      <alignment horizontal="justify" vertical="top" wrapText="1"/>
      <protection locked="0"/>
    </xf>
    <xf numFmtId="0" fontId="4" fillId="2" borderId="7" xfId="1" applyFont="1" applyFill="1" applyBorder="1" applyAlignment="1" applyProtection="1">
      <alignment horizontal="center" vertical="center" wrapText="1"/>
      <protection locked="0"/>
    </xf>
    <xf numFmtId="14" fontId="1" fillId="0" borderId="8" xfId="0" applyNumberFormat="1" applyFont="1" applyBorder="1" applyAlignment="1">
      <alignment horizontal="center" vertical="center" wrapText="1"/>
    </xf>
    <xf numFmtId="1" fontId="1" fillId="0" borderId="8" xfId="0" applyNumberFormat="1" applyFont="1" applyBorder="1" applyAlignment="1">
      <alignment horizontal="center" vertical="center" wrapText="1"/>
    </xf>
    <xf numFmtId="0" fontId="4" fillId="11" borderId="1" xfId="1" applyFont="1" applyFill="1" applyBorder="1" applyAlignment="1" applyProtection="1">
      <alignment horizontal="center" vertical="center" wrapText="1"/>
      <protection locked="0"/>
    </xf>
    <xf numFmtId="0" fontId="11" fillId="0" borderId="9" xfId="0" applyFont="1" applyBorder="1" applyAlignment="1">
      <alignment horizontal="justify" vertical="top" wrapText="1"/>
    </xf>
    <xf numFmtId="0" fontId="1" fillId="12"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1" fillId="0" borderId="0" xfId="0" applyFont="1" applyAlignment="1">
      <alignment vertical="top"/>
    </xf>
    <xf numFmtId="0" fontId="4" fillId="0" borderId="0" xfId="0" applyFont="1" applyAlignment="1">
      <alignment vertical="top"/>
    </xf>
    <xf numFmtId="0" fontId="13" fillId="7" borderId="3" xfId="0" applyFont="1" applyFill="1" applyBorder="1" applyAlignment="1">
      <alignment horizontal="center" vertical="top" wrapText="1"/>
    </xf>
    <xf numFmtId="0" fontId="16" fillId="7" borderId="3" xfId="0" applyFont="1" applyFill="1" applyBorder="1" applyAlignment="1">
      <alignment horizontal="center" vertical="top" wrapText="1"/>
    </xf>
    <xf numFmtId="0" fontId="22" fillId="2" borderId="7" xfId="1" applyFont="1" applyFill="1" applyBorder="1" applyAlignment="1" applyProtection="1">
      <alignment horizontal="center" vertical="center" wrapText="1"/>
      <protection locked="0"/>
    </xf>
    <xf numFmtId="14" fontId="13" fillId="6" borderId="3" xfId="0" applyNumberFormat="1"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left"/>
    </xf>
    <xf numFmtId="0" fontId="4" fillId="0" borderId="12" xfId="0" applyFont="1" applyBorder="1"/>
    <xf numFmtId="9" fontId="4" fillId="0" borderId="1" xfId="109" applyFont="1" applyFill="1" applyBorder="1" applyAlignment="1">
      <alignment horizontal="right"/>
    </xf>
    <xf numFmtId="9" fontId="4" fillId="0" borderId="1" xfId="0" applyNumberFormat="1" applyFont="1" applyBorder="1" applyAlignment="1">
      <alignment horizontal="right"/>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23" fillId="4" borderId="15" xfId="0" applyFont="1" applyFill="1" applyBorder="1" applyAlignment="1">
      <alignment horizontal="center" vertical="center"/>
    </xf>
    <xf numFmtId="1" fontId="23" fillId="4" borderId="15" xfId="0" applyNumberFormat="1" applyFont="1" applyFill="1" applyBorder="1" applyAlignment="1">
      <alignment horizontal="center" vertical="center"/>
    </xf>
    <xf numFmtId="0" fontId="12" fillId="4" borderId="5" xfId="0" applyFont="1" applyFill="1" applyBorder="1" applyAlignment="1">
      <alignment horizontal="center" vertical="center" wrapText="1"/>
    </xf>
    <xf numFmtId="9" fontId="23" fillId="4" borderId="15" xfId="0" applyNumberFormat="1" applyFont="1" applyFill="1" applyBorder="1" applyAlignment="1">
      <alignment horizontal="center" vertical="center"/>
    </xf>
    <xf numFmtId="0" fontId="1" fillId="0" borderId="12" xfId="0" applyFont="1" applyBorder="1" applyAlignment="1">
      <alignment horizontal="center" vertical="center"/>
    </xf>
    <xf numFmtId="0" fontId="3" fillId="13" borderId="0" xfId="0" applyFont="1" applyFill="1"/>
    <xf numFmtId="0" fontId="16" fillId="7" borderId="12" xfId="0" applyFont="1" applyFill="1" applyBorder="1" applyAlignment="1">
      <alignment horizontal="center" vertical="center" wrapText="1"/>
    </xf>
    <xf numFmtId="0" fontId="3" fillId="0" borderId="7" xfId="0" applyFont="1" applyBorder="1" applyAlignment="1">
      <alignment horizontal="center" vertical="center"/>
    </xf>
    <xf numFmtId="0" fontId="1" fillId="0" borderId="0" xfId="0" applyFont="1" applyAlignment="1">
      <alignment horizontal="center" vertical="center" wrapText="1"/>
    </xf>
    <xf numFmtId="0" fontId="4" fillId="0" borderId="0" xfId="1" applyFont="1" applyAlignment="1" applyProtection="1">
      <alignment horizontal="center" vertical="center" wrapText="1"/>
      <protection locked="0"/>
    </xf>
    <xf numFmtId="0" fontId="11" fillId="0" borderId="0" xfId="0" applyFont="1" applyAlignment="1">
      <alignment horizontal="justify" vertical="top" wrapText="1"/>
    </xf>
    <xf numFmtId="0" fontId="1" fillId="0" borderId="0" xfId="1" applyFont="1" applyAlignment="1" applyProtection="1">
      <alignment horizontal="justify" vertical="top" wrapText="1"/>
      <protection locked="0"/>
    </xf>
    <xf numFmtId="0" fontId="1" fillId="0" borderId="0" xfId="1" applyFont="1" applyAlignment="1" applyProtection="1">
      <alignment horizontal="center" vertical="center" wrapText="1"/>
      <protection locked="0"/>
    </xf>
    <xf numFmtId="14" fontId="1" fillId="0" borderId="0" xfId="0" applyNumberFormat="1" applyFont="1" applyAlignment="1">
      <alignment horizontal="center" vertical="center" wrapText="1"/>
    </xf>
    <xf numFmtId="1" fontId="1" fillId="0" borderId="0" xfId="0" applyNumberFormat="1" applyFont="1" applyAlignment="1">
      <alignment horizontal="center" vertical="center" wrapText="1"/>
    </xf>
    <xf numFmtId="9" fontId="1" fillId="0" borderId="0" xfId="1" applyNumberFormat="1" applyFont="1" applyAlignment="1">
      <alignment horizontal="center" vertical="center" wrapText="1"/>
    </xf>
    <xf numFmtId="1" fontId="1" fillId="0" borderId="0" xfId="1" applyNumberFormat="1" applyFont="1" applyAlignment="1">
      <alignment horizontal="center" vertical="center" wrapText="1"/>
    </xf>
    <xf numFmtId="166" fontId="0" fillId="0" borderId="0" xfId="110" applyNumberFormat="1" applyFont="1"/>
    <xf numFmtId="1" fontId="0" fillId="0" borderId="0" xfId="0" applyNumberFormat="1"/>
    <xf numFmtId="166" fontId="0" fillId="0" borderId="0" xfId="0" applyNumberFormat="1"/>
    <xf numFmtId="0" fontId="4" fillId="0" borderId="7" xfId="0" applyFont="1" applyBorder="1" applyAlignment="1">
      <alignment horizontal="center" vertical="center"/>
    </xf>
    <xf numFmtId="0" fontId="12" fillId="4" borderId="16" xfId="0" applyFont="1" applyFill="1" applyBorder="1" applyAlignment="1">
      <alignment horizontal="center" vertical="center"/>
    </xf>
    <xf numFmtId="0" fontId="1" fillId="14" borderId="1" xfId="0" applyFont="1" applyFill="1" applyBorder="1" applyAlignment="1">
      <alignment horizontal="center" vertical="center" wrapText="1"/>
    </xf>
    <xf numFmtId="1" fontId="23" fillId="4" borderId="17" xfId="0" applyNumberFormat="1" applyFont="1" applyFill="1" applyBorder="1" applyAlignment="1">
      <alignment horizontal="center" vertical="center"/>
    </xf>
    <xf numFmtId="0" fontId="13" fillId="0" borderId="0" xfId="0" applyFont="1" applyAlignment="1">
      <alignment horizontal="center" vertical="center"/>
    </xf>
    <xf numFmtId="14" fontId="13" fillId="0" borderId="0" xfId="0" applyNumberFormat="1" applyFont="1" applyAlignment="1">
      <alignment horizontal="center" vertical="center"/>
    </xf>
    <xf numFmtId="0" fontId="12" fillId="4" borderId="19"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7"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9" fillId="0" borderId="1" xfId="0" applyFont="1" applyFill="1" applyBorder="1" applyAlignment="1">
      <alignment horizontal="center" vertical="center"/>
    </xf>
    <xf numFmtId="0" fontId="4" fillId="0" borderId="1" xfId="1" applyFont="1" applyFill="1" applyBorder="1" applyAlignment="1" applyProtection="1">
      <alignment horizontal="center" vertical="center" wrapText="1"/>
      <protection locked="0"/>
    </xf>
    <xf numFmtId="0" fontId="11" fillId="0" borderId="1" xfId="0" applyFont="1" applyFill="1" applyBorder="1" applyAlignment="1">
      <alignment horizontal="justify" vertical="top" wrapText="1"/>
    </xf>
    <xf numFmtId="0" fontId="1" fillId="0" borderId="10" xfId="1" applyFont="1" applyFill="1" applyBorder="1" applyAlignment="1" applyProtection="1">
      <alignment horizontal="justify" vertical="top" wrapText="1"/>
      <protection locked="0"/>
    </xf>
    <xf numFmtId="0" fontId="3" fillId="0" borderId="11" xfId="0" applyFont="1" applyFill="1" applyBorder="1" applyAlignment="1">
      <alignment horizontal="justify" vertical="top" wrapText="1"/>
    </xf>
    <xf numFmtId="0" fontId="1" fillId="0" borderId="1" xfId="1" applyFont="1" applyFill="1" applyBorder="1" applyAlignment="1" applyProtection="1">
      <alignment horizontal="justify" vertical="top" wrapText="1"/>
      <protection locked="0"/>
    </xf>
    <xf numFmtId="0" fontId="3" fillId="0" borderId="1" xfId="0" applyFont="1" applyFill="1" applyBorder="1" applyAlignment="1">
      <alignment horizontal="center" vertical="center" wrapText="1"/>
    </xf>
    <xf numFmtId="0" fontId="1" fillId="0" borderId="1" xfId="1" applyFont="1" applyFill="1" applyBorder="1" applyAlignment="1" applyProtection="1">
      <alignment horizontal="center" vertical="center" wrapText="1"/>
      <protection locked="0"/>
    </xf>
    <xf numFmtId="165" fontId="3" fillId="0" borderId="1" xfId="0" applyNumberFormat="1" applyFont="1" applyFill="1" applyBorder="1" applyAlignment="1">
      <alignment horizontal="center" vertical="center" wrapText="1"/>
    </xf>
    <xf numFmtId="165" fontId="3" fillId="0" borderId="1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wrapText="1"/>
    </xf>
    <xf numFmtId="9" fontId="1" fillId="0" borderId="12"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 fontId="1" fillId="0" borderId="7" xfId="1" applyNumberFormat="1" applyFont="1" applyFill="1" applyBorder="1" applyAlignment="1">
      <alignment horizontal="center" vertical="center" wrapText="1"/>
    </xf>
    <xf numFmtId="1" fontId="1" fillId="0" borderId="1" xfId="1"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top"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wrapText="1"/>
    </xf>
    <xf numFmtId="0" fontId="3" fillId="0" borderId="1" xfId="0" applyFont="1" applyFill="1" applyBorder="1" applyAlignment="1">
      <alignment horizontal="justify" vertical="top" wrapText="1"/>
    </xf>
    <xf numFmtId="0" fontId="1" fillId="0" borderId="1" xfId="1" applyFont="1" applyFill="1" applyBorder="1" applyAlignment="1" applyProtection="1">
      <alignment horizontal="center" vertical="top" wrapText="1"/>
      <protection locked="0"/>
    </xf>
    <xf numFmtId="0" fontId="9"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0" fontId="3" fillId="0" borderId="0" xfId="0" applyFont="1" applyFill="1"/>
    <xf numFmtId="1" fontId="3" fillId="0" borderId="1" xfId="1" applyNumberFormat="1" applyFont="1" applyFill="1" applyBorder="1" applyAlignment="1">
      <alignment horizontal="center" vertical="center" wrapText="1"/>
    </xf>
    <xf numFmtId="1" fontId="1" fillId="0" borderId="2" xfId="1"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9" fillId="0" borderId="1" xfId="0" applyFont="1" applyFill="1" applyBorder="1" applyAlignment="1">
      <alignment horizontal="justify" vertical="top" wrapText="1"/>
    </xf>
    <xf numFmtId="0" fontId="3" fillId="0" borderId="18" xfId="0" applyFont="1" applyFill="1" applyBorder="1" applyAlignment="1">
      <alignment horizontal="center" vertical="center" wrapText="1"/>
    </xf>
    <xf numFmtId="0" fontId="1" fillId="0" borderId="1" xfId="1" applyFont="1" applyFill="1" applyBorder="1" applyAlignment="1" applyProtection="1">
      <alignment horizontal="justify" vertical="center" wrapText="1"/>
      <protection locked="0"/>
    </xf>
    <xf numFmtId="165" fontId="1" fillId="0" borderId="1" xfId="0" applyNumberFormat="1"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3" fillId="0" borderId="2" xfId="0" applyFont="1" applyFill="1" applyBorder="1" applyAlignment="1">
      <alignment horizontal="justify" vertical="top" wrapText="1"/>
    </xf>
    <xf numFmtId="0" fontId="3" fillId="0" borderId="2" xfId="0" applyFont="1" applyFill="1" applyBorder="1" applyAlignment="1">
      <alignment horizontal="center" vertical="center"/>
    </xf>
    <xf numFmtId="165" fontId="3" fillId="0" borderId="2" xfId="0" applyNumberFormat="1" applyFont="1" applyFill="1" applyBorder="1" applyAlignment="1">
      <alignment horizontal="center" vertical="center"/>
    </xf>
    <xf numFmtId="0" fontId="1" fillId="0" borderId="1" xfId="0" applyFont="1" applyFill="1" applyBorder="1" applyAlignment="1">
      <alignment horizontal="justify" vertical="top"/>
    </xf>
    <xf numFmtId="0" fontId="10" fillId="0" borderId="1" xfId="0"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 fontId="1" fillId="0" borderId="0" xfId="1" applyNumberFormat="1" applyFont="1" applyFill="1" applyAlignment="1">
      <alignment horizontal="center" vertical="center" wrapText="1"/>
    </xf>
    <xf numFmtId="0" fontId="0" fillId="0" borderId="1" xfId="0" applyFill="1" applyBorder="1" applyAlignment="1">
      <alignment horizontal="justify" vertical="center"/>
    </xf>
    <xf numFmtId="0" fontId="4" fillId="0" borderId="1" xfId="0" applyFont="1" applyFill="1" applyBorder="1" applyAlignment="1">
      <alignment horizontal="center" vertical="center" wrapText="1"/>
    </xf>
    <xf numFmtId="9" fontId="1" fillId="0" borderId="1" xfId="1" applyNumberFormat="1" applyFont="1" applyFill="1" applyBorder="1" applyAlignment="1">
      <alignment horizontal="center" vertical="center" wrapText="1"/>
    </xf>
    <xf numFmtId="0" fontId="0" fillId="0" borderId="1" xfId="0" applyFill="1" applyBorder="1" applyAlignment="1">
      <alignment horizontal="justify" vertical="center" wrapText="1"/>
    </xf>
    <xf numFmtId="0" fontId="0" fillId="0" borderId="1" xfId="0" applyFill="1" applyBorder="1" applyAlignment="1">
      <alignment horizontal="center" vertical="center" wrapText="1"/>
    </xf>
    <xf numFmtId="0" fontId="3" fillId="0" borderId="1" xfId="1" applyFont="1" applyFill="1" applyBorder="1" applyAlignment="1" applyProtection="1">
      <alignment horizontal="justify" vertical="top" wrapText="1"/>
      <protection locked="0"/>
    </xf>
    <xf numFmtId="0" fontId="3" fillId="0" borderId="1" xfId="1" applyFont="1" applyFill="1" applyBorder="1" applyAlignment="1" applyProtection="1">
      <alignment horizontal="center" vertical="center" wrapText="1"/>
      <protection locked="0"/>
    </xf>
    <xf numFmtId="0" fontId="4" fillId="0" borderId="7" xfId="1" applyFont="1" applyFill="1" applyBorder="1" applyAlignment="1" applyProtection="1">
      <alignment horizontal="center" vertical="center" wrapText="1"/>
      <protection locked="0"/>
    </xf>
    <xf numFmtId="1" fontId="3" fillId="0" borderId="2" xfId="0" applyNumberFormat="1" applyFont="1" applyFill="1" applyBorder="1" applyAlignment="1">
      <alignment horizontal="center" vertical="center" wrapText="1"/>
    </xf>
  </cellXfs>
  <cellStyles count="215">
    <cellStyle name="Millares" xfId="110" builtinId="3"/>
    <cellStyle name="Millares 10" xfId="214" xr:uid="{0173F26F-DED9-48B8-ACBE-B8DFBA42C918}"/>
    <cellStyle name="Millares 2" xfId="4" xr:uid="{00000000-0005-0000-0000-000001000000}"/>
    <cellStyle name="Millares 2 2" xfId="8" xr:uid="{00000000-0005-0000-0000-000002000000}"/>
    <cellStyle name="Millares 2 2 2" xfId="10" xr:uid="{00000000-0005-0000-0000-000003000000}"/>
    <cellStyle name="Millares 2 2 2 2" xfId="20" xr:uid="{00000000-0005-0000-0000-000004000000}"/>
    <cellStyle name="Millares 2 2 2 2 2" xfId="36" xr:uid="{00000000-0005-0000-0000-000005000000}"/>
    <cellStyle name="Millares 2 2 2 2 2 2" xfId="70" xr:uid="{00000000-0005-0000-0000-000006000000}"/>
    <cellStyle name="Millares 2 2 2 2 2 2 2" xfId="175" xr:uid="{50EB787E-0289-4DA3-844D-EECE30AA4F5D}"/>
    <cellStyle name="Millares 2 2 2 2 2 3" xfId="104" xr:uid="{00000000-0005-0000-0000-000007000000}"/>
    <cellStyle name="Millares 2 2 2 2 2 3 2" xfId="209" xr:uid="{BD1BA609-CC7E-4C81-9EA8-136174A53E14}"/>
    <cellStyle name="Millares 2 2 2 2 2 4" xfId="141" xr:uid="{27B54020-F546-40B0-939D-15EA535EE3A8}"/>
    <cellStyle name="Millares 2 2 2 2 3" xfId="54" xr:uid="{00000000-0005-0000-0000-000008000000}"/>
    <cellStyle name="Millares 2 2 2 2 3 2" xfId="159" xr:uid="{9919C820-1096-4A4C-B068-DD3888FDB9A8}"/>
    <cellStyle name="Millares 2 2 2 2 4" xfId="88" xr:uid="{00000000-0005-0000-0000-000009000000}"/>
    <cellStyle name="Millares 2 2 2 2 4 2" xfId="193" xr:uid="{162034EF-4C4F-4FEA-8DB3-59C21BEE9315}"/>
    <cellStyle name="Millares 2 2 2 2 5" xfId="125" xr:uid="{41816935-9928-4086-89B1-EBA49A9916CF}"/>
    <cellStyle name="Millares 2 2 2 3" xfId="45" xr:uid="{00000000-0005-0000-0000-00000A000000}"/>
    <cellStyle name="Millares 2 2 2 3 2" xfId="150" xr:uid="{9F5BA932-5751-4EAB-82C0-A68E3E6EF249}"/>
    <cellStyle name="Millares 2 2 2 4" xfId="79" xr:uid="{00000000-0005-0000-0000-00000B000000}"/>
    <cellStyle name="Millares 2 2 2 4 2" xfId="184" xr:uid="{A8190696-5E83-41D0-8C4E-05BB1821314C}"/>
    <cellStyle name="Millares 2 2 2 5" xfId="115" xr:uid="{F224EEDE-548D-498D-8F09-65240C10BE37}"/>
    <cellStyle name="Millares 2 2 3" xfId="18" xr:uid="{00000000-0005-0000-0000-00000C000000}"/>
    <cellStyle name="Millares 2 2 3 2" xfId="34" xr:uid="{00000000-0005-0000-0000-00000D000000}"/>
    <cellStyle name="Millares 2 2 3 2 2" xfId="68" xr:uid="{00000000-0005-0000-0000-00000E000000}"/>
    <cellStyle name="Millares 2 2 3 2 2 2" xfId="173" xr:uid="{46F57A77-876A-410D-A749-DCBA8450E287}"/>
    <cellStyle name="Millares 2 2 3 2 3" xfId="102" xr:uid="{00000000-0005-0000-0000-00000F000000}"/>
    <cellStyle name="Millares 2 2 3 2 3 2" xfId="207" xr:uid="{6ADE79F3-882D-491E-863B-F236581D0FF5}"/>
    <cellStyle name="Millares 2 2 3 2 4" xfId="139" xr:uid="{DF2BC044-D729-44A2-84F2-6D62C37BCD47}"/>
    <cellStyle name="Millares 2 2 3 3" xfId="52" xr:uid="{00000000-0005-0000-0000-000010000000}"/>
    <cellStyle name="Millares 2 2 3 3 2" xfId="157" xr:uid="{92028369-FF42-4532-B8D3-E3BE57CE361C}"/>
    <cellStyle name="Millares 2 2 3 4" xfId="86" xr:uid="{00000000-0005-0000-0000-000011000000}"/>
    <cellStyle name="Millares 2 2 3 4 2" xfId="191" xr:uid="{1236D645-BAEA-43A4-93C6-F5B391EB9C55}"/>
    <cellStyle name="Millares 2 2 3 5" xfId="123" xr:uid="{81E56498-22D5-4975-8665-E32AC2358DC9}"/>
    <cellStyle name="Millares 2 2 4" xfId="27" xr:uid="{00000000-0005-0000-0000-000012000000}"/>
    <cellStyle name="Millares 2 2 4 2" xfId="61" xr:uid="{00000000-0005-0000-0000-000013000000}"/>
    <cellStyle name="Millares 2 2 4 2 2" xfId="166" xr:uid="{A74CF1E6-CE72-48DE-A800-6C88E43F7D46}"/>
    <cellStyle name="Millares 2 2 4 3" xfId="95" xr:uid="{00000000-0005-0000-0000-000014000000}"/>
    <cellStyle name="Millares 2 2 4 3 2" xfId="200" xr:uid="{1359937D-785B-411C-ACCA-BED835B13A93}"/>
    <cellStyle name="Millares 2 2 4 4" xfId="132" xr:uid="{2DCF1194-E2AC-4472-883B-7AB3801B9F98}"/>
    <cellStyle name="Millares 2 2 5" xfId="43" xr:uid="{00000000-0005-0000-0000-000015000000}"/>
    <cellStyle name="Millares 2 2 5 2" xfId="148" xr:uid="{5F10DBD3-114E-42B5-9932-C82FC06F836F}"/>
    <cellStyle name="Millares 2 2 6" xfId="77" xr:uid="{00000000-0005-0000-0000-000016000000}"/>
    <cellStyle name="Millares 2 2 6 2" xfId="182" xr:uid="{3EFAA255-2888-420B-8FDE-AFB9CDAA2297}"/>
    <cellStyle name="Millares 2 2 7" xfId="113" xr:uid="{3C99C0A1-D026-40BB-8C83-FBE2AED82E0E}"/>
    <cellStyle name="Millares 2 3" xfId="9" xr:uid="{00000000-0005-0000-0000-000017000000}"/>
    <cellStyle name="Millares 2 3 2" xfId="19" xr:uid="{00000000-0005-0000-0000-000018000000}"/>
    <cellStyle name="Millares 2 3 2 2" xfId="35" xr:uid="{00000000-0005-0000-0000-000019000000}"/>
    <cellStyle name="Millares 2 3 2 2 2" xfId="69" xr:uid="{00000000-0005-0000-0000-00001A000000}"/>
    <cellStyle name="Millares 2 3 2 2 2 2" xfId="174" xr:uid="{6D290671-1947-4835-BF9E-9C2F7C2870D8}"/>
    <cellStyle name="Millares 2 3 2 2 3" xfId="103" xr:uid="{00000000-0005-0000-0000-00001B000000}"/>
    <cellStyle name="Millares 2 3 2 2 3 2" xfId="208" xr:uid="{293232B9-387A-4294-8C62-40790CFF339E}"/>
    <cellStyle name="Millares 2 3 2 2 4" xfId="140" xr:uid="{63815A14-8FF9-40D4-B5D1-15019C8035D3}"/>
    <cellStyle name="Millares 2 3 2 3" xfId="53" xr:uid="{00000000-0005-0000-0000-00001C000000}"/>
    <cellStyle name="Millares 2 3 2 3 2" xfId="158" xr:uid="{FDEE1B42-DD06-422C-94B3-715BAE1C2322}"/>
    <cellStyle name="Millares 2 3 2 4" xfId="87" xr:uid="{00000000-0005-0000-0000-00001D000000}"/>
    <cellStyle name="Millares 2 3 2 4 2" xfId="192" xr:uid="{25C87351-3396-4CC3-B7BD-3B72EAAF1F97}"/>
    <cellStyle name="Millares 2 3 2 5" xfId="124" xr:uid="{9875BE2B-9FE5-4086-8AF4-495B0C793102}"/>
    <cellStyle name="Millares 2 3 3" xfId="44" xr:uid="{00000000-0005-0000-0000-00001E000000}"/>
    <cellStyle name="Millares 2 3 3 2" xfId="149" xr:uid="{2E5B4FF3-4B9F-42E6-A0A7-029F1D28B5FA}"/>
    <cellStyle name="Millares 2 3 4" xfId="78" xr:uid="{00000000-0005-0000-0000-00001F000000}"/>
    <cellStyle name="Millares 2 3 4 2" xfId="183" xr:uid="{638EC763-F206-4FDF-AAE1-28478E63E126}"/>
    <cellStyle name="Millares 2 3 5" xfId="114" xr:uid="{162645B5-2D9F-4739-91B3-227C90519797}"/>
    <cellStyle name="Millares 2 4" xfId="17" xr:uid="{00000000-0005-0000-0000-000020000000}"/>
    <cellStyle name="Millares 2 4 2" xfId="33" xr:uid="{00000000-0005-0000-0000-000021000000}"/>
    <cellStyle name="Millares 2 4 2 2" xfId="67" xr:uid="{00000000-0005-0000-0000-000022000000}"/>
    <cellStyle name="Millares 2 4 2 2 2" xfId="172" xr:uid="{ABC5F367-7710-4069-9967-145A4C275558}"/>
    <cellStyle name="Millares 2 4 2 3" xfId="101" xr:uid="{00000000-0005-0000-0000-000023000000}"/>
    <cellStyle name="Millares 2 4 2 3 2" xfId="206" xr:uid="{79986D18-67CC-467D-8295-1AB31F159570}"/>
    <cellStyle name="Millares 2 4 2 4" xfId="138" xr:uid="{787914CB-2257-428A-A15E-E58AABBA21FE}"/>
    <cellStyle name="Millares 2 4 3" xfId="51" xr:uid="{00000000-0005-0000-0000-000024000000}"/>
    <cellStyle name="Millares 2 4 3 2" xfId="156" xr:uid="{1368DD0A-ADB0-40A6-AC67-35B0A91DED0E}"/>
    <cellStyle name="Millares 2 4 4" xfId="85" xr:uid="{00000000-0005-0000-0000-000025000000}"/>
    <cellStyle name="Millares 2 4 4 2" xfId="190" xr:uid="{D0CD1C65-1486-4790-A273-2EF26A4CED0B}"/>
    <cellStyle name="Millares 2 4 5" xfId="122" xr:uid="{AFF7136E-9B39-4EAD-A300-B580E519C637}"/>
    <cellStyle name="Millares 2 5" xfId="26" xr:uid="{00000000-0005-0000-0000-000026000000}"/>
    <cellStyle name="Millares 2 5 2" xfId="60" xr:uid="{00000000-0005-0000-0000-000027000000}"/>
    <cellStyle name="Millares 2 5 2 2" xfId="165" xr:uid="{B90E0308-0EE7-4757-B906-A350CE97BDDF}"/>
    <cellStyle name="Millares 2 5 3" xfId="94" xr:uid="{00000000-0005-0000-0000-000028000000}"/>
    <cellStyle name="Millares 2 5 3 2" xfId="199" xr:uid="{6E3DD0BE-031F-4432-9B92-5B74C73B4C25}"/>
    <cellStyle name="Millares 2 5 4" xfId="131" xr:uid="{AFB88218-A859-47E4-A9D4-9BD083E09B13}"/>
    <cellStyle name="Millares 2 6" xfId="42" xr:uid="{00000000-0005-0000-0000-000029000000}"/>
    <cellStyle name="Millares 2 6 2" xfId="147" xr:uid="{D8A656E6-39E3-4E2A-8BCC-044928CEF264}"/>
    <cellStyle name="Millares 2 7" xfId="76" xr:uid="{00000000-0005-0000-0000-00002A000000}"/>
    <cellStyle name="Millares 2 7 2" xfId="181" xr:uid="{8B5F4546-93F7-4E98-A8A5-B5C2BB522756}"/>
    <cellStyle name="Millares 2 8" xfId="112" xr:uid="{91AC546C-9BFD-45B9-9BE4-9F3D3021DB1C}"/>
    <cellStyle name="Millares 3" xfId="11" xr:uid="{00000000-0005-0000-0000-00002B000000}"/>
    <cellStyle name="Millares 3 2" xfId="21" xr:uid="{00000000-0005-0000-0000-00002C000000}"/>
    <cellStyle name="Millares 3 2 2" xfId="37" xr:uid="{00000000-0005-0000-0000-00002D000000}"/>
    <cellStyle name="Millares 3 2 2 2" xfId="71" xr:uid="{00000000-0005-0000-0000-00002E000000}"/>
    <cellStyle name="Millares 3 2 2 2 2" xfId="176" xr:uid="{D0C6DEA0-9079-445F-97A8-0F00D4DD7F57}"/>
    <cellStyle name="Millares 3 2 2 3" xfId="105" xr:uid="{00000000-0005-0000-0000-00002F000000}"/>
    <cellStyle name="Millares 3 2 2 3 2" xfId="210" xr:uid="{FB4D32B8-E7B4-4736-BEBC-C4E9DBB0AE02}"/>
    <cellStyle name="Millares 3 2 2 4" xfId="142" xr:uid="{DFA57239-6368-4C96-9506-CCF2FFE8F017}"/>
    <cellStyle name="Millares 3 2 3" xfId="55" xr:uid="{00000000-0005-0000-0000-000030000000}"/>
    <cellStyle name="Millares 3 2 3 2" xfId="160" xr:uid="{72B7A677-77FA-4F92-AE64-3DC1F388866C}"/>
    <cellStyle name="Millares 3 2 4" xfId="89" xr:uid="{00000000-0005-0000-0000-000031000000}"/>
    <cellStyle name="Millares 3 2 4 2" xfId="194" xr:uid="{729E5383-78E9-4AB3-8036-70C98CB78A25}"/>
    <cellStyle name="Millares 3 2 5" xfId="126" xr:uid="{77ACC362-03E6-4D9D-9E5B-A8C2F69BD328}"/>
    <cellStyle name="Millares 3 3" xfId="28" xr:uid="{00000000-0005-0000-0000-000032000000}"/>
    <cellStyle name="Millares 3 3 2" xfId="62" xr:uid="{00000000-0005-0000-0000-000033000000}"/>
    <cellStyle name="Millares 3 3 2 2" xfId="167" xr:uid="{230B3080-479C-4621-8F96-E033B2C1EB02}"/>
    <cellStyle name="Millares 3 3 3" xfId="96" xr:uid="{00000000-0005-0000-0000-000034000000}"/>
    <cellStyle name="Millares 3 3 3 2" xfId="201" xr:uid="{BCC12361-0D47-4FE1-AD4B-B669B9FA73CF}"/>
    <cellStyle name="Millares 3 3 4" xfId="133" xr:uid="{0129EE61-179D-485F-A693-60F583EA367C}"/>
    <cellStyle name="Millares 3 4" xfId="46" xr:uid="{00000000-0005-0000-0000-000035000000}"/>
    <cellStyle name="Millares 3 4 2" xfId="151" xr:uid="{B36D2897-1F21-4A25-9321-200A9DC67058}"/>
    <cellStyle name="Millares 3 5" xfId="80" xr:uid="{00000000-0005-0000-0000-000036000000}"/>
    <cellStyle name="Millares 3 5 2" xfId="185" xr:uid="{9C6D5787-C6C5-4366-AF33-49513972B5C0}"/>
    <cellStyle name="Millares 3 6" xfId="116" xr:uid="{A9A0C81E-B43A-47BC-A8C0-B6E66F391F9F}"/>
    <cellStyle name="Millares 4" xfId="12" xr:uid="{00000000-0005-0000-0000-000037000000}"/>
    <cellStyle name="Millares 4 2" xfId="22" xr:uid="{00000000-0005-0000-0000-000038000000}"/>
    <cellStyle name="Millares 4 2 2" xfId="38" xr:uid="{00000000-0005-0000-0000-000039000000}"/>
    <cellStyle name="Millares 4 2 2 2" xfId="72" xr:uid="{00000000-0005-0000-0000-00003A000000}"/>
    <cellStyle name="Millares 4 2 2 2 2" xfId="177" xr:uid="{2A92E0AF-F1B4-4856-9C7A-8CC67E04DAB3}"/>
    <cellStyle name="Millares 4 2 2 3" xfId="106" xr:uid="{00000000-0005-0000-0000-00003B000000}"/>
    <cellStyle name="Millares 4 2 2 3 2" xfId="211" xr:uid="{96414E3E-B4E0-454F-B609-14A8EB8D146F}"/>
    <cellStyle name="Millares 4 2 2 4" xfId="143" xr:uid="{BF3AE8F5-2ACE-4635-9F48-A23A99624906}"/>
    <cellStyle name="Millares 4 2 3" xfId="56" xr:uid="{00000000-0005-0000-0000-00003C000000}"/>
    <cellStyle name="Millares 4 2 3 2" xfId="161" xr:uid="{97D16B5B-2ADA-4780-A430-B90410D1D498}"/>
    <cellStyle name="Millares 4 2 4" xfId="90" xr:uid="{00000000-0005-0000-0000-00003D000000}"/>
    <cellStyle name="Millares 4 2 4 2" xfId="195" xr:uid="{AE7FB219-64A2-4635-9A94-13C230A9F60E}"/>
    <cellStyle name="Millares 4 2 5" xfId="127" xr:uid="{595C5F5F-FDFA-4B4E-BFE5-772C7667CBC5}"/>
    <cellStyle name="Millares 4 3" xfId="29" xr:uid="{00000000-0005-0000-0000-00003E000000}"/>
    <cellStyle name="Millares 4 3 2" xfId="63" xr:uid="{00000000-0005-0000-0000-00003F000000}"/>
    <cellStyle name="Millares 4 3 2 2" xfId="168" xr:uid="{D0ABD521-A9E6-4E26-901F-29AB346902BC}"/>
    <cellStyle name="Millares 4 3 3" xfId="97" xr:uid="{00000000-0005-0000-0000-000040000000}"/>
    <cellStyle name="Millares 4 3 3 2" xfId="202" xr:uid="{0809E1B2-A573-4CF6-B881-C54B0F9F20FF}"/>
    <cellStyle name="Millares 4 3 4" xfId="134" xr:uid="{C8D67E41-BA42-4D21-A4BF-D7339F1ACF1F}"/>
    <cellStyle name="Millares 4 4" xfId="47" xr:uid="{00000000-0005-0000-0000-000041000000}"/>
    <cellStyle name="Millares 4 4 2" xfId="152" xr:uid="{B656B952-025D-4FCC-942D-293F87F5DBD2}"/>
    <cellStyle name="Millares 4 5" xfId="81" xr:uid="{00000000-0005-0000-0000-000042000000}"/>
    <cellStyle name="Millares 4 5 2" xfId="186" xr:uid="{DE201E0B-2EE8-4F46-949E-15607FF6E5FE}"/>
    <cellStyle name="Millares 4 6" xfId="117" xr:uid="{3B6CC1B7-58E9-4FF2-8352-81513A2D6C2F}"/>
    <cellStyle name="Millares 5" xfId="13" xr:uid="{00000000-0005-0000-0000-000043000000}"/>
    <cellStyle name="Millares 5 2" xfId="23" xr:uid="{00000000-0005-0000-0000-000044000000}"/>
    <cellStyle name="Millares 5 2 2" xfId="39" xr:uid="{00000000-0005-0000-0000-000045000000}"/>
    <cellStyle name="Millares 5 2 2 2" xfId="73" xr:uid="{00000000-0005-0000-0000-000046000000}"/>
    <cellStyle name="Millares 5 2 2 2 2" xfId="178" xr:uid="{92DEA595-1975-4382-91B1-3B3C20E6878F}"/>
    <cellStyle name="Millares 5 2 2 3" xfId="107" xr:uid="{00000000-0005-0000-0000-000047000000}"/>
    <cellStyle name="Millares 5 2 2 3 2" xfId="212" xr:uid="{C0E2EE5F-0316-4B1F-9A34-03E71EF8898F}"/>
    <cellStyle name="Millares 5 2 2 4" xfId="144" xr:uid="{A0BC453A-AEB1-49E1-914A-5D3AF36149B4}"/>
    <cellStyle name="Millares 5 2 3" xfId="57" xr:uid="{00000000-0005-0000-0000-000048000000}"/>
    <cellStyle name="Millares 5 2 3 2" xfId="162" xr:uid="{DFAC6B01-A919-40B1-8AAD-B151758FE777}"/>
    <cellStyle name="Millares 5 2 4" xfId="91" xr:uid="{00000000-0005-0000-0000-000049000000}"/>
    <cellStyle name="Millares 5 2 4 2" xfId="196" xr:uid="{ACB4D0EC-D1C6-4997-9350-6D1BE31C8E1D}"/>
    <cellStyle name="Millares 5 2 5" xfId="128" xr:uid="{AD9F2E48-6F43-47C8-A3A7-90ED917BE58C}"/>
    <cellStyle name="Millares 5 3" xfId="30" xr:uid="{00000000-0005-0000-0000-00004A000000}"/>
    <cellStyle name="Millares 5 3 2" xfId="64" xr:uid="{00000000-0005-0000-0000-00004B000000}"/>
    <cellStyle name="Millares 5 3 2 2" xfId="169" xr:uid="{390C4316-61BE-423A-B843-B8545D6081AE}"/>
    <cellStyle name="Millares 5 3 3" xfId="98" xr:uid="{00000000-0005-0000-0000-00004C000000}"/>
    <cellStyle name="Millares 5 3 3 2" xfId="203" xr:uid="{ABAE9137-8A99-4DC1-B0D4-157546C67972}"/>
    <cellStyle name="Millares 5 3 4" xfId="135" xr:uid="{A056036D-B30A-437F-9A07-B98F308CA34B}"/>
    <cellStyle name="Millares 5 4" xfId="48" xr:uid="{00000000-0005-0000-0000-00004D000000}"/>
    <cellStyle name="Millares 5 4 2" xfId="153" xr:uid="{D3B9C2F0-12A3-41DA-B38F-DC36A4836EC9}"/>
    <cellStyle name="Millares 5 5" xfId="82" xr:uid="{00000000-0005-0000-0000-00004E000000}"/>
    <cellStyle name="Millares 5 5 2" xfId="187" xr:uid="{8B79995F-FCF4-454A-9012-0D1F4C69679E}"/>
    <cellStyle name="Millares 5 6" xfId="118" xr:uid="{AD53D98A-1634-47C1-A18A-0EB35C8F9863}"/>
    <cellStyle name="Millares 6" xfId="14" xr:uid="{00000000-0005-0000-0000-00004F000000}"/>
    <cellStyle name="Millares 6 2" xfId="24" xr:uid="{00000000-0005-0000-0000-000050000000}"/>
    <cellStyle name="Millares 6 2 2" xfId="40" xr:uid="{00000000-0005-0000-0000-000051000000}"/>
    <cellStyle name="Millares 6 2 2 2" xfId="74" xr:uid="{00000000-0005-0000-0000-000052000000}"/>
    <cellStyle name="Millares 6 2 2 2 2" xfId="179" xr:uid="{E3AB5ADE-386C-43B0-A38E-1626539A375A}"/>
    <cellStyle name="Millares 6 2 2 3" xfId="108" xr:uid="{00000000-0005-0000-0000-000053000000}"/>
    <cellStyle name="Millares 6 2 2 3 2" xfId="213" xr:uid="{98CB636F-A96B-4B05-8236-3BEC9F98473B}"/>
    <cellStyle name="Millares 6 2 2 4" xfId="145" xr:uid="{769CC38A-BB51-4B31-966F-A44E9DEA60A4}"/>
    <cellStyle name="Millares 6 2 3" xfId="58" xr:uid="{00000000-0005-0000-0000-000054000000}"/>
    <cellStyle name="Millares 6 2 3 2" xfId="163" xr:uid="{7D44E970-08E3-4591-A738-369241C5AA09}"/>
    <cellStyle name="Millares 6 2 4" xfId="92" xr:uid="{00000000-0005-0000-0000-000055000000}"/>
    <cellStyle name="Millares 6 2 4 2" xfId="197" xr:uid="{348DDAF0-B1C5-4EE5-BB4E-140AD46D5A45}"/>
    <cellStyle name="Millares 6 2 5" xfId="129" xr:uid="{696820C0-1C64-42FC-9580-906967608AD0}"/>
    <cellStyle name="Millares 6 3" xfId="31" xr:uid="{00000000-0005-0000-0000-000056000000}"/>
    <cellStyle name="Millares 6 3 2" xfId="65" xr:uid="{00000000-0005-0000-0000-000057000000}"/>
    <cellStyle name="Millares 6 3 2 2" xfId="170" xr:uid="{31860126-561F-4BAE-ABB6-B7C79B4AFD3C}"/>
    <cellStyle name="Millares 6 3 3" xfId="99" xr:uid="{00000000-0005-0000-0000-000058000000}"/>
    <cellStyle name="Millares 6 3 3 2" xfId="204" xr:uid="{F40A9C24-4D80-41D5-AFCA-C51BDB35A61E}"/>
    <cellStyle name="Millares 6 3 4" xfId="136" xr:uid="{144E5642-5189-4A35-8464-6E4EF37044BE}"/>
    <cellStyle name="Millares 6 4" xfId="49" xr:uid="{00000000-0005-0000-0000-000059000000}"/>
    <cellStyle name="Millares 6 4 2" xfId="154" xr:uid="{5F11CA7B-3574-4560-A4A7-721AF02EC2BA}"/>
    <cellStyle name="Millares 6 5" xfId="83" xr:uid="{00000000-0005-0000-0000-00005A000000}"/>
    <cellStyle name="Millares 6 5 2" xfId="188" xr:uid="{3E8BAFDB-0312-42D6-AA22-1AED3A34EBEF}"/>
    <cellStyle name="Millares 6 6" xfId="119" xr:uid="{EAA8331A-40C3-4DDF-B06B-4745CB310F07}"/>
    <cellStyle name="Millares 7" xfId="16" xr:uid="{00000000-0005-0000-0000-00005B000000}"/>
    <cellStyle name="Millares 7 2" xfId="32" xr:uid="{00000000-0005-0000-0000-00005C000000}"/>
    <cellStyle name="Millares 7 2 2" xfId="66" xr:uid="{00000000-0005-0000-0000-00005D000000}"/>
    <cellStyle name="Millares 7 2 2 2" xfId="171" xr:uid="{AE216B49-F4F3-4E69-A41D-7DB6347BEDD3}"/>
    <cellStyle name="Millares 7 2 3" xfId="100" xr:uid="{00000000-0005-0000-0000-00005E000000}"/>
    <cellStyle name="Millares 7 2 3 2" xfId="205" xr:uid="{BACEB0A8-21FB-4A78-9498-605606A7BEF1}"/>
    <cellStyle name="Millares 7 2 4" xfId="137" xr:uid="{26A770A7-2D64-431E-9D9E-33A0254FA618}"/>
    <cellStyle name="Millares 7 3" xfId="50" xr:uid="{00000000-0005-0000-0000-00005F000000}"/>
    <cellStyle name="Millares 7 3 2" xfId="155" xr:uid="{A79CF379-6E4A-4A52-B6BE-9B986DEE3365}"/>
    <cellStyle name="Millares 7 4" xfId="84" xr:uid="{00000000-0005-0000-0000-000060000000}"/>
    <cellStyle name="Millares 7 4 2" xfId="189" xr:uid="{E4A04984-EA40-4964-A317-A02D136346AF}"/>
    <cellStyle name="Millares 7 5" xfId="121" xr:uid="{64C30D5D-16F5-48CD-AEC3-8C2B5160BAB0}"/>
    <cellStyle name="Millares 8" xfId="2" xr:uid="{00000000-0005-0000-0000-000061000000}"/>
    <cellStyle name="Millares 8 2" xfId="41" xr:uid="{00000000-0005-0000-0000-000062000000}"/>
    <cellStyle name="Millares 8 2 2" xfId="146" xr:uid="{007CCFB1-E0B4-488F-ACB2-3827EF7303E7}"/>
    <cellStyle name="Millares 8 3" xfId="75" xr:uid="{00000000-0005-0000-0000-000063000000}"/>
    <cellStyle name="Millares 8 3 2" xfId="180" xr:uid="{B4ED87BC-95FD-4E24-A325-626664DD8C93}"/>
    <cellStyle name="Millares 8 4" xfId="111" xr:uid="{D6C447E6-0A23-4B88-B107-1E7AA7F1EA0C}"/>
    <cellStyle name="Millares 9" xfId="25" xr:uid="{00000000-0005-0000-0000-000064000000}"/>
    <cellStyle name="Millares 9 2" xfId="59" xr:uid="{00000000-0005-0000-0000-000065000000}"/>
    <cellStyle name="Millares 9 2 2" xfId="164" xr:uid="{87D0F62C-8D77-4804-BB09-C942DA3D3B59}"/>
    <cellStyle name="Millares 9 3" xfId="93" xr:uid="{00000000-0005-0000-0000-000066000000}"/>
    <cellStyle name="Millares 9 3 2" xfId="198" xr:uid="{C2DC70F2-C02C-4A38-B2D2-DAB45AFD32CF}"/>
    <cellStyle name="Millares 9 4" xfId="130" xr:uid="{D886E005-B7CB-44E0-A031-7CF02ACCF4C1}"/>
    <cellStyle name="Normal" xfId="0" builtinId="0"/>
    <cellStyle name="Normal 2" xfId="1" xr:uid="{00000000-0005-0000-0000-000068000000}"/>
    <cellStyle name="Normal 2 2 2" xfId="7" xr:uid="{00000000-0005-0000-0000-000069000000}"/>
    <cellStyle name="Normal 2 4" xfId="3" xr:uid="{00000000-0005-0000-0000-00006A000000}"/>
    <cellStyle name="Normal 4" xfId="5" xr:uid="{00000000-0005-0000-0000-00006B000000}"/>
    <cellStyle name="Normal 4 2" xfId="6" xr:uid="{00000000-0005-0000-0000-00006C000000}"/>
    <cellStyle name="Normal 4 3" xfId="15" xr:uid="{00000000-0005-0000-0000-00006D000000}"/>
    <cellStyle name="Normal 4 3 2" xfId="120" xr:uid="{05BA4BD2-BDCC-466D-AC03-CD0ECB481819}"/>
    <cellStyle name="Porcentaje" xfId="109" builtinId="5"/>
  </cellStyles>
  <dxfs count="0"/>
  <tableStyles count="0" defaultTableStyle="TableStyleMedium2" defaultPivotStyle="PivotStyleLight16"/>
  <colors>
    <mruColors>
      <color rgb="FFFF99FF"/>
      <color rgb="FF9933FF"/>
      <color rgb="FFFF99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0</xdr:colOff>
      <xdr:row>149</xdr:row>
      <xdr:rowOff>0</xdr:rowOff>
    </xdr:from>
    <xdr:ext cx="91440" cy="144780"/>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66675" cy="161925"/>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76200" cy="161925"/>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8" name="Text Box 1">
          <a:extLst>
            <a:ext uri="{FF2B5EF4-FFF2-40B4-BE49-F238E27FC236}">
              <a16:creationId xmlns:a16="http://schemas.microsoft.com/office/drawing/2014/main" id="{00000000-0008-0000-0000-000008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9" name="Text Box 24">
          <a:extLst>
            <a:ext uri="{FF2B5EF4-FFF2-40B4-BE49-F238E27FC236}">
              <a16:creationId xmlns:a16="http://schemas.microsoft.com/office/drawing/2014/main" id="{00000000-0008-0000-0000-000009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0" name="Text Box 1">
          <a:extLst>
            <a:ext uri="{FF2B5EF4-FFF2-40B4-BE49-F238E27FC236}">
              <a16:creationId xmlns:a16="http://schemas.microsoft.com/office/drawing/2014/main" id="{00000000-0008-0000-0000-00000A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66675" cy="161925"/>
    <xdr:sp macro="" textlink="">
      <xdr:nvSpPr>
        <xdr:cNvPr id="11" name="Text Box 1">
          <a:extLst>
            <a:ext uri="{FF2B5EF4-FFF2-40B4-BE49-F238E27FC236}">
              <a16:creationId xmlns:a16="http://schemas.microsoft.com/office/drawing/2014/main" id="{00000000-0008-0000-0000-00000B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76200" cy="161925"/>
    <xdr:sp macro="" textlink="">
      <xdr:nvSpPr>
        <xdr:cNvPr id="12" name="Text Box 1">
          <a:extLst>
            <a:ext uri="{FF2B5EF4-FFF2-40B4-BE49-F238E27FC236}">
              <a16:creationId xmlns:a16="http://schemas.microsoft.com/office/drawing/2014/main" id="{00000000-0008-0000-0000-00000C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3" name="Text Box 1">
          <a:extLst>
            <a:ext uri="{FF2B5EF4-FFF2-40B4-BE49-F238E27FC236}">
              <a16:creationId xmlns:a16="http://schemas.microsoft.com/office/drawing/2014/main" id="{00000000-0008-0000-0000-00000D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4" name="Text Box 24">
          <a:extLst>
            <a:ext uri="{FF2B5EF4-FFF2-40B4-BE49-F238E27FC236}">
              <a16:creationId xmlns:a16="http://schemas.microsoft.com/office/drawing/2014/main" id="{00000000-0008-0000-0000-00000E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5" name="Text Box 1">
          <a:extLst>
            <a:ext uri="{FF2B5EF4-FFF2-40B4-BE49-F238E27FC236}">
              <a16:creationId xmlns:a16="http://schemas.microsoft.com/office/drawing/2014/main" id="{00000000-0008-0000-0000-00000F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16" name="Text Box 1">
          <a:extLst>
            <a:ext uri="{FF2B5EF4-FFF2-40B4-BE49-F238E27FC236}">
              <a16:creationId xmlns:a16="http://schemas.microsoft.com/office/drawing/2014/main" id="{00000000-0008-0000-0000-000010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17" name="Text Box 1">
          <a:extLst>
            <a:ext uri="{FF2B5EF4-FFF2-40B4-BE49-F238E27FC236}">
              <a16:creationId xmlns:a16="http://schemas.microsoft.com/office/drawing/2014/main" id="{00000000-0008-0000-0000-000011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18" name="Text Box 1">
          <a:extLst>
            <a:ext uri="{FF2B5EF4-FFF2-40B4-BE49-F238E27FC236}">
              <a16:creationId xmlns:a16="http://schemas.microsoft.com/office/drawing/2014/main" id="{00000000-0008-0000-0000-000012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19" name="Text Box 1">
          <a:extLst>
            <a:ext uri="{FF2B5EF4-FFF2-40B4-BE49-F238E27FC236}">
              <a16:creationId xmlns:a16="http://schemas.microsoft.com/office/drawing/2014/main" id="{00000000-0008-0000-0000-000013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66675" cy="161925"/>
    <xdr:sp macro="" textlink="">
      <xdr:nvSpPr>
        <xdr:cNvPr id="20" name="Text Box 1">
          <a:extLst>
            <a:ext uri="{FF2B5EF4-FFF2-40B4-BE49-F238E27FC236}">
              <a16:creationId xmlns:a16="http://schemas.microsoft.com/office/drawing/2014/main" id="{00000000-0008-0000-0000-000014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76200" cy="161925"/>
    <xdr:sp macro="" textlink="">
      <xdr:nvSpPr>
        <xdr:cNvPr id="21" name="Text Box 1">
          <a:extLst>
            <a:ext uri="{FF2B5EF4-FFF2-40B4-BE49-F238E27FC236}">
              <a16:creationId xmlns:a16="http://schemas.microsoft.com/office/drawing/2014/main" id="{00000000-0008-0000-0000-000015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22" name="Text Box 1">
          <a:extLst>
            <a:ext uri="{FF2B5EF4-FFF2-40B4-BE49-F238E27FC236}">
              <a16:creationId xmlns:a16="http://schemas.microsoft.com/office/drawing/2014/main" id="{00000000-0008-0000-0000-000016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23" name="Text Box 24">
          <a:extLst>
            <a:ext uri="{FF2B5EF4-FFF2-40B4-BE49-F238E27FC236}">
              <a16:creationId xmlns:a16="http://schemas.microsoft.com/office/drawing/2014/main" id="{00000000-0008-0000-0000-000017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24" name="Text Box 1">
          <a:extLst>
            <a:ext uri="{FF2B5EF4-FFF2-40B4-BE49-F238E27FC236}">
              <a16:creationId xmlns:a16="http://schemas.microsoft.com/office/drawing/2014/main" id="{00000000-0008-0000-0000-000018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66675" cy="161925"/>
    <xdr:sp macro="" textlink="">
      <xdr:nvSpPr>
        <xdr:cNvPr id="25" name="Text Box 1">
          <a:extLst>
            <a:ext uri="{FF2B5EF4-FFF2-40B4-BE49-F238E27FC236}">
              <a16:creationId xmlns:a16="http://schemas.microsoft.com/office/drawing/2014/main" id="{00000000-0008-0000-0000-000019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76200" cy="161925"/>
    <xdr:sp macro="" textlink="">
      <xdr:nvSpPr>
        <xdr:cNvPr id="26" name="Text Box 1">
          <a:extLst>
            <a:ext uri="{FF2B5EF4-FFF2-40B4-BE49-F238E27FC236}">
              <a16:creationId xmlns:a16="http://schemas.microsoft.com/office/drawing/2014/main" id="{00000000-0008-0000-0000-00001A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27" name="Text Box 1">
          <a:extLst>
            <a:ext uri="{FF2B5EF4-FFF2-40B4-BE49-F238E27FC236}">
              <a16:creationId xmlns:a16="http://schemas.microsoft.com/office/drawing/2014/main" id="{00000000-0008-0000-0000-00001B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28" name="Text Box 24">
          <a:extLst>
            <a:ext uri="{FF2B5EF4-FFF2-40B4-BE49-F238E27FC236}">
              <a16:creationId xmlns:a16="http://schemas.microsoft.com/office/drawing/2014/main" id="{00000000-0008-0000-0000-00001C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29" name="Text Box 1">
          <a:extLst>
            <a:ext uri="{FF2B5EF4-FFF2-40B4-BE49-F238E27FC236}">
              <a16:creationId xmlns:a16="http://schemas.microsoft.com/office/drawing/2014/main" id="{00000000-0008-0000-0000-00001D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91440" cy="144780"/>
    <xdr:sp macro="" textlink="">
      <xdr:nvSpPr>
        <xdr:cNvPr id="30" name="Text Box 1">
          <a:extLst>
            <a:ext uri="{FF2B5EF4-FFF2-40B4-BE49-F238E27FC236}">
              <a16:creationId xmlns:a16="http://schemas.microsoft.com/office/drawing/2014/main" id="{00000000-0008-0000-0000-00001E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91440" cy="144780"/>
    <xdr:sp macro="" textlink="">
      <xdr:nvSpPr>
        <xdr:cNvPr id="31" name="Text Box 1">
          <a:extLst>
            <a:ext uri="{FF2B5EF4-FFF2-40B4-BE49-F238E27FC236}">
              <a16:creationId xmlns:a16="http://schemas.microsoft.com/office/drawing/2014/main" id="{00000000-0008-0000-0000-00001F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91440" cy="144780"/>
    <xdr:sp macro="" textlink="">
      <xdr:nvSpPr>
        <xdr:cNvPr id="32" name="Text Box 1">
          <a:extLst>
            <a:ext uri="{FF2B5EF4-FFF2-40B4-BE49-F238E27FC236}">
              <a16:creationId xmlns:a16="http://schemas.microsoft.com/office/drawing/2014/main" id="{00000000-0008-0000-0000-000020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91440" cy="144780"/>
    <xdr:sp macro="" textlink="">
      <xdr:nvSpPr>
        <xdr:cNvPr id="33" name="Text Box 1">
          <a:extLst>
            <a:ext uri="{FF2B5EF4-FFF2-40B4-BE49-F238E27FC236}">
              <a16:creationId xmlns:a16="http://schemas.microsoft.com/office/drawing/2014/main" id="{00000000-0008-0000-0000-000021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66675" cy="161925"/>
    <xdr:sp macro="" textlink="">
      <xdr:nvSpPr>
        <xdr:cNvPr id="34" name="Text Box 1">
          <a:extLst>
            <a:ext uri="{FF2B5EF4-FFF2-40B4-BE49-F238E27FC236}">
              <a16:creationId xmlns:a16="http://schemas.microsoft.com/office/drawing/2014/main" id="{00000000-0008-0000-0000-000022000000}"/>
            </a:ext>
          </a:extLst>
        </xdr:cNvPr>
        <xdr:cNvSpPr txBox="1">
          <a:spLocks noChangeArrowheads="1"/>
        </xdr:cNvSpPr>
      </xdr:nvSpPr>
      <xdr:spPr bwMode="auto">
        <a:xfrm>
          <a:off x="89154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76200" cy="161925"/>
    <xdr:sp macro="" textlink="">
      <xdr:nvSpPr>
        <xdr:cNvPr id="35" name="Text Box 1">
          <a:extLst>
            <a:ext uri="{FF2B5EF4-FFF2-40B4-BE49-F238E27FC236}">
              <a16:creationId xmlns:a16="http://schemas.microsoft.com/office/drawing/2014/main" id="{00000000-0008-0000-0000-000023000000}"/>
            </a:ext>
          </a:extLst>
        </xdr:cNvPr>
        <xdr:cNvSpPr txBox="1">
          <a:spLocks noChangeArrowheads="1"/>
        </xdr:cNvSpPr>
      </xdr:nvSpPr>
      <xdr:spPr bwMode="auto">
        <a:xfrm>
          <a:off x="89154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36" name="Text Box 1">
          <a:extLst>
            <a:ext uri="{FF2B5EF4-FFF2-40B4-BE49-F238E27FC236}">
              <a16:creationId xmlns:a16="http://schemas.microsoft.com/office/drawing/2014/main" id="{00000000-0008-0000-0000-000024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37" name="Text Box 24">
          <a:extLst>
            <a:ext uri="{FF2B5EF4-FFF2-40B4-BE49-F238E27FC236}">
              <a16:creationId xmlns:a16="http://schemas.microsoft.com/office/drawing/2014/main" id="{00000000-0008-0000-0000-000025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38" name="Text Box 1">
          <a:extLst>
            <a:ext uri="{FF2B5EF4-FFF2-40B4-BE49-F238E27FC236}">
              <a16:creationId xmlns:a16="http://schemas.microsoft.com/office/drawing/2014/main" id="{00000000-0008-0000-0000-000026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66675" cy="161925"/>
    <xdr:sp macro="" textlink="">
      <xdr:nvSpPr>
        <xdr:cNvPr id="39" name="Text Box 1">
          <a:extLst>
            <a:ext uri="{FF2B5EF4-FFF2-40B4-BE49-F238E27FC236}">
              <a16:creationId xmlns:a16="http://schemas.microsoft.com/office/drawing/2014/main" id="{00000000-0008-0000-0000-000027000000}"/>
            </a:ext>
          </a:extLst>
        </xdr:cNvPr>
        <xdr:cNvSpPr txBox="1">
          <a:spLocks noChangeArrowheads="1"/>
        </xdr:cNvSpPr>
      </xdr:nvSpPr>
      <xdr:spPr bwMode="auto">
        <a:xfrm>
          <a:off x="89154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76200" cy="161925"/>
    <xdr:sp macro="" textlink="">
      <xdr:nvSpPr>
        <xdr:cNvPr id="40" name="Text Box 1">
          <a:extLst>
            <a:ext uri="{FF2B5EF4-FFF2-40B4-BE49-F238E27FC236}">
              <a16:creationId xmlns:a16="http://schemas.microsoft.com/office/drawing/2014/main" id="{00000000-0008-0000-0000-000028000000}"/>
            </a:ext>
          </a:extLst>
        </xdr:cNvPr>
        <xdr:cNvSpPr txBox="1">
          <a:spLocks noChangeArrowheads="1"/>
        </xdr:cNvSpPr>
      </xdr:nvSpPr>
      <xdr:spPr bwMode="auto">
        <a:xfrm>
          <a:off x="89154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41" name="Text Box 1">
          <a:extLst>
            <a:ext uri="{FF2B5EF4-FFF2-40B4-BE49-F238E27FC236}">
              <a16:creationId xmlns:a16="http://schemas.microsoft.com/office/drawing/2014/main" id="{00000000-0008-0000-0000-000029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42" name="Text Box 24">
          <a:extLst>
            <a:ext uri="{FF2B5EF4-FFF2-40B4-BE49-F238E27FC236}">
              <a16:creationId xmlns:a16="http://schemas.microsoft.com/office/drawing/2014/main" id="{00000000-0008-0000-0000-00002A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43" name="Text Box 1">
          <a:extLst>
            <a:ext uri="{FF2B5EF4-FFF2-40B4-BE49-F238E27FC236}">
              <a16:creationId xmlns:a16="http://schemas.microsoft.com/office/drawing/2014/main" id="{00000000-0008-0000-0000-00002B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91440" cy="144780"/>
    <xdr:sp macro="" textlink="">
      <xdr:nvSpPr>
        <xdr:cNvPr id="44" name="Text Box 1">
          <a:extLst>
            <a:ext uri="{FF2B5EF4-FFF2-40B4-BE49-F238E27FC236}">
              <a16:creationId xmlns:a16="http://schemas.microsoft.com/office/drawing/2014/main" id="{00000000-0008-0000-0000-00002C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91440" cy="144780"/>
    <xdr:sp macro="" textlink="">
      <xdr:nvSpPr>
        <xdr:cNvPr id="45" name="Text Box 1">
          <a:extLst>
            <a:ext uri="{FF2B5EF4-FFF2-40B4-BE49-F238E27FC236}">
              <a16:creationId xmlns:a16="http://schemas.microsoft.com/office/drawing/2014/main" id="{00000000-0008-0000-0000-00002D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91440" cy="144780"/>
    <xdr:sp macro="" textlink="">
      <xdr:nvSpPr>
        <xdr:cNvPr id="46" name="Text Box 1">
          <a:extLst>
            <a:ext uri="{FF2B5EF4-FFF2-40B4-BE49-F238E27FC236}">
              <a16:creationId xmlns:a16="http://schemas.microsoft.com/office/drawing/2014/main" id="{00000000-0008-0000-0000-00002E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91440" cy="144780"/>
    <xdr:sp macro="" textlink="">
      <xdr:nvSpPr>
        <xdr:cNvPr id="47" name="Text Box 1">
          <a:extLst>
            <a:ext uri="{FF2B5EF4-FFF2-40B4-BE49-F238E27FC236}">
              <a16:creationId xmlns:a16="http://schemas.microsoft.com/office/drawing/2014/main" id="{00000000-0008-0000-0000-00002F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66675" cy="161925"/>
    <xdr:sp macro="" textlink="">
      <xdr:nvSpPr>
        <xdr:cNvPr id="48" name="Text Box 1">
          <a:extLst>
            <a:ext uri="{FF2B5EF4-FFF2-40B4-BE49-F238E27FC236}">
              <a16:creationId xmlns:a16="http://schemas.microsoft.com/office/drawing/2014/main" id="{00000000-0008-0000-0000-000030000000}"/>
            </a:ext>
          </a:extLst>
        </xdr:cNvPr>
        <xdr:cNvSpPr txBox="1">
          <a:spLocks noChangeArrowheads="1"/>
        </xdr:cNvSpPr>
      </xdr:nvSpPr>
      <xdr:spPr bwMode="auto">
        <a:xfrm>
          <a:off x="89154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76200" cy="161925"/>
    <xdr:sp macro="" textlink="">
      <xdr:nvSpPr>
        <xdr:cNvPr id="49" name="Text Box 1">
          <a:extLst>
            <a:ext uri="{FF2B5EF4-FFF2-40B4-BE49-F238E27FC236}">
              <a16:creationId xmlns:a16="http://schemas.microsoft.com/office/drawing/2014/main" id="{00000000-0008-0000-0000-000031000000}"/>
            </a:ext>
          </a:extLst>
        </xdr:cNvPr>
        <xdr:cNvSpPr txBox="1">
          <a:spLocks noChangeArrowheads="1"/>
        </xdr:cNvSpPr>
      </xdr:nvSpPr>
      <xdr:spPr bwMode="auto">
        <a:xfrm>
          <a:off x="89154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50" name="Text Box 1">
          <a:extLst>
            <a:ext uri="{FF2B5EF4-FFF2-40B4-BE49-F238E27FC236}">
              <a16:creationId xmlns:a16="http://schemas.microsoft.com/office/drawing/2014/main" id="{00000000-0008-0000-0000-000032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51" name="Text Box 24">
          <a:extLst>
            <a:ext uri="{FF2B5EF4-FFF2-40B4-BE49-F238E27FC236}">
              <a16:creationId xmlns:a16="http://schemas.microsoft.com/office/drawing/2014/main" id="{00000000-0008-0000-0000-000033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52" name="Text Box 1">
          <a:extLst>
            <a:ext uri="{FF2B5EF4-FFF2-40B4-BE49-F238E27FC236}">
              <a16:creationId xmlns:a16="http://schemas.microsoft.com/office/drawing/2014/main" id="{00000000-0008-0000-0000-000034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66675" cy="161925"/>
    <xdr:sp macro="" textlink="">
      <xdr:nvSpPr>
        <xdr:cNvPr id="53" name="Text Box 1">
          <a:extLst>
            <a:ext uri="{FF2B5EF4-FFF2-40B4-BE49-F238E27FC236}">
              <a16:creationId xmlns:a16="http://schemas.microsoft.com/office/drawing/2014/main" id="{00000000-0008-0000-0000-000035000000}"/>
            </a:ext>
          </a:extLst>
        </xdr:cNvPr>
        <xdr:cNvSpPr txBox="1">
          <a:spLocks noChangeArrowheads="1"/>
        </xdr:cNvSpPr>
      </xdr:nvSpPr>
      <xdr:spPr bwMode="auto">
        <a:xfrm>
          <a:off x="89154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76200" cy="161925"/>
    <xdr:sp macro="" textlink="">
      <xdr:nvSpPr>
        <xdr:cNvPr id="54" name="Text Box 1">
          <a:extLst>
            <a:ext uri="{FF2B5EF4-FFF2-40B4-BE49-F238E27FC236}">
              <a16:creationId xmlns:a16="http://schemas.microsoft.com/office/drawing/2014/main" id="{00000000-0008-0000-0000-000036000000}"/>
            </a:ext>
          </a:extLst>
        </xdr:cNvPr>
        <xdr:cNvSpPr txBox="1">
          <a:spLocks noChangeArrowheads="1"/>
        </xdr:cNvSpPr>
      </xdr:nvSpPr>
      <xdr:spPr bwMode="auto">
        <a:xfrm>
          <a:off x="89154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55" name="Text Box 1">
          <a:extLst>
            <a:ext uri="{FF2B5EF4-FFF2-40B4-BE49-F238E27FC236}">
              <a16:creationId xmlns:a16="http://schemas.microsoft.com/office/drawing/2014/main" id="{00000000-0008-0000-0000-000037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56" name="Text Box 24">
          <a:extLst>
            <a:ext uri="{FF2B5EF4-FFF2-40B4-BE49-F238E27FC236}">
              <a16:creationId xmlns:a16="http://schemas.microsoft.com/office/drawing/2014/main" id="{00000000-0008-0000-0000-000038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57" name="Text Box 1">
          <a:extLst>
            <a:ext uri="{FF2B5EF4-FFF2-40B4-BE49-F238E27FC236}">
              <a16:creationId xmlns:a16="http://schemas.microsoft.com/office/drawing/2014/main" id="{00000000-0008-0000-0000-000039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91440" cy="144780"/>
    <xdr:sp macro="" textlink="">
      <xdr:nvSpPr>
        <xdr:cNvPr id="58" name="Text Box 1">
          <a:extLst>
            <a:ext uri="{FF2B5EF4-FFF2-40B4-BE49-F238E27FC236}">
              <a16:creationId xmlns:a16="http://schemas.microsoft.com/office/drawing/2014/main" id="{00000000-0008-0000-0000-00003A000000}"/>
            </a:ext>
          </a:extLst>
        </xdr:cNvPr>
        <xdr:cNvSpPr txBox="1">
          <a:spLocks noChangeArrowheads="1"/>
        </xdr:cNvSpPr>
      </xdr:nvSpPr>
      <xdr:spPr bwMode="auto">
        <a:xfrm>
          <a:off x="1113472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91440" cy="144780"/>
    <xdr:sp macro="" textlink="">
      <xdr:nvSpPr>
        <xdr:cNvPr id="59" name="Text Box 1">
          <a:extLst>
            <a:ext uri="{FF2B5EF4-FFF2-40B4-BE49-F238E27FC236}">
              <a16:creationId xmlns:a16="http://schemas.microsoft.com/office/drawing/2014/main" id="{00000000-0008-0000-0000-00003B000000}"/>
            </a:ext>
          </a:extLst>
        </xdr:cNvPr>
        <xdr:cNvSpPr txBox="1">
          <a:spLocks noChangeArrowheads="1"/>
        </xdr:cNvSpPr>
      </xdr:nvSpPr>
      <xdr:spPr bwMode="auto">
        <a:xfrm>
          <a:off x="1113472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91440" cy="144780"/>
    <xdr:sp macro="" textlink="">
      <xdr:nvSpPr>
        <xdr:cNvPr id="60" name="Text Box 1">
          <a:extLst>
            <a:ext uri="{FF2B5EF4-FFF2-40B4-BE49-F238E27FC236}">
              <a16:creationId xmlns:a16="http://schemas.microsoft.com/office/drawing/2014/main" id="{00000000-0008-0000-0000-00003C000000}"/>
            </a:ext>
          </a:extLst>
        </xdr:cNvPr>
        <xdr:cNvSpPr txBox="1">
          <a:spLocks noChangeArrowheads="1"/>
        </xdr:cNvSpPr>
      </xdr:nvSpPr>
      <xdr:spPr bwMode="auto">
        <a:xfrm>
          <a:off x="1113472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91440" cy="144780"/>
    <xdr:sp macro="" textlink="">
      <xdr:nvSpPr>
        <xdr:cNvPr id="61" name="Text Box 1">
          <a:extLst>
            <a:ext uri="{FF2B5EF4-FFF2-40B4-BE49-F238E27FC236}">
              <a16:creationId xmlns:a16="http://schemas.microsoft.com/office/drawing/2014/main" id="{00000000-0008-0000-0000-00003D000000}"/>
            </a:ext>
          </a:extLst>
        </xdr:cNvPr>
        <xdr:cNvSpPr txBox="1">
          <a:spLocks noChangeArrowheads="1"/>
        </xdr:cNvSpPr>
      </xdr:nvSpPr>
      <xdr:spPr bwMode="auto">
        <a:xfrm>
          <a:off x="1113472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66675" cy="161925"/>
    <xdr:sp macro="" textlink="">
      <xdr:nvSpPr>
        <xdr:cNvPr id="62" name="Text Box 1">
          <a:extLst>
            <a:ext uri="{FF2B5EF4-FFF2-40B4-BE49-F238E27FC236}">
              <a16:creationId xmlns:a16="http://schemas.microsoft.com/office/drawing/2014/main" id="{00000000-0008-0000-0000-00003E000000}"/>
            </a:ext>
          </a:extLst>
        </xdr:cNvPr>
        <xdr:cNvSpPr txBox="1">
          <a:spLocks noChangeArrowheads="1"/>
        </xdr:cNvSpPr>
      </xdr:nvSpPr>
      <xdr:spPr bwMode="auto">
        <a:xfrm>
          <a:off x="1113472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76200" cy="161925"/>
    <xdr:sp macro="" textlink="">
      <xdr:nvSpPr>
        <xdr:cNvPr id="63" name="Text Box 1">
          <a:extLst>
            <a:ext uri="{FF2B5EF4-FFF2-40B4-BE49-F238E27FC236}">
              <a16:creationId xmlns:a16="http://schemas.microsoft.com/office/drawing/2014/main" id="{00000000-0008-0000-0000-00003F000000}"/>
            </a:ext>
          </a:extLst>
        </xdr:cNvPr>
        <xdr:cNvSpPr txBox="1">
          <a:spLocks noChangeArrowheads="1"/>
        </xdr:cNvSpPr>
      </xdr:nvSpPr>
      <xdr:spPr bwMode="auto">
        <a:xfrm>
          <a:off x="1113472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85725" cy="161925"/>
    <xdr:sp macro="" textlink="">
      <xdr:nvSpPr>
        <xdr:cNvPr id="64" name="Text Box 1">
          <a:extLst>
            <a:ext uri="{FF2B5EF4-FFF2-40B4-BE49-F238E27FC236}">
              <a16:creationId xmlns:a16="http://schemas.microsoft.com/office/drawing/2014/main" id="{00000000-0008-0000-0000-000040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85725" cy="161925"/>
    <xdr:sp macro="" textlink="">
      <xdr:nvSpPr>
        <xdr:cNvPr id="65" name="Text Box 24">
          <a:extLst>
            <a:ext uri="{FF2B5EF4-FFF2-40B4-BE49-F238E27FC236}">
              <a16:creationId xmlns:a16="http://schemas.microsoft.com/office/drawing/2014/main" id="{00000000-0008-0000-0000-000041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85725" cy="161925"/>
    <xdr:sp macro="" textlink="">
      <xdr:nvSpPr>
        <xdr:cNvPr id="66" name="Text Box 1">
          <a:extLst>
            <a:ext uri="{FF2B5EF4-FFF2-40B4-BE49-F238E27FC236}">
              <a16:creationId xmlns:a16="http://schemas.microsoft.com/office/drawing/2014/main" id="{00000000-0008-0000-0000-000042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66675" cy="161925"/>
    <xdr:sp macro="" textlink="">
      <xdr:nvSpPr>
        <xdr:cNvPr id="67" name="Text Box 1">
          <a:extLst>
            <a:ext uri="{FF2B5EF4-FFF2-40B4-BE49-F238E27FC236}">
              <a16:creationId xmlns:a16="http://schemas.microsoft.com/office/drawing/2014/main" id="{00000000-0008-0000-0000-000043000000}"/>
            </a:ext>
          </a:extLst>
        </xdr:cNvPr>
        <xdr:cNvSpPr txBox="1">
          <a:spLocks noChangeArrowheads="1"/>
        </xdr:cNvSpPr>
      </xdr:nvSpPr>
      <xdr:spPr bwMode="auto">
        <a:xfrm>
          <a:off x="1113472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76200" cy="161925"/>
    <xdr:sp macro="" textlink="">
      <xdr:nvSpPr>
        <xdr:cNvPr id="68" name="Text Box 1">
          <a:extLst>
            <a:ext uri="{FF2B5EF4-FFF2-40B4-BE49-F238E27FC236}">
              <a16:creationId xmlns:a16="http://schemas.microsoft.com/office/drawing/2014/main" id="{00000000-0008-0000-0000-000044000000}"/>
            </a:ext>
          </a:extLst>
        </xdr:cNvPr>
        <xdr:cNvSpPr txBox="1">
          <a:spLocks noChangeArrowheads="1"/>
        </xdr:cNvSpPr>
      </xdr:nvSpPr>
      <xdr:spPr bwMode="auto">
        <a:xfrm>
          <a:off x="1113472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85725" cy="161925"/>
    <xdr:sp macro="" textlink="">
      <xdr:nvSpPr>
        <xdr:cNvPr id="69" name="Text Box 1">
          <a:extLst>
            <a:ext uri="{FF2B5EF4-FFF2-40B4-BE49-F238E27FC236}">
              <a16:creationId xmlns:a16="http://schemas.microsoft.com/office/drawing/2014/main" id="{00000000-0008-0000-0000-000045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85725" cy="161925"/>
    <xdr:sp macro="" textlink="">
      <xdr:nvSpPr>
        <xdr:cNvPr id="70" name="Text Box 24">
          <a:extLst>
            <a:ext uri="{FF2B5EF4-FFF2-40B4-BE49-F238E27FC236}">
              <a16:creationId xmlns:a16="http://schemas.microsoft.com/office/drawing/2014/main" id="{00000000-0008-0000-0000-000046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85725" cy="161925"/>
    <xdr:sp macro="" textlink="">
      <xdr:nvSpPr>
        <xdr:cNvPr id="71" name="Text Box 1">
          <a:extLst>
            <a:ext uri="{FF2B5EF4-FFF2-40B4-BE49-F238E27FC236}">
              <a16:creationId xmlns:a16="http://schemas.microsoft.com/office/drawing/2014/main" id="{00000000-0008-0000-0000-000047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91440" cy="144780"/>
    <xdr:sp macro="" textlink="">
      <xdr:nvSpPr>
        <xdr:cNvPr id="72" name="Text Box 1">
          <a:extLst>
            <a:ext uri="{FF2B5EF4-FFF2-40B4-BE49-F238E27FC236}">
              <a16:creationId xmlns:a16="http://schemas.microsoft.com/office/drawing/2014/main" id="{00000000-0008-0000-0000-000048000000}"/>
            </a:ext>
          </a:extLst>
        </xdr:cNvPr>
        <xdr:cNvSpPr txBox="1">
          <a:spLocks noChangeArrowheads="1"/>
        </xdr:cNvSpPr>
      </xdr:nvSpPr>
      <xdr:spPr bwMode="auto">
        <a:xfrm>
          <a:off x="1113472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91440" cy="144780"/>
    <xdr:sp macro="" textlink="">
      <xdr:nvSpPr>
        <xdr:cNvPr id="73" name="Text Box 1">
          <a:extLst>
            <a:ext uri="{FF2B5EF4-FFF2-40B4-BE49-F238E27FC236}">
              <a16:creationId xmlns:a16="http://schemas.microsoft.com/office/drawing/2014/main" id="{00000000-0008-0000-0000-000049000000}"/>
            </a:ext>
          </a:extLst>
        </xdr:cNvPr>
        <xdr:cNvSpPr txBox="1">
          <a:spLocks noChangeArrowheads="1"/>
        </xdr:cNvSpPr>
      </xdr:nvSpPr>
      <xdr:spPr bwMode="auto">
        <a:xfrm>
          <a:off x="1113472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91440" cy="144780"/>
    <xdr:sp macro="" textlink="">
      <xdr:nvSpPr>
        <xdr:cNvPr id="74" name="Text Box 1">
          <a:extLst>
            <a:ext uri="{FF2B5EF4-FFF2-40B4-BE49-F238E27FC236}">
              <a16:creationId xmlns:a16="http://schemas.microsoft.com/office/drawing/2014/main" id="{00000000-0008-0000-0000-00004A000000}"/>
            </a:ext>
          </a:extLst>
        </xdr:cNvPr>
        <xdr:cNvSpPr txBox="1">
          <a:spLocks noChangeArrowheads="1"/>
        </xdr:cNvSpPr>
      </xdr:nvSpPr>
      <xdr:spPr bwMode="auto">
        <a:xfrm>
          <a:off x="1113472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91440" cy="144780"/>
    <xdr:sp macro="" textlink="">
      <xdr:nvSpPr>
        <xdr:cNvPr id="75" name="Text Box 1">
          <a:extLst>
            <a:ext uri="{FF2B5EF4-FFF2-40B4-BE49-F238E27FC236}">
              <a16:creationId xmlns:a16="http://schemas.microsoft.com/office/drawing/2014/main" id="{00000000-0008-0000-0000-00004B000000}"/>
            </a:ext>
          </a:extLst>
        </xdr:cNvPr>
        <xdr:cNvSpPr txBox="1">
          <a:spLocks noChangeArrowheads="1"/>
        </xdr:cNvSpPr>
      </xdr:nvSpPr>
      <xdr:spPr bwMode="auto">
        <a:xfrm>
          <a:off x="1113472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66675" cy="161925"/>
    <xdr:sp macro="" textlink="">
      <xdr:nvSpPr>
        <xdr:cNvPr id="76" name="Text Box 1">
          <a:extLst>
            <a:ext uri="{FF2B5EF4-FFF2-40B4-BE49-F238E27FC236}">
              <a16:creationId xmlns:a16="http://schemas.microsoft.com/office/drawing/2014/main" id="{00000000-0008-0000-0000-00004C000000}"/>
            </a:ext>
          </a:extLst>
        </xdr:cNvPr>
        <xdr:cNvSpPr txBox="1">
          <a:spLocks noChangeArrowheads="1"/>
        </xdr:cNvSpPr>
      </xdr:nvSpPr>
      <xdr:spPr bwMode="auto">
        <a:xfrm>
          <a:off x="1113472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76200" cy="161925"/>
    <xdr:sp macro="" textlink="">
      <xdr:nvSpPr>
        <xdr:cNvPr id="77" name="Text Box 1">
          <a:extLst>
            <a:ext uri="{FF2B5EF4-FFF2-40B4-BE49-F238E27FC236}">
              <a16:creationId xmlns:a16="http://schemas.microsoft.com/office/drawing/2014/main" id="{00000000-0008-0000-0000-00004D000000}"/>
            </a:ext>
          </a:extLst>
        </xdr:cNvPr>
        <xdr:cNvSpPr txBox="1">
          <a:spLocks noChangeArrowheads="1"/>
        </xdr:cNvSpPr>
      </xdr:nvSpPr>
      <xdr:spPr bwMode="auto">
        <a:xfrm>
          <a:off x="1113472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85725" cy="161925"/>
    <xdr:sp macro="" textlink="">
      <xdr:nvSpPr>
        <xdr:cNvPr id="78" name="Text Box 1">
          <a:extLst>
            <a:ext uri="{FF2B5EF4-FFF2-40B4-BE49-F238E27FC236}">
              <a16:creationId xmlns:a16="http://schemas.microsoft.com/office/drawing/2014/main" id="{00000000-0008-0000-0000-00004E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85725" cy="161925"/>
    <xdr:sp macro="" textlink="">
      <xdr:nvSpPr>
        <xdr:cNvPr id="79" name="Text Box 24">
          <a:extLst>
            <a:ext uri="{FF2B5EF4-FFF2-40B4-BE49-F238E27FC236}">
              <a16:creationId xmlns:a16="http://schemas.microsoft.com/office/drawing/2014/main" id="{00000000-0008-0000-0000-00004F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85725" cy="161925"/>
    <xdr:sp macro="" textlink="">
      <xdr:nvSpPr>
        <xdr:cNvPr id="80" name="Text Box 1">
          <a:extLst>
            <a:ext uri="{FF2B5EF4-FFF2-40B4-BE49-F238E27FC236}">
              <a16:creationId xmlns:a16="http://schemas.microsoft.com/office/drawing/2014/main" id="{00000000-0008-0000-0000-000050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66675" cy="161925"/>
    <xdr:sp macro="" textlink="">
      <xdr:nvSpPr>
        <xdr:cNvPr id="81" name="Text Box 1">
          <a:extLst>
            <a:ext uri="{FF2B5EF4-FFF2-40B4-BE49-F238E27FC236}">
              <a16:creationId xmlns:a16="http://schemas.microsoft.com/office/drawing/2014/main" id="{00000000-0008-0000-0000-000051000000}"/>
            </a:ext>
          </a:extLst>
        </xdr:cNvPr>
        <xdr:cNvSpPr txBox="1">
          <a:spLocks noChangeArrowheads="1"/>
        </xdr:cNvSpPr>
      </xdr:nvSpPr>
      <xdr:spPr bwMode="auto">
        <a:xfrm>
          <a:off x="1113472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76200" cy="161925"/>
    <xdr:sp macro="" textlink="">
      <xdr:nvSpPr>
        <xdr:cNvPr id="82" name="Text Box 1">
          <a:extLst>
            <a:ext uri="{FF2B5EF4-FFF2-40B4-BE49-F238E27FC236}">
              <a16:creationId xmlns:a16="http://schemas.microsoft.com/office/drawing/2014/main" id="{00000000-0008-0000-0000-000052000000}"/>
            </a:ext>
          </a:extLst>
        </xdr:cNvPr>
        <xdr:cNvSpPr txBox="1">
          <a:spLocks noChangeArrowheads="1"/>
        </xdr:cNvSpPr>
      </xdr:nvSpPr>
      <xdr:spPr bwMode="auto">
        <a:xfrm>
          <a:off x="1113472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85725" cy="161925"/>
    <xdr:sp macro="" textlink="">
      <xdr:nvSpPr>
        <xdr:cNvPr id="83" name="Text Box 1">
          <a:extLst>
            <a:ext uri="{FF2B5EF4-FFF2-40B4-BE49-F238E27FC236}">
              <a16:creationId xmlns:a16="http://schemas.microsoft.com/office/drawing/2014/main" id="{00000000-0008-0000-0000-000053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85725" cy="161925"/>
    <xdr:sp macro="" textlink="">
      <xdr:nvSpPr>
        <xdr:cNvPr id="84" name="Text Box 24">
          <a:extLst>
            <a:ext uri="{FF2B5EF4-FFF2-40B4-BE49-F238E27FC236}">
              <a16:creationId xmlns:a16="http://schemas.microsoft.com/office/drawing/2014/main" id="{00000000-0008-0000-0000-000054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149</xdr:row>
      <xdr:rowOff>0</xdr:rowOff>
    </xdr:from>
    <xdr:ext cx="85725" cy="161925"/>
    <xdr:sp macro="" textlink="">
      <xdr:nvSpPr>
        <xdr:cNvPr id="85" name="Text Box 1">
          <a:extLst>
            <a:ext uri="{FF2B5EF4-FFF2-40B4-BE49-F238E27FC236}">
              <a16:creationId xmlns:a16="http://schemas.microsoft.com/office/drawing/2014/main" id="{00000000-0008-0000-0000-000055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91440" cy="144780"/>
    <xdr:sp macro="" textlink="">
      <xdr:nvSpPr>
        <xdr:cNvPr id="86" name="Text Box 1">
          <a:extLst>
            <a:ext uri="{FF2B5EF4-FFF2-40B4-BE49-F238E27FC236}">
              <a16:creationId xmlns:a16="http://schemas.microsoft.com/office/drawing/2014/main" id="{00000000-0008-0000-0000-000056000000}"/>
            </a:ext>
          </a:extLst>
        </xdr:cNvPr>
        <xdr:cNvSpPr txBox="1">
          <a:spLocks noChangeArrowheads="1"/>
        </xdr:cNvSpPr>
      </xdr:nvSpPr>
      <xdr:spPr bwMode="auto">
        <a:xfrm>
          <a:off x="129540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91440" cy="144780"/>
    <xdr:sp macro="" textlink="">
      <xdr:nvSpPr>
        <xdr:cNvPr id="87" name="Text Box 1">
          <a:extLst>
            <a:ext uri="{FF2B5EF4-FFF2-40B4-BE49-F238E27FC236}">
              <a16:creationId xmlns:a16="http://schemas.microsoft.com/office/drawing/2014/main" id="{00000000-0008-0000-0000-000057000000}"/>
            </a:ext>
          </a:extLst>
        </xdr:cNvPr>
        <xdr:cNvSpPr txBox="1">
          <a:spLocks noChangeArrowheads="1"/>
        </xdr:cNvSpPr>
      </xdr:nvSpPr>
      <xdr:spPr bwMode="auto">
        <a:xfrm>
          <a:off x="129540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91440" cy="144780"/>
    <xdr:sp macro="" textlink="">
      <xdr:nvSpPr>
        <xdr:cNvPr id="88" name="Text Box 1">
          <a:extLst>
            <a:ext uri="{FF2B5EF4-FFF2-40B4-BE49-F238E27FC236}">
              <a16:creationId xmlns:a16="http://schemas.microsoft.com/office/drawing/2014/main" id="{00000000-0008-0000-0000-000058000000}"/>
            </a:ext>
          </a:extLst>
        </xdr:cNvPr>
        <xdr:cNvSpPr txBox="1">
          <a:spLocks noChangeArrowheads="1"/>
        </xdr:cNvSpPr>
      </xdr:nvSpPr>
      <xdr:spPr bwMode="auto">
        <a:xfrm>
          <a:off x="129540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91440" cy="144780"/>
    <xdr:sp macro="" textlink="">
      <xdr:nvSpPr>
        <xdr:cNvPr id="89" name="Text Box 1">
          <a:extLst>
            <a:ext uri="{FF2B5EF4-FFF2-40B4-BE49-F238E27FC236}">
              <a16:creationId xmlns:a16="http://schemas.microsoft.com/office/drawing/2014/main" id="{00000000-0008-0000-0000-000059000000}"/>
            </a:ext>
          </a:extLst>
        </xdr:cNvPr>
        <xdr:cNvSpPr txBox="1">
          <a:spLocks noChangeArrowheads="1"/>
        </xdr:cNvSpPr>
      </xdr:nvSpPr>
      <xdr:spPr bwMode="auto">
        <a:xfrm>
          <a:off x="129540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66675" cy="161925"/>
    <xdr:sp macro="" textlink="">
      <xdr:nvSpPr>
        <xdr:cNvPr id="90" name="Text Box 1">
          <a:extLst>
            <a:ext uri="{FF2B5EF4-FFF2-40B4-BE49-F238E27FC236}">
              <a16:creationId xmlns:a16="http://schemas.microsoft.com/office/drawing/2014/main" id="{00000000-0008-0000-0000-00005A000000}"/>
            </a:ext>
          </a:extLst>
        </xdr:cNvPr>
        <xdr:cNvSpPr txBox="1">
          <a:spLocks noChangeArrowheads="1"/>
        </xdr:cNvSpPr>
      </xdr:nvSpPr>
      <xdr:spPr bwMode="auto">
        <a:xfrm>
          <a:off x="129540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76200" cy="161925"/>
    <xdr:sp macro="" textlink="">
      <xdr:nvSpPr>
        <xdr:cNvPr id="91" name="Text Box 1">
          <a:extLst>
            <a:ext uri="{FF2B5EF4-FFF2-40B4-BE49-F238E27FC236}">
              <a16:creationId xmlns:a16="http://schemas.microsoft.com/office/drawing/2014/main" id="{00000000-0008-0000-0000-00005B000000}"/>
            </a:ext>
          </a:extLst>
        </xdr:cNvPr>
        <xdr:cNvSpPr txBox="1">
          <a:spLocks noChangeArrowheads="1"/>
        </xdr:cNvSpPr>
      </xdr:nvSpPr>
      <xdr:spPr bwMode="auto">
        <a:xfrm>
          <a:off x="129540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85725" cy="161925"/>
    <xdr:sp macro="" textlink="">
      <xdr:nvSpPr>
        <xdr:cNvPr id="92" name="Text Box 1">
          <a:extLst>
            <a:ext uri="{FF2B5EF4-FFF2-40B4-BE49-F238E27FC236}">
              <a16:creationId xmlns:a16="http://schemas.microsoft.com/office/drawing/2014/main" id="{00000000-0008-0000-0000-00005C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85725" cy="161925"/>
    <xdr:sp macro="" textlink="">
      <xdr:nvSpPr>
        <xdr:cNvPr id="93" name="Text Box 24">
          <a:extLst>
            <a:ext uri="{FF2B5EF4-FFF2-40B4-BE49-F238E27FC236}">
              <a16:creationId xmlns:a16="http://schemas.microsoft.com/office/drawing/2014/main" id="{00000000-0008-0000-0000-00005D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85725" cy="161925"/>
    <xdr:sp macro="" textlink="">
      <xdr:nvSpPr>
        <xdr:cNvPr id="94" name="Text Box 1">
          <a:extLst>
            <a:ext uri="{FF2B5EF4-FFF2-40B4-BE49-F238E27FC236}">
              <a16:creationId xmlns:a16="http://schemas.microsoft.com/office/drawing/2014/main" id="{00000000-0008-0000-0000-00005E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66675" cy="161925"/>
    <xdr:sp macro="" textlink="">
      <xdr:nvSpPr>
        <xdr:cNvPr id="95" name="Text Box 1">
          <a:extLst>
            <a:ext uri="{FF2B5EF4-FFF2-40B4-BE49-F238E27FC236}">
              <a16:creationId xmlns:a16="http://schemas.microsoft.com/office/drawing/2014/main" id="{00000000-0008-0000-0000-00005F000000}"/>
            </a:ext>
          </a:extLst>
        </xdr:cNvPr>
        <xdr:cNvSpPr txBox="1">
          <a:spLocks noChangeArrowheads="1"/>
        </xdr:cNvSpPr>
      </xdr:nvSpPr>
      <xdr:spPr bwMode="auto">
        <a:xfrm>
          <a:off x="129540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76200" cy="161925"/>
    <xdr:sp macro="" textlink="">
      <xdr:nvSpPr>
        <xdr:cNvPr id="96" name="Text Box 1">
          <a:extLst>
            <a:ext uri="{FF2B5EF4-FFF2-40B4-BE49-F238E27FC236}">
              <a16:creationId xmlns:a16="http://schemas.microsoft.com/office/drawing/2014/main" id="{00000000-0008-0000-0000-000060000000}"/>
            </a:ext>
          </a:extLst>
        </xdr:cNvPr>
        <xdr:cNvSpPr txBox="1">
          <a:spLocks noChangeArrowheads="1"/>
        </xdr:cNvSpPr>
      </xdr:nvSpPr>
      <xdr:spPr bwMode="auto">
        <a:xfrm>
          <a:off x="129540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85725" cy="161925"/>
    <xdr:sp macro="" textlink="">
      <xdr:nvSpPr>
        <xdr:cNvPr id="97" name="Text Box 1">
          <a:extLst>
            <a:ext uri="{FF2B5EF4-FFF2-40B4-BE49-F238E27FC236}">
              <a16:creationId xmlns:a16="http://schemas.microsoft.com/office/drawing/2014/main" id="{00000000-0008-0000-0000-000061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85725" cy="161925"/>
    <xdr:sp macro="" textlink="">
      <xdr:nvSpPr>
        <xdr:cNvPr id="98" name="Text Box 24">
          <a:extLst>
            <a:ext uri="{FF2B5EF4-FFF2-40B4-BE49-F238E27FC236}">
              <a16:creationId xmlns:a16="http://schemas.microsoft.com/office/drawing/2014/main" id="{00000000-0008-0000-0000-000062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85725" cy="161925"/>
    <xdr:sp macro="" textlink="">
      <xdr:nvSpPr>
        <xdr:cNvPr id="99" name="Text Box 1">
          <a:extLst>
            <a:ext uri="{FF2B5EF4-FFF2-40B4-BE49-F238E27FC236}">
              <a16:creationId xmlns:a16="http://schemas.microsoft.com/office/drawing/2014/main" id="{00000000-0008-0000-0000-000063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91440" cy="144780"/>
    <xdr:sp macro="" textlink="">
      <xdr:nvSpPr>
        <xdr:cNvPr id="100" name="Text Box 1">
          <a:extLst>
            <a:ext uri="{FF2B5EF4-FFF2-40B4-BE49-F238E27FC236}">
              <a16:creationId xmlns:a16="http://schemas.microsoft.com/office/drawing/2014/main" id="{00000000-0008-0000-0000-000064000000}"/>
            </a:ext>
          </a:extLst>
        </xdr:cNvPr>
        <xdr:cNvSpPr txBox="1">
          <a:spLocks noChangeArrowheads="1"/>
        </xdr:cNvSpPr>
      </xdr:nvSpPr>
      <xdr:spPr bwMode="auto">
        <a:xfrm>
          <a:off x="129540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91440" cy="144780"/>
    <xdr:sp macro="" textlink="">
      <xdr:nvSpPr>
        <xdr:cNvPr id="101" name="Text Box 1">
          <a:extLst>
            <a:ext uri="{FF2B5EF4-FFF2-40B4-BE49-F238E27FC236}">
              <a16:creationId xmlns:a16="http://schemas.microsoft.com/office/drawing/2014/main" id="{00000000-0008-0000-0000-000065000000}"/>
            </a:ext>
          </a:extLst>
        </xdr:cNvPr>
        <xdr:cNvSpPr txBox="1">
          <a:spLocks noChangeArrowheads="1"/>
        </xdr:cNvSpPr>
      </xdr:nvSpPr>
      <xdr:spPr bwMode="auto">
        <a:xfrm>
          <a:off x="129540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91440" cy="144780"/>
    <xdr:sp macro="" textlink="">
      <xdr:nvSpPr>
        <xdr:cNvPr id="102" name="Text Box 1">
          <a:extLst>
            <a:ext uri="{FF2B5EF4-FFF2-40B4-BE49-F238E27FC236}">
              <a16:creationId xmlns:a16="http://schemas.microsoft.com/office/drawing/2014/main" id="{00000000-0008-0000-0000-000066000000}"/>
            </a:ext>
          </a:extLst>
        </xdr:cNvPr>
        <xdr:cNvSpPr txBox="1">
          <a:spLocks noChangeArrowheads="1"/>
        </xdr:cNvSpPr>
      </xdr:nvSpPr>
      <xdr:spPr bwMode="auto">
        <a:xfrm>
          <a:off x="129540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91440" cy="144780"/>
    <xdr:sp macro="" textlink="">
      <xdr:nvSpPr>
        <xdr:cNvPr id="103" name="Text Box 1">
          <a:extLst>
            <a:ext uri="{FF2B5EF4-FFF2-40B4-BE49-F238E27FC236}">
              <a16:creationId xmlns:a16="http://schemas.microsoft.com/office/drawing/2014/main" id="{00000000-0008-0000-0000-000067000000}"/>
            </a:ext>
          </a:extLst>
        </xdr:cNvPr>
        <xdr:cNvSpPr txBox="1">
          <a:spLocks noChangeArrowheads="1"/>
        </xdr:cNvSpPr>
      </xdr:nvSpPr>
      <xdr:spPr bwMode="auto">
        <a:xfrm>
          <a:off x="129540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66675" cy="161925"/>
    <xdr:sp macro="" textlink="">
      <xdr:nvSpPr>
        <xdr:cNvPr id="104" name="Text Box 1">
          <a:extLst>
            <a:ext uri="{FF2B5EF4-FFF2-40B4-BE49-F238E27FC236}">
              <a16:creationId xmlns:a16="http://schemas.microsoft.com/office/drawing/2014/main" id="{00000000-0008-0000-0000-000068000000}"/>
            </a:ext>
          </a:extLst>
        </xdr:cNvPr>
        <xdr:cNvSpPr txBox="1">
          <a:spLocks noChangeArrowheads="1"/>
        </xdr:cNvSpPr>
      </xdr:nvSpPr>
      <xdr:spPr bwMode="auto">
        <a:xfrm>
          <a:off x="129540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76200" cy="161925"/>
    <xdr:sp macro="" textlink="">
      <xdr:nvSpPr>
        <xdr:cNvPr id="105" name="Text Box 1">
          <a:extLst>
            <a:ext uri="{FF2B5EF4-FFF2-40B4-BE49-F238E27FC236}">
              <a16:creationId xmlns:a16="http://schemas.microsoft.com/office/drawing/2014/main" id="{00000000-0008-0000-0000-000069000000}"/>
            </a:ext>
          </a:extLst>
        </xdr:cNvPr>
        <xdr:cNvSpPr txBox="1">
          <a:spLocks noChangeArrowheads="1"/>
        </xdr:cNvSpPr>
      </xdr:nvSpPr>
      <xdr:spPr bwMode="auto">
        <a:xfrm>
          <a:off x="129540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85725" cy="161925"/>
    <xdr:sp macro="" textlink="">
      <xdr:nvSpPr>
        <xdr:cNvPr id="106" name="Text Box 1">
          <a:extLst>
            <a:ext uri="{FF2B5EF4-FFF2-40B4-BE49-F238E27FC236}">
              <a16:creationId xmlns:a16="http://schemas.microsoft.com/office/drawing/2014/main" id="{00000000-0008-0000-0000-00006A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85725" cy="161925"/>
    <xdr:sp macro="" textlink="">
      <xdr:nvSpPr>
        <xdr:cNvPr id="107" name="Text Box 24">
          <a:extLst>
            <a:ext uri="{FF2B5EF4-FFF2-40B4-BE49-F238E27FC236}">
              <a16:creationId xmlns:a16="http://schemas.microsoft.com/office/drawing/2014/main" id="{00000000-0008-0000-0000-00006B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85725" cy="161925"/>
    <xdr:sp macro="" textlink="">
      <xdr:nvSpPr>
        <xdr:cNvPr id="108" name="Text Box 1">
          <a:extLst>
            <a:ext uri="{FF2B5EF4-FFF2-40B4-BE49-F238E27FC236}">
              <a16:creationId xmlns:a16="http://schemas.microsoft.com/office/drawing/2014/main" id="{00000000-0008-0000-0000-00006C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66675" cy="161925"/>
    <xdr:sp macro="" textlink="">
      <xdr:nvSpPr>
        <xdr:cNvPr id="109" name="Text Box 1">
          <a:extLst>
            <a:ext uri="{FF2B5EF4-FFF2-40B4-BE49-F238E27FC236}">
              <a16:creationId xmlns:a16="http://schemas.microsoft.com/office/drawing/2014/main" id="{00000000-0008-0000-0000-00006D000000}"/>
            </a:ext>
          </a:extLst>
        </xdr:cNvPr>
        <xdr:cNvSpPr txBox="1">
          <a:spLocks noChangeArrowheads="1"/>
        </xdr:cNvSpPr>
      </xdr:nvSpPr>
      <xdr:spPr bwMode="auto">
        <a:xfrm>
          <a:off x="129540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76200" cy="161925"/>
    <xdr:sp macro="" textlink="">
      <xdr:nvSpPr>
        <xdr:cNvPr id="110" name="Text Box 1">
          <a:extLst>
            <a:ext uri="{FF2B5EF4-FFF2-40B4-BE49-F238E27FC236}">
              <a16:creationId xmlns:a16="http://schemas.microsoft.com/office/drawing/2014/main" id="{00000000-0008-0000-0000-00006E000000}"/>
            </a:ext>
          </a:extLst>
        </xdr:cNvPr>
        <xdr:cNvSpPr txBox="1">
          <a:spLocks noChangeArrowheads="1"/>
        </xdr:cNvSpPr>
      </xdr:nvSpPr>
      <xdr:spPr bwMode="auto">
        <a:xfrm>
          <a:off x="129540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85725" cy="161925"/>
    <xdr:sp macro="" textlink="">
      <xdr:nvSpPr>
        <xdr:cNvPr id="111" name="Text Box 1">
          <a:extLst>
            <a:ext uri="{FF2B5EF4-FFF2-40B4-BE49-F238E27FC236}">
              <a16:creationId xmlns:a16="http://schemas.microsoft.com/office/drawing/2014/main" id="{00000000-0008-0000-0000-00006F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85725" cy="161925"/>
    <xdr:sp macro="" textlink="">
      <xdr:nvSpPr>
        <xdr:cNvPr id="112" name="Text Box 24">
          <a:extLst>
            <a:ext uri="{FF2B5EF4-FFF2-40B4-BE49-F238E27FC236}">
              <a16:creationId xmlns:a16="http://schemas.microsoft.com/office/drawing/2014/main" id="{00000000-0008-0000-0000-000070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149</xdr:row>
      <xdr:rowOff>0</xdr:rowOff>
    </xdr:from>
    <xdr:ext cx="85725" cy="161925"/>
    <xdr:sp macro="" textlink="">
      <xdr:nvSpPr>
        <xdr:cNvPr id="113" name="Text Box 1">
          <a:extLst>
            <a:ext uri="{FF2B5EF4-FFF2-40B4-BE49-F238E27FC236}">
              <a16:creationId xmlns:a16="http://schemas.microsoft.com/office/drawing/2014/main" id="{00000000-0008-0000-0000-000071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40821</xdr:colOff>
      <xdr:row>149</xdr:row>
      <xdr:rowOff>0</xdr:rowOff>
    </xdr:from>
    <xdr:ext cx="85725" cy="161925"/>
    <xdr:sp macro="" textlink="">
      <xdr:nvSpPr>
        <xdr:cNvPr id="114" name="Text Box 1">
          <a:extLst>
            <a:ext uri="{FF2B5EF4-FFF2-40B4-BE49-F238E27FC236}">
              <a16:creationId xmlns:a16="http://schemas.microsoft.com/office/drawing/2014/main" id="{00000000-0008-0000-0000-000072000000}"/>
            </a:ext>
          </a:extLst>
        </xdr:cNvPr>
        <xdr:cNvSpPr txBox="1">
          <a:spLocks noChangeArrowheads="1"/>
        </xdr:cNvSpPr>
      </xdr:nvSpPr>
      <xdr:spPr bwMode="auto">
        <a:xfrm>
          <a:off x="12994821"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115" name="Text Box 1">
          <a:extLst>
            <a:ext uri="{FF2B5EF4-FFF2-40B4-BE49-F238E27FC236}">
              <a16:creationId xmlns:a16="http://schemas.microsoft.com/office/drawing/2014/main" id="{00000000-0008-0000-0000-000073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116" name="Text Box 1">
          <a:extLst>
            <a:ext uri="{FF2B5EF4-FFF2-40B4-BE49-F238E27FC236}">
              <a16:creationId xmlns:a16="http://schemas.microsoft.com/office/drawing/2014/main" id="{00000000-0008-0000-0000-000074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117" name="Text Box 1">
          <a:extLst>
            <a:ext uri="{FF2B5EF4-FFF2-40B4-BE49-F238E27FC236}">
              <a16:creationId xmlns:a16="http://schemas.microsoft.com/office/drawing/2014/main" id="{00000000-0008-0000-0000-000075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118" name="Text Box 1">
          <a:extLst>
            <a:ext uri="{FF2B5EF4-FFF2-40B4-BE49-F238E27FC236}">
              <a16:creationId xmlns:a16="http://schemas.microsoft.com/office/drawing/2014/main" id="{00000000-0008-0000-0000-000076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66675" cy="161925"/>
    <xdr:sp macro="" textlink="">
      <xdr:nvSpPr>
        <xdr:cNvPr id="119" name="Text Box 1">
          <a:extLst>
            <a:ext uri="{FF2B5EF4-FFF2-40B4-BE49-F238E27FC236}">
              <a16:creationId xmlns:a16="http://schemas.microsoft.com/office/drawing/2014/main" id="{00000000-0008-0000-0000-000077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76200" cy="161925"/>
    <xdr:sp macro="" textlink="">
      <xdr:nvSpPr>
        <xdr:cNvPr id="120" name="Text Box 1">
          <a:extLst>
            <a:ext uri="{FF2B5EF4-FFF2-40B4-BE49-F238E27FC236}">
              <a16:creationId xmlns:a16="http://schemas.microsoft.com/office/drawing/2014/main" id="{00000000-0008-0000-0000-000078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21" name="Text Box 1">
          <a:extLst>
            <a:ext uri="{FF2B5EF4-FFF2-40B4-BE49-F238E27FC236}">
              <a16:creationId xmlns:a16="http://schemas.microsoft.com/office/drawing/2014/main" id="{00000000-0008-0000-0000-000079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22" name="Text Box 24">
          <a:extLst>
            <a:ext uri="{FF2B5EF4-FFF2-40B4-BE49-F238E27FC236}">
              <a16:creationId xmlns:a16="http://schemas.microsoft.com/office/drawing/2014/main" id="{00000000-0008-0000-0000-00007A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23" name="Text Box 1">
          <a:extLst>
            <a:ext uri="{FF2B5EF4-FFF2-40B4-BE49-F238E27FC236}">
              <a16:creationId xmlns:a16="http://schemas.microsoft.com/office/drawing/2014/main" id="{00000000-0008-0000-0000-00007B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66675" cy="161925"/>
    <xdr:sp macro="" textlink="">
      <xdr:nvSpPr>
        <xdr:cNvPr id="124" name="Text Box 1">
          <a:extLst>
            <a:ext uri="{FF2B5EF4-FFF2-40B4-BE49-F238E27FC236}">
              <a16:creationId xmlns:a16="http://schemas.microsoft.com/office/drawing/2014/main" id="{00000000-0008-0000-0000-00007C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76200" cy="161925"/>
    <xdr:sp macro="" textlink="">
      <xdr:nvSpPr>
        <xdr:cNvPr id="125" name="Text Box 1">
          <a:extLst>
            <a:ext uri="{FF2B5EF4-FFF2-40B4-BE49-F238E27FC236}">
              <a16:creationId xmlns:a16="http://schemas.microsoft.com/office/drawing/2014/main" id="{00000000-0008-0000-0000-00007D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26" name="Text Box 1">
          <a:extLst>
            <a:ext uri="{FF2B5EF4-FFF2-40B4-BE49-F238E27FC236}">
              <a16:creationId xmlns:a16="http://schemas.microsoft.com/office/drawing/2014/main" id="{00000000-0008-0000-0000-00007E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27" name="Text Box 24">
          <a:extLst>
            <a:ext uri="{FF2B5EF4-FFF2-40B4-BE49-F238E27FC236}">
              <a16:creationId xmlns:a16="http://schemas.microsoft.com/office/drawing/2014/main" id="{00000000-0008-0000-0000-00007F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28" name="Text Box 1">
          <a:extLst>
            <a:ext uri="{FF2B5EF4-FFF2-40B4-BE49-F238E27FC236}">
              <a16:creationId xmlns:a16="http://schemas.microsoft.com/office/drawing/2014/main" id="{00000000-0008-0000-0000-000080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129" name="Text Box 1">
          <a:extLst>
            <a:ext uri="{FF2B5EF4-FFF2-40B4-BE49-F238E27FC236}">
              <a16:creationId xmlns:a16="http://schemas.microsoft.com/office/drawing/2014/main" id="{00000000-0008-0000-0000-000081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130" name="Text Box 1">
          <a:extLst>
            <a:ext uri="{FF2B5EF4-FFF2-40B4-BE49-F238E27FC236}">
              <a16:creationId xmlns:a16="http://schemas.microsoft.com/office/drawing/2014/main" id="{00000000-0008-0000-0000-000082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131" name="Text Box 1">
          <a:extLst>
            <a:ext uri="{FF2B5EF4-FFF2-40B4-BE49-F238E27FC236}">
              <a16:creationId xmlns:a16="http://schemas.microsoft.com/office/drawing/2014/main" id="{00000000-0008-0000-0000-000083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132" name="Text Box 1">
          <a:extLst>
            <a:ext uri="{FF2B5EF4-FFF2-40B4-BE49-F238E27FC236}">
              <a16:creationId xmlns:a16="http://schemas.microsoft.com/office/drawing/2014/main" id="{00000000-0008-0000-0000-000084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66675" cy="161925"/>
    <xdr:sp macro="" textlink="">
      <xdr:nvSpPr>
        <xdr:cNvPr id="133" name="Text Box 1">
          <a:extLst>
            <a:ext uri="{FF2B5EF4-FFF2-40B4-BE49-F238E27FC236}">
              <a16:creationId xmlns:a16="http://schemas.microsoft.com/office/drawing/2014/main" id="{00000000-0008-0000-0000-000085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76200" cy="161925"/>
    <xdr:sp macro="" textlink="">
      <xdr:nvSpPr>
        <xdr:cNvPr id="134" name="Text Box 1">
          <a:extLst>
            <a:ext uri="{FF2B5EF4-FFF2-40B4-BE49-F238E27FC236}">
              <a16:creationId xmlns:a16="http://schemas.microsoft.com/office/drawing/2014/main" id="{00000000-0008-0000-0000-000086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35" name="Text Box 1">
          <a:extLst>
            <a:ext uri="{FF2B5EF4-FFF2-40B4-BE49-F238E27FC236}">
              <a16:creationId xmlns:a16="http://schemas.microsoft.com/office/drawing/2014/main" id="{00000000-0008-0000-0000-000087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36" name="Text Box 24">
          <a:extLst>
            <a:ext uri="{FF2B5EF4-FFF2-40B4-BE49-F238E27FC236}">
              <a16:creationId xmlns:a16="http://schemas.microsoft.com/office/drawing/2014/main" id="{00000000-0008-0000-0000-000088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37" name="Text Box 1">
          <a:extLst>
            <a:ext uri="{FF2B5EF4-FFF2-40B4-BE49-F238E27FC236}">
              <a16:creationId xmlns:a16="http://schemas.microsoft.com/office/drawing/2014/main" id="{00000000-0008-0000-0000-000089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66675" cy="161925"/>
    <xdr:sp macro="" textlink="">
      <xdr:nvSpPr>
        <xdr:cNvPr id="138" name="Text Box 1">
          <a:extLst>
            <a:ext uri="{FF2B5EF4-FFF2-40B4-BE49-F238E27FC236}">
              <a16:creationId xmlns:a16="http://schemas.microsoft.com/office/drawing/2014/main" id="{00000000-0008-0000-0000-00008A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76200" cy="161925"/>
    <xdr:sp macro="" textlink="">
      <xdr:nvSpPr>
        <xdr:cNvPr id="139" name="Text Box 1">
          <a:extLst>
            <a:ext uri="{FF2B5EF4-FFF2-40B4-BE49-F238E27FC236}">
              <a16:creationId xmlns:a16="http://schemas.microsoft.com/office/drawing/2014/main" id="{00000000-0008-0000-0000-00008B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40" name="Text Box 1">
          <a:extLst>
            <a:ext uri="{FF2B5EF4-FFF2-40B4-BE49-F238E27FC236}">
              <a16:creationId xmlns:a16="http://schemas.microsoft.com/office/drawing/2014/main" id="{00000000-0008-0000-0000-00008C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41" name="Text Box 24">
          <a:extLst>
            <a:ext uri="{FF2B5EF4-FFF2-40B4-BE49-F238E27FC236}">
              <a16:creationId xmlns:a16="http://schemas.microsoft.com/office/drawing/2014/main" id="{00000000-0008-0000-0000-00008D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42" name="Text Box 1">
          <a:extLst>
            <a:ext uri="{FF2B5EF4-FFF2-40B4-BE49-F238E27FC236}">
              <a16:creationId xmlns:a16="http://schemas.microsoft.com/office/drawing/2014/main" id="{00000000-0008-0000-0000-00008E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91440" cy="144780"/>
    <xdr:sp macro="" textlink="">
      <xdr:nvSpPr>
        <xdr:cNvPr id="143" name="Text Box 1">
          <a:extLst>
            <a:ext uri="{FF2B5EF4-FFF2-40B4-BE49-F238E27FC236}">
              <a16:creationId xmlns:a16="http://schemas.microsoft.com/office/drawing/2014/main" id="{00000000-0008-0000-0000-00008F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91440" cy="144780"/>
    <xdr:sp macro="" textlink="">
      <xdr:nvSpPr>
        <xdr:cNvPr id="144" name="Text Box 1">
          <a:extLst>
            <a:ext uri="{FF2B5EF4-FFF2-40B4-BE49-F238E27FC236}">
              <a16:creationId xmlns:a16="http://schemas.microsoft.com/office/drawing/2014/main" id="{00000000-0008-0000-0000-000090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91440" cy="144780"/>
    <xdr:sp macro="" textlink="">
      <xdr:nvSpPr>
        <xdr:cNvPr id="145" name="Text Box 1">
          <a:extLst>
            <a:ext uri="{FF2B5EF4-FFF2-40B4-BE49-F238E27FC236}">
              <a16:creationId xmlns:a16="http://schemas.microsoft.com/office/drawing/2014/main" id="{00000000-0008-0000-0000-000091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91440" cy="144780"/>
    <xdr:sp macro="" textlink="">
      <xdr:nvSpPr>
        <xdr:cNvPr id="146" name="Text Box 1">
          <a:extLst>
            <a:ext uri="{FF2B5EF4-FFF2-40B4-BE49-F238E27FC236}">
              <a16:creationId xmlns:a16="http://schemas.microsoft.com/office/drawing/2014/main" id="{00000000-0008-0000-0000-000092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66675" cy="161925"/>
    <xdr:sp macro="" textlink="">
      <xdr:nvSpPr>
        <xdr:cNvPr id="147" name="Text Box 1">
          <a:extLst>
            <a:ext uri="{FF2B5EF4-FFF2-40B4-BE49-F238E27FC236}">
              <a16:creationId xmlns:a16="http://schemas.microsoft.com/office/drawing/2014/main" id="{00000000-0008-0000-0000-000093000000}"/>
            </a:ext>
          </a:extLst>
        </xdr:cNvPr>
        <xdr:cNvSpPr txBox="1">
          <a:spLocks noChangeArrowheads="1"/>
        </xdr:cNvSpPr>
      </xdr:nvSpPr>
      <xdr:spPr bwMode="auto">
        <a:xfrm>
          <a:off x="89154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76200" cy="161925"/>
    <xdr:sp macro="" textlink="">
      <xdr:nvSpPr>
        <xdr:cNvPr id="148" name="Text Box 1">
          <a:extLst>
            <a:ext uri="{FF2B5EF4-FFF2-40B4-BE49-F238E27FC236}">
              <a16:creationId xmlns:a16="http://schemas.microsoft.com/office/drawing/2014/main" id="{00000000-0008-0000-0000-000094000000}"/>
            </a:ext>
          </a:extLst>
        </xdr:cNvPr>
        <xdr:cNvSpPr txBox="1">
          <a:spLocks noChangeArrowheads="1"/>
        </xdr:cNvSpPr>
      </xdr:nvSpPr>
      <xdr:spPr bwMode="auto">
        <a:xfrm>
          <a:off x="89154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149" name="Text Box 1">
          <a:extLst>
            <a:ext uri="{FF2B5EF4-FFF2-40B4-BE49-F238E27FC236}">
              <a16:creationId xmlns:a16="http://schemas.microsoft.com/office/drawing/2014/main" id="{00000000-0008-0000-0000-000095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150" name="Text Box 24">
          <a:extLst>
            <a:ext uri="{FF2B5EF4-FFF2-40B4-BE49-F238E27FC236}">
              <a16:creationId xmlns:a16="http://schemas.microsoft.com/office/drawing/2014/main" id="{00000000-0008-0000-0000-000096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151" name="Text Box 1">
          <a:extLst>
            <a:ext uri="{FF2B5EF4-FFF2-40B4-BE49-F238E27FC236}">
              <a16:creationId xmlns:a16="http://schemas.microsoft.com/office/drawing/2014/main" id="{00000000-0008-0000-0000-000097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66675" cy="161925"/>
    <xdr:sp macro="" textlink="">
      <xdr:nvSpPr>
        <xdr:cNvPr id="152" name="Text Box 1">
          <a:extLst>
            <a:ext uri="{FF2B5EF4-FFF2-40B4-BE49-F238E27FC236}">
              <a16:creationId xmlns:a16="http://schemas.microsoft.com/office/drawing/2014/main" id="{00000000-0008-0000-0000-000098000000}"/>
            </a:ext>
          </a:extLst>
        </xdr:cNvPr>
        <xdr:cNvSpPr txBox="1">
          <a:spLocks noChangeArrowheads="1"/>
        </xdr:cNvSpPr>
      </xdr:nvSpPr>
      <xdr:spPr bwMode="auto">
        <a:xfrm>
          <a:off x="89154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76200" cy="161925"/>
    <xdr:sp macro="" textlink="">
      <xdr:nvSpPr>
        <xdr:cNvPr id="153" name="Text Box 1">
          <a:extLst>
            <a:ext uri="{FF2B5EF4-FFF2-40B4-BE49-F238E27FC236}">
              <a16:creationId xmlns:a16="http://schemas.microsoft.com/office/drawing/2014/main" id="{00000000-0008-0000-0000-000099000000}"/>
            </a:ext>
          </a:extLst>
        </xdr:cNvPr>
        <xdr:cNvSpPr txBox="1">
          <a:spLocks noChangeArrowheads="1"/>
        </xdr:cNvSpPr>
      </xdr:nvSpPr>
      <xdr:spPr bwMode="auto">
        <a:xfrm>
          <a:off x="89154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154" name="Text Box 1">
          <a:extLst>
            <a:ext uri="{FF2B5EF4-FFF2-40B4-BE49-F238E27FC236}">
              <a16:creationId xmlns:a16="http://schemas.microsoft.com/office/drawing/2014/main" id="{00000000-0008-0000-0000-00009A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155" name="Text Box 24">
          <a:extLst>
            <a:ext uri="{FF2B5EF4-FFF2-40B4-BE49-F238E27FC236}">
              <a16:creationId xmlns:a16="http://schemas.microsoft.com/office/drawing/2014/main" id="{00000000-0008-0000-0000-00009B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156" name="Text Box 1">
          <a:extLst>
            <a:ext uri="{FF2B5EF4-FFF2-40B4-BE49-F238E27FC236}">
              <a16:creationId xmlns:a16="http://schemas.microsoft.com/office/drawing/2014/main" id="{00000000-0008-0000-0000-00009C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91440" cy="144780"/>
    <xdr:sp macro="" textlink="">
      <xdr:nvSpPr>
        <xdr:cNvPr id="157" name="Text Box 1">
          <a:extLst>
            <a:ext uri="{FF2B5EF4-FFF2-40B4-BE49-F238E27FC236}">
              <a16:creationId xmlns:a16="http://schemas.microsoft.com/office/drawing/2014/main" id="{00000000-0008-0000-0000-00009D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91440" cy="144780"/>
    <xdr:sp macro="" textlink="">
      <xdr:nvSpPr>
        <xdr:cNvPr id="158" name="Text Box 1">
          <a:extLst>
            <a:ext uri="{FF2B5EF4-FFF2-40B4-BE49-F238E27FC236}">
              <a16:creationId xmlns:a16="http://schemas.microsoft.com/office/drawing/2014/main" id="{00000000-0008-0000-0000-00009E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91440" cy="144780"/>
    <xdr:sp macro="" textlink="">
      <xdr:nvSpPr>
        <xdr:cNvPr id="159" name="Text Box 1">
          <a:extLst>
            <a:ext uri="{FF2B5EF4-FFF2-40B4-BE49-F238E27FC236}">
              <a16:creationId xmlns:a16="http://schemas.microsoft.com/office/drawing/2014/main" id="{00000000-0008-0000-0000-00009F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91440" cy="144780"/>
    <xdr:sp macro="" textlink="">
      <xdr:nvSpPr>
        <xdr:cNvPr id="160" name="Text Box 1">
          <a:extLst>
            <a:ext uri="{FF2B5EF4-FFF2-40B4-BE49-F238E27FC236}">
              <a16:creationId xmlns:a16="http://schemas.microsoft.com/office/drawing/2014/main" id="{00000000-0008-0000-0000-0000A0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66675" cy="161925"/>
    <xdr:sp macro="" textlink="">
      <xdr:nvSpPr>
        <xdr:cNvPr id="161" name="Text Box 1">
          <a:extLst>
            <a:ext uri="{FF2B5EF4-FFF2-40B4-BE49-F238E27FC236}">
              <a16:creationId xmlns:a16="http://schemas.microsoft.com/office/drawing/2014/main" id="{00000000-0008-0000-0000-0000A1000000}"/>
            </a:ext>
          </a:extLst>
        </xdr:cNvPr>
        <xdr:cNvSpPr txBox="1">
          <a:spLocks noChangeArrowheads="1"/>
        </xdr:cNvSpPr>
      </xdr:nvSpPr>
      <xdr:spPr bwMode="auto">
        <a:xfrm>
          <a:off x="89154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76200" cy="161925"/>
    <xdr:sp macro="" textlink="">
      <xdr:nvSpPr>
        <xdr:cNvPr id="162" name="Text Box 1">
          <a:extLst>
            <a:ext uri="{FF2B5EF4-FFF2-40B4-BE49-F238E27FC236}">
              <a16:creationId xmlns:a16="http://schemas.microsoft.com/office/drawing/2014/main" id="{00000000-0008-0000-0000-0000A2000000}"/>
            </a:ext>
          </a:extLst>
        </xdr:cNvPr>
        <xdr:cNvSpPr txBox="1">
          <a:spLocks noChangeArrowheads="1"/>
        </xdr:cNvSpPr>
      </xdr:nvSpPr>
      <xdr:spPr bwMode="auto">
        <a:xfrm>
          <a:off x="89154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163" name="Text Box 1">
          <a:extLst>
            <a:ext uri="{FF2B5EF4-FFF2-40B4-BE49-F238E27FC236}">
              <a16:creationId xmlns:a16="http://schemas.microsoft.com/office/drawing/2014/main" id="{00000000-0008-0000-0000-0000A3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164" name="Text Box 24">
          <a:extLst>
            <a:ext uri="{FF2B5EF4-FFF2-40B4-BE49-F238E27FC236}">
              <a16:creationId xmlns:a16="http://schemas.microsoft.com/office/drawing/2014/main" id="{00000000-0008-0000-0000-0000A4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165" name="Text Box 1">
          <a:extLst>
            <a:ext uri="{FF2B5EF4-FFF2-40B4-BE49-F238E27FC236}">
              <a16:creationId xmlns:a16="http://schemas.microsoft.com/office/drawing/2014/main" id="{00000000-0008-0000-0000-0000A5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66675" cy="161925"/>
    <xdr:sp macro="" textlink="">
      <xdr:nvSpPr>
        <xdr:cNvPr id="166" name="Text Box 1">
          <a:extLst>
            <a:ext uri="{FF2B5EF4-FFF2-40B4-BE49-F238E27FC236}">
              <a16:creationId xmlns:a16="http://schemas.microsoft.com/office/drawing/2014/main" id="{00000000-0008-0000-0000-0000A6000000}"/>
            </a:ext>
          </a:extLst>
        </xdr:cNvPr>
        <xdr:cNvSpPr txBox="1">
          <a:spLocks noChangeArrowheads="1"/>
        </xdr:cNvSpPr>
      </xdr:nvSpPr>
      <xdr:spPr bwMode="auto">
        <a:xfrm>
          <a:off x="89154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76200" cy="161925"/>
    <xdr:sp macro="" textlink="">
      <xdr:nvSpPr>
        <xdr:cNvPr id="167" name="Text Box 1">
          <a:extLst>
            <a:ext uri="{FF2B5EF4-FFF2-40B4-BE49-F238E27FC236}">
              <a16:creationId xmlns:a16="http://schemas.microsoft.com/office/drawing/2014/main" id="{00000000-0008-0000-0000-0000A7000000}"/>
            </a:ext>
          </a:extLst>
        </xdr:cNvPr>
        <xdr:cNvSpPr txBox="1">
          <a:spLocks noChangeArrowheads="1"/>
        </xdr:cNvSpPr>
      </xdr:nvSpPr>
      <xdr:spPr bwMode="auto">
        <a:xfrm>
          <a:off x="89154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168" name="Text Box 1">
          <a:extLst>
            <a:ext uri="{FF2B5EF4-FFF2-40B4-BE49-F238E27FC236}">
              <a16:creationId xmlns:a16="http://schemas.microsoft.com/office/drawing/2014/main" id="{00000000-0008-0000-0000-0000A8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169" name="Text Box 24">
          <a:extLst>
            <a:ext uri="{FF2B5EF4-FFF2-40B4-BE49-F238E27FC236}">
              <a16:creationId xmlns:a16="http://schemas.microsoft.com/office/drawing/2014/main" id="{00000000-0008-0000-0000-0000A9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149</xdr:row>
      <xdr:rowOff>0</xdr:rowOff>
    </xdr:from>
    <xdr:ext cx="85725" cy="161925"/>
    <xdr:sp macro="" textlink="">
      <xdr:nvSpPr>
        <xdr:cNvPr id="170" name="Text Box 1">
          <a:extLst>
            <a:ext uri="{FF2B5EF4-FFF2-40B4-BE49-F238E27FC236}">
              <a16:creationId xmlns:a16="http://schemas.microsoft.com/office/drawing/2014/main" id="{00000000-0008-0000-0000-0000AA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171" name="Text Box 1">
          <a:extLst>
            <a:ext uri="{FF2B5EF4-FFF2-40B4-BE49-F238E27FC236}">
              <a16:creationId xmlns:a16="http://schemas.microsoft.com/office/drawing/2014/main" id="{00000000-0008-0000-0000-0000AB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172" name="Text Box 1">
          <a:extLst>
            <a:ext uri="{FF2B5EF4-FFF2-40B4-BE49-F238E27FC236}">
              <a16:creationId xmlns:a16="http://schemas.microsoft.com/office/drawing/2014/main" id="{00000000-0008-0000-0000-0000AC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173" name="Text Box 1">
          <a:extLst>
            <a:ext uri="{FF2B5EF4-FFF2-40B4-BE49-F238E27FC236}">
              <a16:creationId xmlns:a16="http://schemas.microsoft.com/office/drawing/2014/main" id="{00000000-0008-0000-0000-0000AD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174" name="Text Box 1">
          <a:extLst>
            <a:ext uri="{FF2B5EF4-FFF2-40B4-BE49-F238E27FC236}">
              <a16:creationId xmlns:a16="http://schemas.microsoft.com/office/drawing/2014/main" id="{00000000-0008-0000-0000-0000AE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66675" cy="161925"/>
    <xdr:sp macro="" textlink="">
      <xdr:nvSpPr>
        <xdr:cNvPr id="175" name="Text Box 1">
          <a:extLst>
            <a:ext uri="{FF2B5EF4-FFF2-40B4-BE49-F238E27FC236}">
              <a16:creationId xmlns:a16="http://schemas.microsoft.com/office/drawing/2014/main" id="{00000000-0008-0000-0000-0000AF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76200" cy="161925"/>
    <xdr:sp macro="" textlink="">
      <xdr:nvSpPr>
        <xdr:cNvPr id="176" name="Text Box 1">
          <a:extLst>
            <a:ext uri="{FF2B5EF4-FFF2-40B4-BE49-F238E27FC236}">
              <a16:creationId xmlns:a16="http://schemas.microsoft.com/office/drawing/2014/main" id="{00000000-0008-0000-0000-0000B0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77" name="Text Box 1">
          <a:extLst>
            <a:ext uri="{FF2B5EF4-FFF2-40B4-BE49-F238E27FC236}">
              <a16:creationId xmlns:a16="http://schemas.microsoft.com/office/drawing/2014/main" id="{00000000-0008-0000-0000-0000B1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78" name="Text Box 24">
          <a:extLst>
            <a:ext uri="{FF2B5EF4-FFF2-40B4-BE49-F238E27FC236}">
              <a16:creationId xmlns:a16="http://schemas.microsoft.com/office/drawing/2014/main" id="{00000000-0008-0000-0000-0000B2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79" name="Text Box 1">
          <a:extLst>
            <a:ext uri="{FF2B5EF4-FFF2-40B4-BE49-F238E27FC236}">
              <a16:creationId xmlns:a16="http://schemas.microsoft.com/office/drawing/2014/main" id="{00000000-0008-0000-0000-0000B3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66675" cy="161925"/>
    <xdr:sp macro="" textlink="">
      <xdr:nvSpPr>
        <xdr:cNvPr id="180" name="Text Box 1">
          <a:extLst>
            <a:ext uri="{FF2B5EF4-FFF2-40B4-BE49-F238E27FC236}">
              <a16:creationId xmlns:a16="http://schemas.microsoft.com/office/drawing/2014/main" id="{00000000-0008-0000-0000-0000B4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76200" cy="161925"/>
    <xdr:sp macro="" textlink="">
      <xdr:nvSpPr>
        <xdr:cNvPr id="181" name="Text Box 1">
          <a:extLst>
            <a:ext uri="{FF2B5EF4-FFF2-40B4-BE49-F238E27FC236}">
              <a16:creationId xmlns:a16="http://schemas.microsoft.com/office/drawing/2014/main" id="{00000000-0008-0000-0000-0000B5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82" name="Text Box 1">
          <a:extLst>
            <a:ext uri="{FF2B5EF4-FFF2-40B4-BE49-F238E27FC236}">
              <a16:creationId xmlns:a16="http://schemas.microsoft.com/office/drawing/2014/main" id="{00000000-0008-0000-0000-0000B6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83" name="Text Box 24">
          <a:extLst>
            <a:ext uri="{FF2B5EF4-FFF2-40B4-BE49-F238E27FC236}">
              <a16:creationId xmlns:a16="http://schemas.microsoft.com/office/drawing/2014/main" id="{00000000-0008-0000-0000-0000B7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84" name="Text Box 1">
          <a:extLst>
            <a:ext uri="{FF2B5EF4-FFF2-40B4-BE49-F238E27FC236}">
              <a16:creationId xmlns:a16="http://schemas.microsoft.com/office/drawing/2014/main" id="{00000000-0008-0000-0000-0000B8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185" name="Text Box 1">
          <a:extLst>
            <a:ext uri="{FF2B5EF4-FFF2-40B4-BE49-F238E27FC236}">
              <a16:creationId xmlns:a16="http://schemas.microsoft.com/office/drawing/2014/main" id="{00000000-0008-0000-0000-0000B9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186" name="Text Box 1">
          <a:extLst>
            <a:ext uri="{FF2B5EF4-FFF2-40B4-BE49-F238E27FC236}">
              <a16:creationId xmlns:a16="http://schemas.microsoft.com/office/drawing/2014/main" id="{00000000-0008-0000-0000-0000BA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187" name="Text Box 1">
          <a:extLst>
            <a:ext uri="{FF2B5EF4-FFF2-40B4-BE49-F238E27FC236}">
              <a16:creationId xmlns:a16="http://schemas.microsoft.com/office/drawing/2014/main" id="{00000000-0008-0000-0000-0000BB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188" name="Text Box 1">
          <a:extLst>
            <a:ext uri="{FF2B5EF4-FFF2-40B4-BE49-F238E27FC236}">
              <a16:creationId xmlns:a16="http://schemas.microsoft.com/office/drawing/2014/main" id="{00000000-0008-0000-0000-0000BC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66675" cy="161925"/>
    <xdr:sp macro="" textlink="">
      <xdr:nvSpPr>
        <xdr:cNvPr id="189" name="Text Box 1">
          <a:extLst>
            <a:ext uri="{FF2B5EF4-FFF2-40B4-BE49-F238E27FC236}">
              <a16:creationId xmlns:a16="http://schemas.microsoft.com/office/drawing/2014/main" id="{00000000-0008-0000-0000-0000BD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76200" cy="161925"/>
    <xdr:sp macro="" textlink="">
      <xdr:nvSpPr>
        <xdr:cNvPr id="190" name="Text Box 1">
          <a:extLst>
            <a:ext uri="{FF2B5EF4-FFF2-40B4-BE49-F238E27FC236}">
              <a16:creationId xmlns:a16="http://schemas.microsoft.com/office/drawing/2014/main" id="{00000000-0008-0000-0000-0000BE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91" name="Text Box 1">
          <a:extLst>
            <a:ext uri="{FF2B5EF4-FFF2-40B4-BE49-F238E27FC236}">
              <a16:creationId xmlns:a16="http://schemas.microsoft.com/office/drawing/2014/main" id="{00000000-0008-0000-0000-0000BF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92" name="Text Box 24">
          <a:extLst>
            <a:ext uri="{FF2B5EF4-FFF2-40B4-BE49-F238E27FC236}">
              <a16:creationId xmlns:a16="http://schemas.microsoft.com/office/drawing/2014/main" id="{00000000-0008-0000-0000-0000C0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93" name="Text Box 1">
          <a:extLst>
            <a:ext uri="{FF2B5EF4-FFF2-40B4-BE49-F238E27FC236}">
              <a16:creationId xmlns:a16="http://schemas.microsoft.com/office/drawing/2014/main" id="{00000000-0008-0000-0000-0000C1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66675" cy="161925"/>
    <xdr:sp macro="" textlink="">
      <xdr:nvSpPr>
        <xdr:cNvPr id="194" name="Text Box 1">
          <a:extLst>
            <a:ext uri="{FF2B5EF4-FFF2-40B4-BE49-F238E27FC236}">
              <a16:creationId xmlns:a16="http://schemas.microsoft.com/office/drawing/2014/main" id="{00000000-0008-0000-0000-0000C2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76200" cy="161925"/>
    <xdr:sp macro="" textlink="">
      <xdr:nvSpPr>
        <xdr:cNvPr id="195" name="Text Box 1">
          <a:extLst>
            <a:ext uri="{FF2B5EF4-FFF2-40B4-BE49-F238E27FC236}">
              <a16:creationId xmlns:a16="http://schemas.microsoft.com/office/drawing/2014/main" id="{00000000-0008-0000-0000-0000C3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96" name="Text Box 1">
          <a:extLst>
            <a:ext uri="{FF2B5EF4-FFF2-40B4-BE49-F238E27FC236}">
              <a16:creationId xmlns:a16="http://schemas.microsoft.com/office/drawing/2014/main" id="{00000000-0008-0000-0000-0000C4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97" name="Text Box 24">
          <a:extLst>
            <a:ext uri="{FF2B5EF4-FFF2-40B4-BE49-F238E27FC236}">
              <a16:creationId xmlns:a16="http://schemas.microsoft.com/office/drawing/2014/main" id="{00000000-0008-0000-0000-0000C5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198" name="Text Box 1">
          <a:extLst>
            <a:ext uri="{FF2B5EF4-FFF2-40B4-BE49-F238E27FC236}">
              <a16:creationId xmlns:a16="http://schemas.microsoft.com/office/drawing/2014/main" id="{00000000-0008-0000-0000-0000C6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91440" cy="144780"/>
    <xdr:sp macro="" textlink="">
      <xdr:nvSpPr>
        <xdr:cNvPr id="199" name="Text Box 1">
          <a:extLst>
            <a:ext uri="{FF2B5EF4-FFF2-40B4-BE49-F238E27FC236}">
              <a16:creationId xmlns:a16="http://schemas.microsoft.com/office/drawing/2014/main" id="{00000000-0008-0000-0000-0000C7000000}"/>
            </a:ext>
          </a:extLst>
        </xdr:cNvPr>
        <xdr:cNvSpPr txBox="1">
          <a:spLocks noChangeArrowheads="1"/>
        </xdr:cNvSpPr>
      </xdr:nvSpPr>
      <xdr:spPr bwMode="auto">
        <a:xfrm>
          <a:off x="6581775" y="180308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91440" cy="144780"/>
    <xdr:sp macro="" textlink="">
      <xdr:nvSpPr>
        <xdr:cNvPr id="200" name="Text Box 1">
          <a:extLst>
            <a:ext uri="{FF2B5EF4-FFF2-40B4-BE49-F238E27FC236}">
              <a16:creationId xmlns:a16="http://schemas.microsoft.com/office/drawing/2014/main" id="{00000000-0008-0000-0000-0000C8000000}"/>
            </a:ext>
          </a:extLst>
        </xdr:cNvPr>
        <xdr:cNvSpPr txBox="1">
          <a:spLocks noChangeArrowheads="1"/>
        </xdr:cNvSpPr>
      </xdr:nvSpPr>
      <xdr:spPr bwMode="auto">
        <a:xfrm>
          <a:off x="6581775" y="180308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91440" cy="144780"/>
    <xdr:sp macro="" textlink="">
      <xdr:nvSpPr>
        <xdr:cNvPr id="201" name="Text Box 1">
          <a:extLst>
            <a:ext uri="{FF2B5EF4-FFF2-40B4-BE49-F238E27FC236}">
              <a16:creationId xmlns:a16="http://schemas.microsoft.com/office/drawing/2014/main" id="{00000000-0008-0000-0000-0000C9000000}"/>
            </a:ext>
          </a:extLst>
        </xdr:cNvPr>
        <xdr:cNvSpPr txBox="1">
          <a:spLocks noChangeArrowheads="1"/>
        </xdr:cNvSpPr>
      </xdr:nvSpPr>
      <xdr:spPr bwMode="auto">
        <a:xfrm>
          <a:off x="6581775" y="180308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91440" cy="144780"/>
    <xdr:sp macro="" textlink="">
      <xdr:nvSpPr>
        <xdr:cNvPr id="202" name="Text Box 1">
          <a:extLst>
            <a:ext uri="{FF2B5EF4-FFF2-40B4-BE49-F238E27FC236}">
              <a16:creationId xmlns:a16="http://schemas.microsoft.com/office/drawing/2014/main" id="{00000000-0008-0000-0000-0000CA000000}"/>
            </a:ext>
          </a:extLst>
        </xdr:cNvPr>
        <xdr:cNvSpPr txBox="1">
          <a:spLocks noChangeArrowheads="1"/>
        </xdr:cNvSpPr>
      </xdr:nvSpPr>
      <xdr:spPr bwMode="auto">
        <a:xfrm>
          <a:off x="6581775" y="180308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66675" cy="161925"/>
    <xdr:sp macro="" textlink="">
      <xdr:nvSpPr>
        <xdr:cNvPr id="203" name="Text Box 1">
          <a:extLst>
            <a:ext uri="{FF2B5EF4-FFF2-40B4-BE49-F238E27FC236}">
              <a16:creationId xmlns:a16="http://schemas.microsoft.com/office/drawing/2014/main" id="{00000000-0008-0000-0000-0000CB000000}"/>
            </a:ext>
          </a:extLst>
        </xdr:cNvPr>
        <xdr:cNvSpPr txBox="1">
          <a:spLocks noChangeArrowheads="1"/>
        </xdr:cNvSpPr>
      </xdr:nvSpPr>
      <xdr:spPr bwMode="auto">
        <a:xfrm>
          <a:off x="6581775" y="180308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76200" cy="161925"/>
    <xdr:sp macro="" textlink="">
      <xdr:nvSpPr>
        <xdr:cNvPr id="204" name="Text Box 1">
          <a:extLst>
            <a:ext uri="{FF2B5EF4-FFF2-40B4-BE49-F238E27FC236}">
              <a16:creationId xmlns:a16="http://schemas.microsoft.com/office/drawing/2014/main" id="{00000000-0008-0000-0000-0000CC000000}"/>
            </a:ext>
          </a:extLst>
        </xdr:cNvPr>
        <xdr:cNvSpPr txBox="1">
          <a:spLocks noChangeArrowheads="1"/>
        </xdr:cNvSpPr>
      </xdr:nvSpPr>
      <xdr:spPr bwMode="auto">
        <a:xfrm>
          <a:off x="6581775" y="180308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85725" cy="161925"/>
    <xdr:sp macro="" textlink="">
      <xdr:nvSpPr>
        <xdr:cNvPr id="205" name="Text Box 1">
          <a:extLst>
            <a:ext uri="{FF2B5EF4-FFF2-40B4-BE49-F238E27FC236}">
              <a16:creationId xmlns:a16="http://schemas.microsoft.com/office/drawing/2014/main" id="{00000000-0008-0000-0000-0000CD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85725" cy="161925"/>
    <xdr:sp macro="" textlink="">
      <xdr:nvSpPr>
        <xdr:cNvPr id="206" name="Text Box 24">
          <a:extLst>
            <a:ext uri="{FF2B5EF4-FFF2-40B4-BE49-F238E27FC236}">
              <a16:creationId xmlns:a16="http://schemas.microsoft.com/office/drawing/2014/main" id="{00000000-0008-0000-0000-0000CE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85725" cy="161925"/>
    <xdr:sp macro="" textlink="">
      <xdr:nvSpPr>
        <xdr:cNvPr id="207" name="Text Box 1">
          <a:extLst>
            <a:ext uri="{FF2B5EF4-FFF2-40B4-BE49-F238E27FC236}">
              <a16:creationId xmlns:a16="http://schemas.microsoft.com/office/drawing/2014/main" id="{00000000-0008-0000-0000-0000CF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66675" cy="161925"/>
    <xdr:sp macro="" textlink="">
      <xdr:nvSpPr>
        <xdr:cNvPr id="208" name="Text Box 1">
          <a:extLst>
            <a:ext uri="{FF2B5EF4-FFF2-40B4-BE49-F238E27FC236}">
              <a16:creationId xmlns:a16="http://schemas.microsoft.com/office/drawing/2014/main" id="{00000000-0008-0000-0000-0000D0000000}"/>
            </a:ext>
          </a:extLst>
        </xdr:cNvPr>
        <xdr:cNvSpPr txBox="1">
          <a:spLocks noChangeArrowheads="1"/>
        </xdr:cNvSpPr>
      </xdr:nvSpPr>
      <xdr:spPr bwMode="auto">
        <a:xfrm>
          <a:off x="6581775" y="180308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76200" cy="161925"/>
    <xdr:sp macro="" textlink="">
      <xdr:nvSpPr>
        <xdr:cNvPr id="209" name="Text Box 1">
          <a:extLst>
            <a:ext uri="{FF2B5EF4-FFF2-40B4-BE49-F238E27FC236}">
              <a16:creationId xmlns:a16="http://schemas.microsoft.com/office/drawing/2014/main" id="{00000000-0008-0000-0000-0000D1000000}"/>
            </a:ext>
          </a:extLst>
        </xdr:cNvPr>
        <xdr:cNvSpPr txBox="1">
          <a:spLocks noChangeArrowheads="1"/>
        </xdr:cNvSpPr>
      </xdr:nvSpPr>
      <xdr:spPr bwMode="auto">
        <a:xfrm>
          <a:off x="6581775" y="180308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85725" cy="161925"/>
    <xdr:sp macro="" textlink="">
      <xdr:nvSpPr>
        <xdr:cNvPr id="210" name="Text Box 1">
          <a:extLst>
            <a:ext uri="{FF2B5EF4-FFF2-40B4-BE49-F238E27FC236}">
              <a16:creationId xmlns:a16="http://schemas.microsoft.com/office/drawing/2014/main" id="{00000000-0008-0000-0000-0000D2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85725" cy="161925"/>
    <xdr:sp macro="" textlink="">
      <xdr:nvSpPr>
        <xdr:cNvPr id="211" name="Text Box 24">
          <a:extLst>
            <a:ext uri="{FF2B5EF4-FFF2-40B4-BE49-F238E27FC236}">
              <a16:creationId xmlns:a16="http://schemas.microsoft.com/office/drawing/2014/main" id="{00000000-0008-0000-0000-0000D3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85725" cy="161925"/>
    <xdr:sp macro="" textlink="">
      <xdr:nvSpPr>
        <xdr:cNvPr id="212" name="Text Box 1">
          <a:extLst>
            <a:ext uri="{FF2B5EF4-FFF2-40B4-BE49-F238E27FC236}">
              <a16:creationId xmlns:a16="http://schemas.microsoft.com/office/drawing/2014/main" id="{00000000-0008-0000-0000-0000D4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91440" cy="144780"/>
    <xdr:sp macro="" textlink="">
      <xdr:nvSpPr>
        <xdr:cNvPr id="213" name="Text Box 1">
          <a:extLst>
            <a:ext uri="{FF2B5EF4-FFF2-40B4-BE49-F238E27FC236}">
              <a16:creationId xmlns:a16="http://schemas.microsoft.com/office/drawing/2014/main" id="{00000000-0008-0000-0000-0000D5000000}"/>
            </a:ext>
          </a:extLst>
        </xdr:cNvPr>
        <xdr:cNvSpPr txBox="1">
          <a:spLocks noChangeArrowheads="1"/>
        </xdr:cNvSpPr>
      </xdr:nvSpPr>
      <xdr:spPr bwMode="auto">
        <a:xfrm>
          <a:off x="6581775" y="180308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91440" cy="144780"/>
    <xdr:sp macro="" textlink="">
      <xdr:nvSpPr>
        <xdr:cNvPr id="214" name="Text Box 1">
          <a:extLst>
            <a:ext uri="{FF2B5EF4-FFF2-40B4-BE49-F238E27FC236}">
              <a16:creationId xmlns:a16="http://schemas.microsoft.com/office/drawing/2014/main" id="{00000000-0008-0000-0000-0000D6000000}"/>
            </a:ext>
          </a:extLst>
        </xdr:cNvPr>
        <xdr:cNvSpPr txBox="1">
          <a:spLocks noChangeArrowheads="1"/>
        </xdr:cNvSpPr>
      </xdr:nvSpPr>
      <xdr:spPr bwMode="auto">
        <a:xfrm>
          <a:off x="6581775" y="180308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91440" cy="144780"/>
    <xdr:sp macro="" textlink="">
      <xdr:nvSpPr>
        <xdr:cNvPr id="215" name="Text Box 1">
          <a:extLst>
            <a:ext uri="{FF2B5EF4-FFF2-40B4-BE49-F238E27FC236}">
              <a16:creationId xmlns:a16="http://schemas.microsoft.com/office/drawing/2014/main" id="{00000000-0008-0000-0000-0000D7000000}"/>
            </a:ext>
          </a:extLst>
        </xdr:cNvPr>
        <xdr:cNvSpPr txBox="1">
          <a:spLocks noChangeArrowheads="1"/>
        </xdr:cNvSpPr>
      </xdr:nvSpPr>
      <xdr:spPr bwMode="auto">
        <a:xfrm>
          <a:off x="6581775" y="180308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91440" cy="144780"/>
    <xdr:sp macro="" textlink="">
      <xdr:nvSpPr>
        <xdr:cNvPr id="216" name="Text Box 1">
          <a:extLst>
            <a:ext uri="{FF2B5EF4-FFF2-40B4-BE49-F238E27FC236}">
              <a16:creationId xmlns:a16="http://schemas.microsoft.com/office/drawing/2014/main" id="{00000000-0008-0000-0000-0000D8000000}"/>
            </a:ext>
          </a:extLst>
        </xdr:cNvPr>
        <xdr:cNvSpPr txBox="1">
          <a:spLocks noChangeArrowheads="1"/>
        </xdr:cNvSpPr>
      </xdr:nvSpPr>
      <xdr:spPr bwMode="auto">
        <a:xfrm>
          <a:off x="6581775" y="180308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66675" cy="161925"/>
    <xdr:sp macro="" textlink="">
      <xdr:nvSpPr>
        <xdr:cNvPr id="217" name="Text Box 1">
          <a:extLst>
            <a:ext uri="{FF2B5EF4-FFF2-40B4-BE49-F238E27FC236}">
              <a16:creationId xmlns:a16="http://schemas.microsoft.com/office/drawing/2014/main" id="{00000000-0008-0000-0000-0000D9000000}"/>
            </a:ext>
          </a:extLst>
        </xdr:cNvPr>
        <xdr:cNvSpPr txBox="1">
          <a:spLocks noChangeArrowheads="1"/>
        </xdr:cNvSpPr>
      </xdr:nvSpPr>
      <xdr:spPr bwMode="auto">
        <a:xfrm>
          <a:off x="6581775" y="180308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76200" cy="161925"/>
    <xdr:sp macro="" textlink="">
      <xdr:nvSpPr>
        <xdr:cNvPr id="218" name="Text Box 1">
          <a:extLst>
            <a:ext uri="{FF2B5EF4-FFF2-40B4-BE49-F238E27FC236}">
              <a16:creationId xmlns:a16="http://schemas.microsoft.com/office/drawing/2014/main" id="{00000000-0008-0000-0000-0000DA000000}"/>
            </a:ext>
          </a:extLst>
        </xdr:cNvPr>
        <xdr:cNvSpPr txBox="1">
          <a:spLocks noChangeArrowheads="1"/>
        </xdr:cNvSpPr>
      </xdr:nvSpPr>
      <xdr:spPr bwMode="auto">
        <a:xfrm>
          <a:off x="6581775" y="180308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85725" cy="161925"/>
    <xdr:sp macro="" textlink="">
      <xdr:nvSpPr>
        <xdr:cNvPr id="219" name="Text Box 1">
          <a:extLst>
            <a:ext uri="{FF2B5EF4-FFF2-40B4-BE49-F238E27FC236}">
              <a16:creationId xmlns:a16="http://schemas.microsoft.com/office/drawing/2014/main" id="{00000000-0008-0000-0000-0000DB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85725" cy="161925"/>
    <xdr:sp macro="" textlink="">
      <xdr:nvSpPr>
        <xdr:cNvPr id="220" name="Text Box 24">
          <a:extLst>
            <a:ext uri="{FF2B5EF4-FFF2-40B4-BE49-F238E27FC236}">
              <a16:creationId xmlns:a16="http://schemas.microsoft.com/office/drawing/2014/main" id="{00000000-0008-0000-0000-0000DC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85725" cy="161925"/>
    <xdr:sp macro="" textlink="">
      <xdr:nvSpPr>
        <xdr:cNvPr id="221" name="Text Box 1">
          <a:extLst>
            <a:ext uri="{FF2B5EF4-FFF2-40B4-BE49-F238E27FC236}">
              <a16:creationId xmlns:a16="http://schemas.microsoft.com/office/drawing/2014/main" id="{00000000-0008-0000-0000-0000DD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66675" cy="161925"/>
    <xdr:sp macro="" textlink="">
      <xdr:nvSpPr>
        <xdr:cNvPr id="222" name="Text Box 1">
          <a:extLst>
            <a:ext uri="{FF2B5EF4-FFF2-40B4-BE49-F238E27FC236}">
              <a16:creationId xmlns:a16="http://schemas.microsoft.com/office/drawing/2014/main" id="{00000000-0008-0000-0000-0000DE000000}"/>
            </a:ext>
          </a:extLst>
        </xdr:cNvPr>
        <xdr:cNvSpPr txBox="1">
          <a:spLocks noChangeArrowheads="1"/>
        </xdr:cNvSpPr>
      </xdr:nvSpPr>
      <xdr:spPr bwMode="auto">
        <a:xfrm>
          <a:off x="6581775" y="180308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76200" cy="161925"/>
    <xdr:sp macro="" textlink="">
      <xdr:nvSpPr>
        <xdr:cNvPr id="223" name="Text Box 1">
          <a:extLst>
            <a:ext uri="{FF2B5EF4-FFF2-40B4-BE49-F238E27FC236}">
              <a16:creationId xmlns:a16="http://schemas.microsoft.com/office/drawing/2014/main" id="{00000000-0008-0000-0000-0000DF000000}"/>
            </a:ext>
          </a:extLst>
        </xdr:cNvPr>
        <xdr:cNvSpPr txBox="1">
          <a:spLocks noChangeArrowheads="1"/>
        </xdr:cNvSpPr>
      </xdr:nvSpPr>
      <xdr:spPr bwMode="auto">
        <a:xfrm>
          <a:off x="6581775" y="180308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85725" cy="161925"/>
    <xdr:sp macro="" textlink="">
      <xdr:nvSpPr>
        <xdr:cNvPr id="224" name="Text Box 1">
          <a:extLst>
            <a:ext uri="{FF2B5EF4-FFF2-40B4-BE49-F238E27FC236}">
              <a16:creationId xmlns:a16="http://schemas.microsoft.com/office/drawing/2014/main" id="{00000000-0008-0000-0000-0000E0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85725" cy="161925"/>
    <xdr:sp macro="" textlink="">
      <xdr:nvSpPr>
        <xdr:cNvPr id="225" name="Text Box 24">
          <a:extLst>
            <a:ext uri="{FF2B5EF4-FFF2-40B4-BE49-F238E27FC236}">
              <a16:creationId xmlns:a16="http://schemas.microsoft.com/office/drawing/2014/main" id="{00000000-0008-0000-0000-0000E1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153</xdr:row>
      <xdr:rowOff>0</xdr:rowOff>
    </xdr:from>
    <xdr:ext cx="85725" cy="161925"/>
    <xdr:sp macro="" textlink="">
      <xdr:nvSpPr>
        <xdr:cNvPr id="226" name="Text Box 1">
          <a:extLst>
            <a:ext uri="{FF2B5EF4-FFF2-40B4-BE49-F238E27FC236}">
              <a16:creationId xmlns:a16="http://schemas.microsoft.com/office/drawing/2014/main" id="{00000000-0008-0000-0000-0000E2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91440" cy="144780"/>
    <xdr:sp macro="" textlink="">
      <xdr:nvSpPr>
        <xdr:cNvPr id="227" name="Text Box 1">
          <a:extLst>
            <a:ext uri="{FF2B5EF4-FFF2-40B4-BE49-F238E27FC236}">
              <a16:creationId xmlns:a16="http://schemas.microsoft.com/office/drawing/2014/main" id="{00000000-0008-0000-0000-0000E3000000}"/>
            </a:ext>
          </a:extLst>
        </xdr:cNvPr>
        <xdr:cNvSpPr txBox="1">
          <a:spLocks noChangeArrowheads="1"/>
        </xdr:cNvSpPr>
      </xdr:nvSpPr>
      <xdr:spPr bwMode="auto">
        <a:xfrm>
          <a:off x="6581775" y="181660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91440" cy="144780"/>
    <xdr:sp macro="" textlink="">
      <xdr:nvSpPr>
        <xdr:cNvPr id="228" name="Text Box 1">
          <a:extLst>
            <a:ext uri="{FF2B5EF4-FFF2-40B4-BE49-F238E27FC236}">
              <a16:creationId xmlns:a16="http://schemas.microsoft.com/office/drawing/2014/main" id="{00000000-0008-0000-0000-0000E4000000}"/>
            </a:ext>
          </a:extLst>
        </xdr:cNvPr>
        <xdr:cNvSpPr txBox="1">
          <a:spLocks noChangeArrowheads="1"/>
        </xdr:cNvSpPr>
      </xdr:nvSpPr>
      <xdr:spPr bwMode="auto">
        <a:xfrm>
          <a:off x="6581775" y="181660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91440" cy="144780"/>
    <xdr:sp macro="" textlink="">
      <xdr:nvSpPr>
        <xdr:cNvPr id="229" name="Text Box 1">
          <a:extLst>
            <a:ext uri="{FF2B5EF4-FFF2-40B4-BE49-F238E27FC236}">
              <a16:creationId xmlns:a16="http://schemas.microsoft.com/office/drawing/2014/main" id="{00000000-0008-0000-0000-0000E5000000}"/>
            </a:ext>
          </a:extLst>
        </xdr:cNvPr>
        <xdr:cNvSpPr txBox="1">
          <a:spLocks noChangeArrowheads="1"/>
        </xdr:cNvSpPr>
      </xdr:nvSpPr>
      <xdr:spPr bwMode="auto">
        <a:xfrm>
          <a:off x="6581775" y="181660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91440" cy="144780"/>
    <xdr:sp macro="" textlink="">
      <xdr:nvSpPr>
        <xdr:cNvPr id="230" name="Text Box 1">
          <a:extLst>
            <a:ext uri="{FF2B5EF4-FFF2-40B4-BE49-F238E27FC236}">
              <a16:creationId xmlns:a16="http://schemas.microsoft.com/office/drawing/2014/main" id="{00000000-0008-0000-0000-0000E6000000}"/>
            </a:ext>
          </a:extLst>
        </xdr:cNvPr>
        <xdr:cNvSpPr txBox="1">
          <a:spLocks noChangeArrowheads="1"/>
        </xdr:cNvSpPr>
      </xdr:nvSpPr>
      <xdr:spPr bwMode="auto">
        <a:xfrm>
          <a:off x="6581775" y="181660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66675" cy="161925"/>
    <xdr:sp macro="" textlink="">
      <xdr:nvSpPr>
        <xdr:cNvPr id="231" name="Text Box 1">
          <a:extLst>
            <a:ext uri="{FF2B5EF4-FFF2-40B4-BE49-F238E27FC236}">
              <a16:creationId xmlns:a16="http://schemas.microsoft.com/office/drawing/2014/main" id="{00000000-0008-0000-0000-0000E7000000}"/>
            </a:ext>
          </a:extLst>
        </xdr:cNvPr>
        <xdr:cNvSpPr txBox="1">
          <a:spLocks noChangeArrowheads="1"/>
        </xdr:cNvSpPr>
      </xdr:nvSpPr>
      <xdr:spPr bwMode="auto">
        <a:xfrm>
          <a:off x="6581775" y="1816608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76200" cy="161925"/>
    <xdr:sp macro="" textlink="">
      <xdr:nvSpPr>
        <xdr:cNvPr id="232" name="Text Box 1">
          <a:extLst>
            <a:ext uri="{FF2B5EF4-FFF2-40B4-BE49-F238E27FC236}">
              <a16:creationId xmlns:a16="http://schemas.microsoft.com/office/drawing/2014/main" id="{00000000-0008-0000-0000-0000E8000000}"/>
            </a:ext>
          </a:extLst>
        </xdr:cNvPr>
        <xdr:cNvSpPr txBox="1">
          <a:spLocks noChangeArrowheads="1"/>
        </xdr:cNvSpPr>
      </xdr:nvSpPr>
      <xdr:spPr bwMode="auto">
        <a:xfrm>
          <a:off x="6581775" y="1816608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85725" cy="161925"/>
    <xdr:sp macro="" textlink="">
      <xdr:nvSpPr>
        <xdr:cNvPr id="233" name="Text Box 1">
          <a:extLst>
            <a:ext uri="{FF2B5EF4-FFF2-40B4-BE49-F238E27FC236}">
              <a16:creationId xmlns:a16="http://schemas.microsoft.com/office/drawing/2014/main" id="{00000000-0008-0000-0000-0000E9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85725" cy="161925"/>
    <xdr:sp macro="" textlink="">
      <xdr:nvSpPr>
        <xdr:cNvPr id="234" name="Text Box 24">
          <a:extLst>
            <a:ext uri="{FF2B5EF4-FFF2-40B4-BE49-F238E27FC236}">
              <a16:creationId xmlns:a16="http://schemas.microsoft.com/office/drawing/2014/main" id="{00000000-0008-0000-0000-0000EA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85725" cy="161925"/>
    <xdr:sp macro="" textlink="">
      <xdr:nvSpPr>
        <xdr:cNvPr id="235" name="Text Box 1">
          <a:extLst>
            <a:ext uri="{FF2B5EF4-FFF2-40B4-BE49-F238E27FC236}">
              <a16:creationId xmlns:a16="http://schemas.microsoft.com/office/drawing/2014/main" id="{00000000-0008-0000-0000-0000EB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66675" cy="161925"/>
    <xdr:sp macro="" textlink="">
      <xdr:nvSpPr>
        <xdr:cNvPr id="236" name="Text Box 1">
          <a:extLst>
            <a:ext uri="{FF2B5EF4-FFF2-40B4-BE49-F238E27FC236}">
              <a16:creationId xmlns:a16="http://schemas.microsoft.com/office/drawing/2014/main" id="{00000000-0008-0000-0000-0000EC000000}"/>
            </a:ext>
          </a:extLst>
        </xdr:cNvPr>
        <xdr:cNvSpPr txBox="1">
          <a:spLocks noChangeArrowheads="1"/>
        </xdr:cNvSpPr>
      </xdr:nvSpPr>
      <xdr:spPr bwMode="auto">
        <a:xfrm>
          <a:off x="6581775" y="1816608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76200" cy="161925"/>
    <xdr:sp macro="" textlink="">
      <xdr:nvSpPr>
        <xdr:cNvPr id="237" name="Text Box 1">
          <a:extLst>
            <a:ext uri="{FF2B5EF4-FFF2-40B4-BE49-F238E27FC236}">
              <a16:creationId xmlns:a16="http://schemas.microsoft.com/office/drawing/2014/main" id="{00000000-0008-0000-0000-0000ED000000}"/>
            </a:ext>
          </a:extLst>
        </xdr:cNvPr>
        <xdr:cNvSpPr txBox="1">
          <a:spLocks noChangeArrowheads="1"/>
        </xdr:cNvSpPr>
      </xdr:nvSpPr>
      <xdr:spPr bwMode="auto">
        <a:xfrm>
          <a:off x="6581775" y="1816608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85725" cy="161925"/>
    <xdr:sp macro="" textlink="">
      <xdr:nvSpPr>
        <xdr:cNvPr id="238" name="Text Box 1">
          <a:extLst>
            <a:ext uri="{FF2B5EF4-FFF2-40B4-BE49-F238E27FC236}">
              <a16:creationId xmlns:a16="http://schemas.microsoft.com/office/drawing/2014/main" id="{00000000-0008-0000-0000-0000EE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85725" cy="161925"/>
    <xdr:sp macro="" textlink="">
      <xdr:nvSpPr>
        <xdr:cNvPr id="239" name="Text Box 24">
          <a:extLst>
            <a:ext uri="{FF2B5EF4-FFF2-40B4-BE49-F238E27FC236}">
              <a16:creationId xmlns:a16="http://schemas.microsoft.com/office/drawing/2014/main" id="{00000000-0008-0000-0000-0000EF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85725" cy="161925"/>
    <xdr:sp macro="" textlink="">
      <xdr:nvSpPr>
        <xdr:cNvPr id="240" name="Text Box 1">
          <a:extLst>
            <a:ext uri="{FF2B5EF4-FFF2-40B4-BE49-F238E27FC236}">
              <a16:creationId xmlns:a16="http://schemas.microsoft.com/office/drawing/2014/main" id="{00000000-0008-0000-0000-0000F0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91440" cy="144780"/>
    <xdr:sp macro="" textlink="">
      <xdr:nvSpPr>
        <xdr:cNvPr id="241" name="Text Box 1">
          <a:extLst>
            <a:ext uri="{FF2B5EF4-FFF2-40B4-BE49-F238E27FC236}">
              <a16:creationId xmlns:a16="http://schemas.microsoft.com/office/drawing/2014/main" id="{00000000-0008-0000-0000-0000F1000000}"/>
            </a:ext>
          </a:extLst>
        </xdr:cNvPr>
        <xdr:cNvSpPr txBox="1">
          <a:spLocks noChangeArrowheads="1"/>
        </xdr:cNvSpPr>
      </xdr:nvSpPr>
      <xdr:spPr bwMode="auto">
        <a:xfrm>
          <a:off x="6581775" y="181660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91440" cy="144780"/>
    <xdr:sp macro="" textlink="">
      <xdr:nvSpPr>
        <xdr:cNvPr id="242" name="Text Box 1">
          <a:extLst>
            <a:ext uri="{FF2B5EF4-FFF2-40B4-BE49-F238E27FC236}">
              <a16:creationId xmlns:a16="http://schemas.microsoft.com/office/drawing/2014/main" id="{00000000-0008-0000-0000-0000F2000000}"/>
            </a:ext>
          </a:extLst>
        </xdr:cNvPr>
        <xdr:cNvSpPr txBox="1">
          <a:spLocks noChangeArrowheads="1"/>
        </xdr:cNvSpPr>
      </xdr:nvSpPr>
      <xdr:spPr bwMode="auto">
        <a:xfrm>
          <a:off x="6581775" y="181660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91440" cy="144780"/>
    <xdr:sp macro="" textlink="">
      <xdr:nvSpPr>
        <xdr:cNvPr id="243" name="Text Box 1">
          <a:extLst>
            <a:ext uri="{FF2B5EF4-FFF2-40B4-BE49-F238E27FC236}">
              <a16:creationId xmlns:a16="http://schemas.microsoft.com/office/drawing/2014/main" id="{00000000-0008-0000-0000-0000F3000000}"/>
            </a:ext>
          </a:extLst>
        </xdr:cNvPr>
        <xdr:cNvSpPr txBox="1">
          <a:spLocks noChangeArrowheads="1"/>
        </xdr:cNvSpPr>
      </xdr:nvSpPr>
      <xdr:spPr bwMode="auto">
        <a:xfrm>
          <a:off x="6581775" y="181660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91440" cy="144780"/>
    <xdr:sp macro="" textlink="">
      <xdr:nvSpPr>
        <xdr:cNvPr id="244" name="Text Box 1">
          <a:extLst>
            <a:ext uri="{FF2B5EF4-FFF2-40B4-BE49-F238E27FC236}">
              <a16:creationId xmlns:a16="http://schemas.microsoft.com/office/drawing/2014/main" id="{00000000-0008-0000-0000-0000F4000000}"/>
            </a:ext>
          </a:extLst>
        </xdr:cNvPr>
        <xdr:cNvSpPr txBox="1">
          <a:spLocks noChangeArrowheads="1"/>
        </xdr:cNvSpPr>
      </xdr:nvSpPr>
      <xdr:spPr bwMode="auto">
        <a:xfrm>
          <a:off x="6581775" y="181660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66675" cy="161925"/>
    <xdr:sp macro="" textlink="">
      <xdr:nvSpPr>
        <xdr:cNvPr id="245" name="Text Box 1">
          <a:extLst>
            <a:ext uri="{FF2B5EF4-FFF2-40B4-BE49-F238E27FC236}">
              <a16:creationId xmlns:a16="http://schemas.microsoft.com/office/drawing/2014/main" id="{00000000-0008-0000-0000-0000F5000000}"/>
            </a:ext>
          </a:extLst>
        </xdr:cNvPr>
        <xdr:cNvSpPr txBox="1">
          <a:spLocks noChangeArrowheads="1"/>
        </xdr:cNvSpPr>
      </xdr:nvSpPr>
      <xdr:spPr bwMode="auto">
        <a:xfrm>
          <a:off x="6581775" y="1816608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76200" cy="161925"/>
    <xdr:sp macro="" textlink="">
      <xdr:nvSpPr>
        <xdr:cNvPr id="246" name="Text Box 1">
          <a:extLst>
            <a:ext uri="{FF2B5EF4-FFF2-40B4-BE49-F238E27FC236}">
              <a16:creationId xmlns:a16="http://schemas.microsoft.com/office/drawing/2014/main" id="{00000000-0008-0000-0000-0000F6000000}"/>
            </a:ext>
          </a:extLst>
        </xdr:cNvPr>
        <xdr:cNvSpPr txBox="1">
          <a:spLocks noChangeArrowheads="1"/>
        </xdr:cNvSpPr>
      </xdr:nvSpPr>
      <xdr:spPr bwMode="auto">
        <a:xfrm>
          <a:off x="6581775" y="1816608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85725" cy="161925"/>
    <xdr:sp macro="" textlink="">
      <xdr:nvSpPr>
        <xdr:cNvPr id="247" name="Text Box 1">
          <a:extLst>
            <a:ext uri="{FF2B5EF4-FFF2-40B4-BE49-F238E27FC236}">
              <a16:creationId xmlns:a16="http://schemas.microsoft.com/office/drawing/2014/main" id="{00000000-0008-0000-0000-0000F7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85725" cy="161925"/>
    <xdr:sp macro="" textlink="">
      <xdr:nvSpPr>
        <xdr:cNvPr id="248" name="Text Box 24">
          <a:extLst>
            <a:ext uri="{FF2B5EF4-FFF2-40B4-BE49-F238E27FC236}">
              <a16:creationId xmlns:a16="http://schemas.microsoft.com/office/drawing/2014/main" id="{00000000-0008-0000-0000-0000F8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85725" cy="161925"/>
    <xdr:sp macro="" textlink="">
      <xdr:nvSpPr>
        <xdr:cNvPr id="249" name="Text Box 1">
          <a:extLst>
            <a:ext uri="{FF2B5EF4-FFF2-40B4-BE49-F238E27FC236}">
              <a16:creationId xmlns:a16="http://schemas.microsoft.com/office/drawing/2014/main" id="{00000000-0008-0000-0000-0000F9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66675" cy="161925"/>
    <xdr:sp macro="" textlink="">
      <xdr:nvSpPr>
        <xdr:cNvPr id="250" name="Text Box 1">
          <a:extLst>
            <a:ext uri="{FF2B5EF4-FFF2-40B4-BE49-F238E27FC236}">
              <a16:creationId xmlns:a16="http://schemas.microsoft.com/office/drawing/2014/main" id="{00000000-0008-0000-0000-0000FA000000}"/>
            </a:ext>
          </a:extLst>
        </xdr:cNvPr>
        <xdr:cNvSpPr txBox="1">
          <a:spLocks noChangeArrowheads="1"/>
        </xdr:cNvSpPr>
      </xdr:nvSpPr>
      <xdr:spPr bwMode="auto">
        <a:xfrm>
          <a:off x="6581775" y="1816608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76200" cy="161925"/>
    <xdr:sp macro="" textlink="">
      <xdr:nvSpPr>
        <xdr:cNvPr id="251" name="Text Box 1">
          <a:extLst>
            <a:ext uri="{FF2B5EF4-FFF2-40B4-BE49-F238E27FC236}">
              <a16:creationId xmlns:a16="http://schemas.microsoft.com/office/drawing/2014/main" id="{00000000-0008-0000-0000-0000FB000000}"/>
            </a:ext>
          </a:extLst>
        </xdr:cNvPr>
        <xdr:cNvSpPr txBox="1">
          <a:spLocks noChangeArrowheads="1"/>
        </xdr:cNvSpPr>
      </xdr:nvSpPr>
      <xdr:spPr bwMode="auto">
        <a:xfrm>
          <a:off x="6581775" y="1816608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85725" cy="161925"/>
    <xdr:sp macro="" textlink="">
      <xdr:nvSpPr>
        <xdr:cNvPr id="252" name="Text Box 1">
          <a:extLst>
            <a:ext uri="{FF2B5EF4-FFF2-40B4-BE49-F238E27FC236}">
              <a16:creationId xmlns:a16="http://schemas.microsoft.com/office/drawing/2014/main" id="{00000000-0008-0000-0000-0000FC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85725" cy="161925"/>
    <xdr:sp macro="" textlink="">
      <xdr:nvSpPr>
        <xdr:cNvPr id="253" name="Text Box 24">
          <a:extLst>
            <a:ext uri="{FF2B5EF4-FFF2-40B4-BE49-F238E27FC236}">
              <a16:creationId xmlns:a16="http://schemas.microsoft.com/office/drawing/2014/main" id="{00000000-0008-0000-0000-0000FD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154</xdr:row>
      <xdr:rowOff>0</xdr:rowOff>
    </xdr:from>
    <xdr:ext cx="85725" cy="161925"/>
    <xdr:sp macro="" textlink="">
      <xdr:nvSpPr>
        <xdr:cNvPr id="254" name="Text Box 1">
          <a:extLst>
            <a:ext uri="{FF2B5EF4-FFF2-40B4-BE49-F238E27FC236}">
              <a16:creationId xmlns:a16="http://schemas.microsoft.com/office/drawing/2014/main" id="{00000000-0008-0000-0000-0000FE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255" name="Text Box 1">
          <a:extLst>
            <a:ext uri="{FF2B5EF4-FFF2-40B4-BE49-F238E27FC236}">
              <a16:creationId xmlns:a16="http://schemas.microsoft.com/office/drawing/2014/main" id="{00000000-0008-0000-0000-0000FF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256" name="Text Box 1">
          <a:extLst>
            <a:ext uri="{FF2B5EF4-FFF2-40B4-BE49-F238E27FC236}">
              <a16:creationId xmlns:a16="http://schemas.microsoft.com/office/drawing/2014/main" id="{00000000-0008-0000-0000-00000001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257" name="Text Box 1">
          <a:extLst>
            <a:ext uri="{FF2B5EF4-FFF2-40B4-BE49-F238E27FC236}">
              <a16:creationId xmlns:a16="http://schemas.microsoft.com/office/drawing/2014/main" id="{00000000-0008-0000-0000-00000101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258" name="Text Box 1">
          <a:extLst>
            <a:ext uri="{FF2B5EF4-FFF2-40B4-BE49-F238E27FC236}">
              <a16:creationId xmlns:a16="http://schemas.microsoft.com/office/drawing/2014/main" id="{00000000-0008-0000-0000-00000201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66675" cy="161925"/>
    <xdr:sp macro="" textlink="">
      <xdr:nvSpPr>
        <xdr:cNvPr id="259" name="Text Box 1">
          <a:extLst>
            <a:ext uri="{FF2B5EF4-FFF2-40B4-BE49-F238E27FC236}">
              <a16:creationId xmlns:a16="http://schemas.microsoft.com/office/drawing/2014/main" id="{00000000-0008-0000-0000-00000301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76200" cy="161925"/>
    <xdr:sp macro="" textlink="">
      <xdr:nvSpPr>
        <xdr:cNvPr id="260" name="Text Box 1">
          <a:extLst>
            <a:ext uri="{FF2B5EF4-FFF2-40B4-BE49-F238E27FC236}">
              <a16:creationId xmlns:a16="http://schemas.microsoft.com/office/drawing/2014/main" id="{00000000-0008-0000-0000-00000401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261" name="Text Box 1">
          <a:extLst>
            <a:ext uri="{FF2B5EF4-FFF2-40B4-BE49-F238E27FC236}">
              <a16:creationId xmlns:a16="http://schemas.microsoft.com/office/drawing/2014/main" id="{00000000-0008-0000-0000-000005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262" name="Text Box 24">
          <a:extLst>
            <a:ext uri="{FF2B5EF4-FFF2-40B4-BE49-F238E27FC236}">
              <a16:creationId xmlns:a16="http://schemas.microsoft.com/office/drawing/2014/main" id="{00000000-0008-0000-0000-000006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263" name="Text Box 1">
          <a:extLst>
            <a:ext uri="{FF2B5EF4-FFF2-40B4-BE49-F238E27FC236}">
              <a16:creationId xmlns:a16="http://schemas.microsoft.com/office/drawing/2014/main" id="{00000000-0008-0000-0000-000007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66675" cy="161925"/>
    <xdr:sp macro="" textlink="">
      <xdr:nvSpPr>
        <xdr:cNvPr id="264" name="Text Box 1">
          <a:extLst>
            <a:ext uri="{FF2B5EF4-FFF2-40B4-BE49-F238E27FC236}">
              <a16:creationId xmlns:a16="http://schemas.microsoft.com/office/drawing/2014/main" id="{00000000-0008-0000-0000-00000801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76200" cy="161925"/>
    <xdr:sp macro="" textlink="">
      <xdr:nvSpPr>
        <xdr:cNvPr id="265" name="Text Box 1">
          <a:extLst>
            <a:ext uri="{FF2B5EF4-FFF2-40B4-BE49-F238E27FC236}">
              <a16:creationId xmlns:a16="http://schemas.microsoft.com/office/drawing/2014/main" id="{00000000-0008-0000-0000-00000901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266" name="Text Box 1">
          <a:extLst>
            <a:ext uri="{FF2B5EF4-FFF2-40B4-BE49-F238E27FC236}">
              <a16:creationId xmlns:a16="http://schemas.microsoft.com/office/drawing/2014/main" id="{00000000-0008-0000-0000-00000A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267" name="Text Box 24">
          <a:extLst>
            <a:ext uri="{FF2B5EF4-FFF2-40B4-BE49-F238E27FC236}">
              <a16:creationId xmlns:a16="http://schemas.microsoft.com/office/drawing/2014/main" id="{00000000-0008-0000-0000-00000B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268" name="Text Box 1">
          <a:extLst>
            <a:ext uri="{FF2B5EF4-FFF2-40B4-BE49-F238E27FC236}">
              <a16:creationId xmlns:a16="http://schemas.microsoft.com/office/drawing/2014/main" id="{00000000-0008-0000-0000-00000C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269" name="Text Box 1">
          <a:extLst>
            <a:ext uri="{FF2B5EF4-FFF2-40B4-BE49-F238E27FC236}">
              <a16:creationId xmlns:a16="http://schemas.microsoft.com/office/drawing/2014/main" id="{00000000-0008-0000-0000-00000D01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270" name="Text Box 1">
          <a:extLst>
            <a:ext uri="{FF2B5EF4-FFF2-40B4-BE49-F238E27FC236}">
              <a16:creationId xmlns:a16="http://schemas.microsoft.com/office/drawing/2014/main" id="{00000000-0008-0000-0000-00000E01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271" name="Text Box 1">
          <a:extLst>
            <a:ext uri="{FF2B5EF4-FFF2-40B4-BE49-F238E27FC236}">
              <a16:creationId xmlns:a16="http://schemas.microsoft.com/office/drawing/2014/main" id="{00000000-0008-0000-0000-00000F01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91440" cy="144780"/>
    <xdr:sp macro="" textlink="">
      <xdr:nvSpPr>
        <xdr:cNvPr id="272" name="Text Box 1">
          <a:extLst>
            <a:ext uri="{FF2B5EF4-FFF2-40B4-BE49-F238E27FC236}">
              <a16:creationId xmlns:a16="http://schemas.microsoft.com/office/drawing/2014/main" id="{00000000-0008-0000-0000-00001001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66675" cy="161925"/>
    <xdr:sp macro="" textlink="">
      <xdr:nvSpPr>
        <xdr:cNvPr id="273" name="Text Box 1">
          <a:extLst>
            <a:ext uri="{FF2B5EF4-FFF2-40B4-BE49-F238E27FC236}">
              <a16:creationId xmlns:a16="http://schemas.microsoft.com/office/drawing/2014/main" id="{00000000-0008-0000-0000-00001101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76200" cy="161925"/>
    <xdr:sp macro="" textlink="">
      <xdr:nvSpPr>
        <xdr:cNvPr id="274" name="Text Box 1">
          <a:extLst>
            <a:ext uri="{FF2B5EF4-FFF2-40B4-BE49-F238E27FC236}">
              <a16:creationId xmlns:a16="http://schemas.microsoft.com/office/drawing/2014/main" id="{00000000-0008-0000-0000-00001201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275" name="Text Box 1">
          <a:extLst>
            <a:ext uri="{FF2B5EF4-FFF2-40B4-BE49-F238E27FC236}">
              <a16:creationId xmlns:a16="http://schemas.microsoft.com/office/drawing/2014/main" id="{00000000-0008-0000-0000-000013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276" name="Text Box 24">
          <a:extLst>
            <a:ext uri="{FF2B5EF4-FFF2-40B4-BE49-F238E27FC236}">
              <a16:creationId xmlns:a16="http://schemas.microsoft.com/office/drawing/2014/main" id="{00000000-0008-0000-0000-000014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277" name="Text Box 1">
          <a:extLst>
            <a:ext uri="{FF2B5EF4-FFF2-40B4-BE49-F238E27FC236}">
              <a16:creationId xmlns:a16="http://schemas.microsoft.com/office/drawing/2014/main" id="{00000000-0008-0000-0000-000015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66675" cy="161925"/>
    <xdr:sp macro="" textlink="">
      <xdr:nvSpPr>
        <xdr:cNvPr id="278" name="Text Box 1">
          <a:extLst>
            <a:ext uri="{FF2B5EF4-FFF2-40B4-BE49-F238E27FC236}">
              <a16:creationId xmlns:a16="http://schemas.microsoft.com/office/drawing/2014/main" id="{00000000-0008-0000-0000-00001601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76200" cy="161925"/>
    <xdr:sp macro="" textlink="">
      <xdr:nvSpPr>
        <xdr:cNvPr id="279" name="Text Box 1">
          <a:extLst>
            <a:ext uri="{FF2B5EF4-FFF2-40B4-BE49-F238E27FC236}">
              <a16:creationId xmlns:a16="http://schemas.microsoft.com/office/drawing/2014/main" id="{00000000-0008-0000-0000-00001701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280" name="Text Box 1">
          <a:extLst>
            <a:ext uri="{FF2B5EF4-FFF2-40B4-BE49-F238E27FC236}">
              <a16:creationId xmlns:a16="http://schemas.microsoft.com/office/drawing/2014/main" id="{00000000-0008-0000-0000-000018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281" name="Text Box 24">
          <a:extLst>
            <a:ext uri="{FF2B5EF4-FFF2-40B4-BE49-F238E27FC236}">
              <a16:creationId xmlns:a16="http://schemas.microsoft.com/office/drawing/2014/main" id="{00000000-0008-0000-0000-000019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149</xdr:row>
      <xdr:rowOff>0</xdr:rowOff>
    </xdr:from>
    <xdr:ext cx="85725" cy="161925"/>
    <xdr:sp macro="" textlink="">
      <xdr:nvSpPr>
        <xdr:cNvPr id="282" name="Text Box 1">
          <a:extLst>
            <a:ext uri="{FF2B5EF4-FFF2-40B4-BE49-F238E27FC236}">
              <a16:creationId xmlns:a16="http://schemas.microsoft.com/office/drawing/2014/main" id="{00000000-0008-0000-0000-00001A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40821</xdr:colOff>
      <xdr:row>149</xdr:row>
      <xdr:rowOff>0</xdr:rowOff>
    </xdr:from>
    <xdr:ext cx="85725" cy="161925"/>
    <xdr:sp macro="" textlink="">
      <xdr:nvSpPr>
        <xdr:cNvPr id="283" name="Text Box 1">
          <a:extLst>
            <a:ext uri="{FF2B5EF4-FFF2-40B4-BE49-F238E27FC236}">
              <a16:creationId xmlns:a16="http://schemas.microsoft.com/office/drawing/2014/main" id="{00000000-0008-0000-0000-00001B010000}"/>
            </a:ext>
          </a:extLst>
        </xdr:cNvPr>
        <xdr:cNvSpPr txBox="1">
          <a:spLocks noChangeArrowheads="1"/>
        </xdr:cNvSpPr>
      </xdr:nvSpPr>
      <xdr:spPr bwMode="auto">
        <a:xfrm>
          <a:off x="11175546"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91440" cy="144780"/>
    <xdr:sp macro="" textlink="">
      <xdr:nvSpPr>
        <xdr:cNvPr id="284" name="Text Box 1">
          <a:extLst>
            <a:ext uri="{FF2B5EF4-FFF2-40B4-BE49-F238E27FC236}">
              <a16:creationId xmlns:a16="http://schemas.microsoft.com/office/drawing/2014/main" id="{00000000-0008-0000-0000-00001C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91440" cy="144780"/>
    <xdr:sp macro="" textlink="">
      <xdr:nvSpPr>
        <xdr:cNvPr id="285" name="Text Box 1">
          <a:extLst>
            <a:ext uri="{FF2B5EF4-FFF2-40B4-BE49-F238E27FC236}">
              <a16:creationId xmlns:a16="http://schemas.microsoft.com/office/drawing/2014/main" id="{00000000-0008-0000-0000-00001D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91440" cy="144780"/>
    <xdr:sp macro="" textlink="">
      <xdr:nvSpPr>
        <xdr:cNvPr id="286" name="Text Box 1">
          <a:extLst>
            <a:ext uri="{FF2B5EF4-FFF2-40B4-BE49-F238E27FC236}">
              <a16:creationId xmlns:a16="http://schemas.microsoft.com/office/drawing/2014/main" id="{00000000-0008-0000-0000-00001E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91440" cy="144780"/>
    <xdr:sp macro="" textlink="">
      <xdr:nvSpPr>
        <xdr:cNvPr id="287" name="Text Box 1">
          <a:extLst>
            <a:ext uri="{FF2B5EF4-FFF2-40B4-BE49-F238E27FC236}">
              <a16:creationId xmlns:a16="http://schemas.microsoft.com/office/drawing/2014/main" id="{00000000-0008-0000-0000-00001F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66675" cy="161925"/>
    <xdr:sp macro="" textlink="">
      <xdr:nvSpPr>
        <xdr:cNvPr id="288" name="Text Box 1">
          <a:extLst>
            <a:ext uri="{FF2B5EF4-FFF2-40B4-BE49-F238E27FC236}">
              <a16:creationId xmlns:a16="http://schemas.microsoft.com/office/drawing/2014/main" id="{00000000-0008-0000-0000-000020010000}"/>
            </a:ext>
          </a:extLst>
        </xdr:cNvPr>
        <xdr:cNvSpPr txBox="1">
          <a:spLocks noChangeArrowheads="1"/>
        </xdr:cNvSpPr>
      </xdr:nvSpPr>
      <xdr:spPr bwMode="auto">
        <a:xfrm>
          <a:off x="658177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76200" cy="161925"/>
    <xdr:sp macro="" textlink="">
      <xdr:nvSpPr>
        <xdr:cNvPr id="289" name="Text Box 1">
          <a:extLst>
            <a:ext uri="{FF2B5EF4-FFF2-40B4-BE49-F238E27FC236}">
              <a16:creationId xmlns:a16="http://schemas.microsoft.com/office/drawing/2014/main" id="{00000000-0008-0000-0000-000021010000}"/>
            </a:ext>
          </a:extLst>
        </xdr:cNvPr>
        <xdr:cNvSpPr txBox="1">
          <a:spLocks noChangeArrowheads="1"/>
        </xdr:cNvSpPr>
      </xdr:nvSpPr>
      <xdr:spPr bwMode="auto">
        <a:xfrm>
          <a:off x="658177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290" name="Text Box 1">
          <a:extLst>
            <a:ext uri="{FF2B5EF4-FFF2-40B4-BE49-F238E27FC236}">
              <a16:creationId xmlns:a16="http://schemas.microsoft.com/office/drawing/2014/main" id="{00000000-0008-0000-0000-000022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291" name="Text Box 24">
          <a:extLst>
            <a:ext uri="{FF2B5EF4-FFF2-40B4-BE49-F238E27FC236}">
              <a16:creationId xmlns:a16="http://schemas.microsoft.com/office/drawing/2014/main" id="{00000000-0008-0000-0000-000023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292" name="Text Box 1">
          <a:extLst>
            <a:ext uri="{FF2B5EF4-FFF2-40B4-BE49-F238E27FC236}">
              <a16:creationId xmlns:a16="http://schemas.microsoft.com/office/drawing/2014/main" id="{00000000-0008-0000-0000-000024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66675" cy="161925"/>
    <xdr:sp macro="" textlink="">
      <xdr:nvSpPr>
        <xdr:cNvPr id="293" name="Text Box 1">
          <a:extLst>
            <a:ext uri="{FF2B5EF4-FFF2-40B4-BE49-F238E27FC236}">
              <a16:creationId xmlns:a16="http://schemas.microsoft.com/office/drawing/2014/main" id="{00000000-0008-0000-0000-000025010000}"/>
            </a:ext>
          </a:extLst>
        </xdr:cNvPr>
        <xdr:cNvSpPr txBox="1">
          <a:spLocks noChangeArrowheads="1"/>
        </xdr:cNvSpPr>
      </xdr:nvSpPr>
      <xdr:spPr bwMode="auto">
        <a:xfrm>
          <a:off x="658177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76200" cy="161925"/>
    <xdr:sp macro="" textlink="">
      <xdr:nvSpPr>
        <xdr:cNvPr id="294" name="Text Box 1">
          <a:extLst>
            <a:ext uri="{FF2B5EF4-FFF2-40B4-BE49-F238E27FC236}">
              <a16:creationId xmlns:a16="http://schemas.microsoft.com/office/drawing/2014/main" id="{00000000-0008-0000-0000-000026010000}"/>
            </a:ext>
          </a:extLst>
        </xdr:cNvPr>
        <xdr:cNvSpPr txBox="1">
          <a:spLocks noChangeArrowheads="1"/>
        </xdr:cNvSpPr>
      </xdr:nvSpPr>
      <xdr:spPr bwMode="auto">
        <a:xfrm>
          <a:off x="658177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295" name="Text Box 1">
          <a:extLst>
            <a:ext uri="{FF2B5EF4-FFF2-40B4-BE49-F238E27FC236}">
              <a16:creationId xmlns:a16="http://schemas.microsoft.com/office/drawing/2014/main" id="{00000000-0008-0000-0000-000027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296" name="Text Box 24">
          <a:extLst>
            <a:ext uri="{FF2B5EF4-FFF2-40B4-BE49-F238E27FC236}">
              <a16:creationId xmlns:a16="http://schemas.microsoft.com/office/drawing/2014/main" id="{00000000-0008-0000-0000-000028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297" name="Text Box 1">
          <a:extLst>
            <a:ext uri="{FF2B5EF4-FFF2-40B4-BE49-F238E27FC236}">
              <a16:creationId xmlns:a16="http://schemas.microsoft.com/office/drawing/2014/main" id="{00000000-0008-0000-0000-000029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91440" cy="144780"/>
    <xdr:sp macro="" textlink="">
      <xdr:nvSpPr>
        <xdr:cNvPr id="298" name="Text Box 1">
          <a:extLst>
            <a:ext uri="{FF2B5EF4-FFF2-40B4-BE49-F238E27FC236}">
              <a16:creationId xmlns:a16="http://schemas.microsoft.com/office/drawing/2014/main" id="{00000000-0008-0000-0000-00002A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91440" cy="144780"/>
    <xdr:sp macro="" textlink="">
      <xdr:nvSpPr>
        <xdr:cNvPr id="299" name="Text Box 1">
          <a:extLst>
            <a:ext uri="{FF2B5EF4-FFF2-40B4-BE49-F238E27FC236}">
              <a16:creationId xmlns:a16="http://schemas.microsoft.com/office/drawing/2014/main" id="{00000000-0008-0000-0000-00002B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91440" cy="144780"/>
    <xdr:sp macro="" textlink="">
      <xdr:nvSpPr>
        <xdr:cNvPr id="300" name="Text Box 1">
          <a:extLst>
            <a:ext uri="{FF2B5EF4-FFF2-40B4-BE49-F238E27FC236}">
              <a16:creationId xmlns:a16="http://schemas.microsoft.com/office/drawing/2014/main" id="{00000000-0008-0000-0000-00002C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91440" cy="144780"/>
    <xdr:sp macro="" textlink="">
      <xdr:nvSpPr>
        <xdr:cNvPr id="301" name="Text Box 1">
          <a:extLst>
            <a:ext uri="{FF2B5EF4-FFF2-40B4-BE49-F238E27FC236}">
              <a16:creationId xmlns:a16="http://schemas.microsoft.com/office/drawing/2014/main" id="{00000000-0008-0000-0000-00002D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66675" cy="161925"/>
    <xdr:sp macro="" textlink="">
      <xdr:nvSpPr>
        <xdr:cNvPr id="302" name="Text Box 1">
          <a:extLst>
            <a:ext uri="{FF2B5EF4-FFF2-40B4-BE49-F238E27FC236}">
              <a16:creationId xmlns:a16="http://schemas.microsoft.com/office/drawing/2014/main" id="{00000000-0008-0000-0000-00002E010000}"/>
            </a:ext>
          </a:extLst>
        </xdr:cNvPr>
        <xdr:cNvSpPr txBox="1">
          <a:spLocks noChangeArrowheads="1"/>
        </xdr:cNvSpPr>
      </xdr:nvSpPr>
      <xdr:spPr bwMode="auto">
        <a:xfrm>
          <a:off x="658177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76200" cy="161925"/>
    <xdr:sp macro="" textlink="">
      <xdr:nvSpPr>
        <xdr:cNvPr id="303" name="Text Box 1">
          <a:extLst>
            <a:ext uri="{FF2B5EF4-FFF2-40B4-BE49-F238E27FC236}">
              <a16:creationId xmlns:a16="http://schemas.microsoft.com/office/drawing/2014/main" id="{00000000-0008-0000-0000-00002F010000}"/>
            </a:ext>
          </a:extLst>
        </xdr:cNvPr>
        <xdr:cNvSpPr txBox="1">
          <a:spLocks noChangeArrowheads="1"/>
        </xdr:cNvSpPr>
      </xdr:nvSpPr>
      <xdr:spPr bwMode="auto">
        <a:xfrm>
          <a:off x="658177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304" name="Text Box 1">
          <a:extLst>
            <a:ext uri="{FF2B5EF4-FFF2-40B4-BE49-F238E27FC236}">
              <a16:creationId xmlns:a16="http://schemas.microsoft.com/office/drawing/2014/main" id="{00000000-0008-0000-0000-000030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305" name="Text Box 24">
          <a:extLst>
            <a:ext uri="{FF2B5EF4-FFF2-40B4-BE49-F238E27FC236}">
              <a16:creationId xmlns:a16="http://schemas.microsoft.com/office/drawing/2014/main" id="{00000000-0008-0000-0000-000031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306" name="Text Box 1">
          <a:extLst>
            <a:ext uri="{FF2B5EF4-FFF2-40B4-BE49-F238E27FC236}">
              <a16:creationId xmlns:a16="http://schemas.microsoft.com/office/drawing/2014/main" id="{00000000-0008-0000-0000-000032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66675" cy="161925"/>
    <xdr:sp macro="" textlink="">
      <xdr:nvSpPr>
        <xdr:cNvPr id="307" name="Text Box 1">
          <a:extLst>
            <a:ext uri="{FF2B5EF4-FFF2-40B4-BE49-F238E27FC236}">
              <a16:creationId xmlns:a16="http://schemas.microsoft.com/office/drawing/2014/main" id="{00000000-0008-0000-0000-000033010000}"/>
            </a:ext>
          </a:extLst>
        </xdr:cNvPr>
        <xdr:cNvSpPr txBox="1">
          <a:spLocks noChangeArrowheads="1"/>
        </xdr:cNvSpPr>
      </xdr:nvSpPr>
      <xdr:spPr bwMode="auto">
        <a:xfrm>
          <a:off x="658177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76200" cy="161925"/>
    <xdr:sp macro="" textlink="">
      <xdr:nvSpPr>
        <xdr:cNvPr id="308" name="Text Box 1">
          <a:extLst>
            <a:ext uri="{FF2B5EF4-FFF2-40B4-BE49-F238E27FC236}">
              <a16:creationId xmlns:a16="http://schemas.microsoft.com/office/drawing/2014/main" id="{00000000-0008-0000-0000-000034010000}"/>
            </a:ext>
          </a:extLst>
        </xdr:cNvPr>
        <xdr:cNvSpPr txBox="1">
          <a:spLocks noChangeArrowheads="1"/>
        </xdr:cNvSpPr>
      </xdr:nvSpPr>
      <xdr:spPr bwMode="auto">
        <a:xfrm>
          <a:off x="658177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309" name="Text Box 1">
          <a:extLst>
            <a:ext uri="{FF2B5EF4-FFF2-40B4-BE49-F238E27FC236}">
              <a16:creationId xmlns:a16="http://schemas.microsoft.com/office/drawing/2014/main" id="{00000000-0008-0000-0000-000035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310" name="Text Box 24">
          <a:extLst>
            <a:ext uri="{FF2B5EF4-FFF2-40B4-BE49-F238E27FC236}">
              <a16:creationId xmlns:a16="http://schemas.microsoft.com/office/drawing/2014/main" id="{00000000-0008-0000-0000-000036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311" name="Text Box 1">
          <a:extLst>
            <a:ext uri="{FF2B5EF4-FFF2-40B4-BE49-F238E27FC236}">
              <a16:creationId xmlns:a16="http://schemas.microsoft.com/office/drawing/2014/main" id="{00000000-0008-0000-0000-000037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91440" cy="144780"/>
    <xdr:sp macro="" textlink="">
      <xdr:nvSpPr>
        <xdr:cNvPr id="312" name="Text Box 1">
          <a:extLst>
            <a:ext uri="{FF2B5EF4-FFF2-40B4-BE49-F238E27FC236}">
              <a16:creationId xmlns:a16="http://schemas.microsoft.com/office/drawing/2014/main" id="{00000000-0008-0000-0000-000038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91440" cy="144780"/>
    <xdr:sp macro="" textlink="">
      <xdr:nvSpPr>
        <xdr:cNvPr id="313" name="Text Box 1">
          <a:extLst>
            <a:ext uri="{FF2B5EF4-FFF2-40B4-BE49-F238E27FC236}">
              <a16:creationId xmlns:a16="http://schemas.microsoft.com/office/drawing/2014/main" id="{00000000-0008-0000-0000-000039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91440" cy="144780"/>
    <xdr:sp macro="" textlink="">
      <xdr:nvSpPr>
        <xdr:cNvPr id="314" name="Text Box 1">
          <a:extLst>
            <a:ext uri="{FF2B5EF4-FFF2-40B4-BE49-F238E27FC236}">
              <a16:creationId xmlns:a16="http://schemas.microsoft.com/office/drawing/2014/main" id="{00000000-0008-0000-0000-00003A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91440" cy="144780"/>
    <xdr:sp macro="" textlink="">
      <xdr:nvSpPr>
        <xdr:cNvPr id="315" name="Text Box 1">
          <a:extLst>
            <a:ext uri="{FF2B5EF4-FFF2-40B4-BE49-F238E27FC236}">
              <a16:creationId xmlns:a16="http://schemas.microsoft.com/office/drawing/2014/main" id="{00000000-0008-0000-0000-00003B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66675" cy="161925"/>
    <xdr:sp macro="" textlink="">
      <xdr:nvSpPr>
        <xdr:cNvPr id="316" name="Text Box 1">
          <a:extLst>
            <a:ext uri="{FF2B5EF4-FFF2-40B4-BE49-F238E27FC236}">
              <a16:creationId xmlns:a16="http://schemas.microsoft.com/office/drawing/2014/main" id="{00000000-0008-0000-0000-00003C010000}"/>
            </a:ext>
          </a:extLst>
        </xdr:cNvPr>
        <xdr:cNvSpPr txBox="1">
          <a:spLocks noChangeArrowheads="1"/>
        </xdr:cNvSpPr>
      </xdr:nvSpPr>
      <xdr:spPr bwMode="auto">
        <a:xfrm>
          <a:off x="89154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76200" cy="161925"/>
    <xdr:sp macro="" textlink="">
      <xdr:nvSpPr>
        <xdr:cNvPr id="317" name="Text Box 1">
          <a:extLst>
            <a:ext uri="{FF2B5EF4-FFF2-40B4-BE49-F238E27FC236}">
              <a16:creationId xmlns:a16="http://schemas.microsoft.com/office/drawing/2014/main" id="{00000000-0008-0000-0000-00003D010000}"/>
            </a:ext>
          </a:extLst>
        </xdr:cNvPr>
        <xdr:cNvSpPr txBox="1">
          <a:spLocks noChangeArrowheads="1"/>
        </xdr:cNvSpPr>
      </xdr:nvSpPr>
      <xdr:spPr bwMode="auto">
        <a:xfrm>
          <a:off x="89154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318" name="Text Box 1">
          <a:extLst>
            <a:ext uri="{FF2B5EF4-FFF2-40B4-BE49-F238E27FC236}">
              <a16:creationId xmlns:a16="http://schemas.microsoft.com/office/drawing/2014/main" id="{00000000-0008-0000-0000-00003E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319" name="Text Box 24">
          <a:extLst>
            <a:ext uri="{FF2B5EF4-FFF2-40B4-BE49-F238E27FC236}">
              <a16:creationId xmlns:a16="http://schemas.microsoft.com/office/drawing/2014/main" id="{00000000-0008-0000-0000-00003F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320" name="Text Box 1">
          <a:extLst>
            <a:ext uri="{FF2B5EF4-FFF2-40B4-BE49-F238E27FC236}">
              <a16:creationId xmlns:a16="http://schemas.microsoft.com/office/drawing/2014/main" id="{00000000-0008-0000-0000-000040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66675" cy="161925"/>
    <xdr:sp macro="" textlink="">
      <xdr:nvSpPr>
        <xdr:cNvPr id="321" name="Text Box 1">
          <a:extLst>
            <a:ext uri="{FF2B5EF4-FFF2-40B4-BE49-F238E27FC236}">
              <a16:creationId xmlns:a16="http://schemas.microsoft.com/office/drawing/2014/main" id="{00000000-0008-0000-0000-000041010000}"/>
            </a:ext>
          </a:extLst>
        </xdr:cNvPr>
        <xdr:cNvSpPr txBox="1">
          <a:spLocks noChangeArrowheads="1"/>
        </xdr:cNvSpPr>
      </xdr:nvSpPr>
      <xdr:spPr bwMode="auto">
        <a:xfrm>
          <a:off x="89154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76200" cy="161925"/>
    <xdr:sp macro="" textlink="">
      <xdr:nvSpPr>
        <xdr:cNvPr id="322" name="Text Box 1">
          <a:extLst>
            <a:ext uri="{FF2B5EF4-FFF2-40B4-BE49-F238E27FC236}">
              <a16:creationId xmlns:a16="http://schemas.microsoft.com/office/drawing/2014/main" id="{00000000-0008-0000-0000-000042010000}"/>
            </a:ext>
          </a:extLst>
        </xdr:cNvPr>
        <xdr:cNvSpPr txBox="1">
          <a:spLocks noChangeArrowheads="1"/>
        </xdr:cNvSpPr>
      </xdr:nvSpPr>
      <xdr:spPr bwMode="auto">
        <a:xfrm>
          <a:off x="89154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323" name="Text Box 1">
          <a:extLst>
            <a:ext uri="{FF2B5EF4-FFF2-40B4-BE49-F238E27FC236}">
              <a16:creationId xmlns:a16="http://schemas.microsoft.com/office/drawing/2014/main" id="{00000000-0008-0000-0000-000043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324" name="Text Box 24">
          <a:extLst>
            <a:ext uri="{FF2B5EF4-FFF2-40B4-BE49-F238E27FC236}">
              <a16:creationId xmlns:a16="http://schemas.microsoft.com/office/drawing/2014/main" id="{00000000-0008-0000-0000-000044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325" name="Text Box 1">
          <a:extLst>
            <a:ext uri="{FF2B5EF4-FFF2-40B4-BE49-F238E27FC236}">
              <a16:creationId xmlns:a16="http://schemas.microsoft.com/office/drawing/2014/main" id="{00000000-0008-0000-0000-000045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91440" cy="144780"/>
    <xdr:sp macro="" textlink="">
      <xdr:nvSpPr>
        <xdr:cNvPr id="326" name="Text Box 1">
          <a:extLst>
            <a:ext uri="{FF2B5EF4-FFF2-40B4-BE49-F238E27FC236}">
              <a16:creationId xmlns:a16="http://schemas.microsoft.com/office/drawing/2014/main" id="{00000000-0008-0000-0000-000046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91440" cy="144780"/>
    <xdr:sp macro="" textlink="">
      <xdr:nvSpPr>
        <xdr:cNvPr id="327" name="Text Box 1">
          <a:extLst>
            <a:ext uri="{FF2B5EF4-FFF2-40B4-BE49-F238E27FC236}">
              <a16:creationId xmlns:a16="http://schemas.microsoft.com/office/drawing/2014/main" id="{00000000-0008-0000-0000-000047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91440" cy="144780"/>
    <xdr:sp macro="" textlink="">
      <xdr:nvSpPr>
        <xdr:cNvPr id="328" name="Text Box 1">
          <a:extLst>
            <a:ext uri="{FF2B5EF4-FFF2-40B4-BE49-F238E27FC236}">
              <a16:creationId xmlns:a16="http://schemas.microsoft.com/office/drawing/2014/main" id="{00000000-0008-0000-0000-000048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91440" cy="144780"/>
    <xdr:sp macro="" textlink="">
      <xdr:nvSpPr>
        <xdr:cNvPr id="329" name="Text Box 1">
          <a:extLst>
            <a:ext uri="{FF2B5EF4-FFF2-40B4-BE49-F238E27FC236}">
              <a16:creationId xmlns:a16="http://schemas.microsoft.com/office/drawing/2014/main" id="{00000000-0008-0000-0000-000049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66675" cy="161925"/>
    <xdr:sp macro="" textlink="">
      <xdr:nvSpPr>
        <xdr:cNvPr id="330" name="Text Box 1">
          <a:extLst>
            <a:ext uri="{FF2B5EF4-FFF2-40B4-BE49-F238E27FC236}">
              <a16:creationId xmlns:a16="http://schemas.microsoft.com/office/drawing/2014/main" id="{00000000-0008-0000-0000-00004A010000}"/>
            </a:ext>
          </a:extLst>
        </xdr:cNvPr>
        <xdr:cNvSpPr txBox="1">
          <a:spLocks noChangeArrowheads="1"/>
        </xdr:cNvSpPr>
      </xdr:nvSpPr>
      <xdr:spPr bwMode="auto">
        <a:xfrm>
          <a:off x="89154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76200" cy="161925"/>
    <xdr:sp macro="" textlink="">
      <xdr:nvSpPr>
        <xdr:cNvPr id="331" name="Text Box 1">
          <a:extLst>
            <a:ext uri="{FF2B5EF4-FFF2-40B4-BE49-F238E27FC236}">
              <a16:creationId xmlns:a16="http://schemas.microsoft.com/office/drawing/2014/main" id="{00000000-0008-0000-0000-00004B010000}"/>
            </a:ext>
          </a:extLst>
        </xdr:cNvPr>
        <xdr:cNvSpPr txBox="1">
          <a:spLocks noChangeArrowheads="1"/>
        </xdr:cNvSpPr>
      </xdr:nvSpPr>
      <xdr:spPr bwMode="auto">
        <a:xfrm>
          <a:off x="89154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332" name="Text Box 1">
          <a:extLst>
            <a:ext uri="{FF2B5EF4-FFF2-40B4-BE49-F238E27FC236}">
              <a16:creationId xmlns:a16="http://schemas.microsoft.com/office/drawing/2014/main" id="{00000000-0008-0000-0000-00004C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333" name="Text Box 24">
          <a:extLst>
            <a:ext uri="{FF2B5EF4-FFF2-40B4-BE49-F238E27FC236}">
              <a16:creationId xmlns:a16="http://schemas.microsoft.com/office/drawing/2014/main" id="{00000000-0008-0000-0000-00004D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334" name="Text Box 1">
          <a:extLst>
            <a:ext uri="{FF2B5EF4-FFF2-40B4-BE49-F238E27FC236}">
              <a16:creationId xmlns:a16="http://schemas.microsoft.com/office/drawing/2014/main" id="{00000000-0008-0000-0000-00004E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66675" cy="161925"/>
    <xdr:sp macro="" textlink="">
      <xdr:nvSpPr>
        <xdr:cNvPr id="335" name="Text Box 1">
          <a:extLst>
            <a:ext uri="{FF2B5EF4-FFF2-40B4-BE49-F238E27FC236}">
              <a16:creationId xmlns:a16="http://schemas.microsoft.com/office/drawing/2014/main" id="{00000000-0008-0000-0000-00004F010000}"/>
            </a:ext>
          </a:extLst>
        </xdr:cNvPr>
        <xdr:cNvSpPr txBox="1">
          <a:spLocks noChangeArrowheads="1"/>
        </xdr:cNvSpPr>
      </xdr:nvSpPr>
      <xdr:spPr bwMode="auto">
        <a:xfrm>
          <a:off x="89154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76200" cy="161925"/>
    <xdr:sp macro="" textlink="">
      <xdr:nvSpPr>
        <xdr:cNvPr id="336" name="Text Box 1">
          <a:extLst>
            <a:ext uri="{FF2B5EF4-FFF2-40B4-BE49-F238E27FC236}">
              <a16:creationId xmlns:a16="http://schemas.microsoft.com/office/drawing/2014/main" id="{00000000-0008-0000-0000-000050010000}"/>
            </a:ext>
          </a:extLst>
        </xdr:cNvPr>
        <xdr:cNvSpPr txBox="1">
          <a:spLocks noChangeArrowheads="1"/>
        </xdr:cNvSpPr>
      </xdr:nvSpPr>
      <xdr:spPr bwMode="auto">
        <a:xfrm>
          <a:off x="89154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337" name="Text Box 1">
          <a:extLst>
            <a:ext uri="{FF2B5EF4-FFF2-40B4-BE49-F238E27FC236}">
              <a16:creationId xmlns:a16="http://schemas.microsoft.com/office/drawing/2014/main" id="{00000000-0008-0000-0000-000051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338" name="Text Box 24">
          <a:extLst>
            <a:ext uri="{FF2B5EF4-FFF2-40B4-BE49-F238E27FC236}">
              <a16:creationId xmlns:a16="http://schemas.microsoft.com/office/drawing/2014/main" id="{00000000-0008-0000-0000-000052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339" name="Text Box 1">
          <a:extLst>
            <a:ext uri="{FF2B5EF4-FFF2-40B4-BE49-F238E27FC236}">
              <a16:creationId xmlns:a16="http://schemas.microsoft.com/office/drawing/2014/main" id="{00000000-0008-0000-0000-000053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91440" cy="144780"/>
    <xdr:sp macro="" textlink="">
      <xdr:nvSpPr>
        <xdr:cNvPr id="340" name="Text Box 1">
          <a:extLst>
            <a:ext uri="{FF2B5EF4-FFF2-40B4-BE49-F238E27FC236}">
              <a16:creationId xmlns:a16="http://schemas.microsoft.com/office/drawing/2014/main" id="{00000000-0008-0000-0000-000054010000}"/>
            </a:ext>
          </a:extLst>
        </xdr:cNvPr>
        <xdr:cNvSpPr txBox="1">
          <a:spLocks noChangeArrowheads="1"/>
        </xdr:cNvSpPr>
      </xdr:nvSpPr>
      <xdr:spPr bwMode="auto">
        <a:xfrm>
          <a:off x="1113472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91440" cy="144780"/>
    <xdr:sp macro="" textlink="">
      <xdr:nvSpPr>
        <xdr:cNvPr id="341" name="Text Box 1">
          <a:extLst>
            <a:ext uri="{FF2B5EF4-FFF2-40B4-BE49-F238E27FC236}">
              <a16:creationId xmlns:a16="http://schemas.microsoft.com/office/drawing/2014/main" id="{00000000-0008-0000-0000-000055010000}"/>
            </a:ext>
          </a:extLst>
        </xdr:cNvPr>
        <xdr:cNvSpPr txBox="1">
          <a:spLocks noChangeArrowheads="1"/>
        </xdr:cNvSpPr>
      </xdr:nvSpPr>
      <xdr:spPr bwMode="auto">
        <a:xfrm>
          <a:off x="1113472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91440" cy="144780"/>
    <xdr:sp macro="" textlink="">
      <xdr:nvSpPr>
        <xdr:cNvPr id="342" name="Text Box 1">
          <a:extLst>
            <a:ext uri="{FF2B5EF4-FFF2-40B4-BE49-F238E27FC236}">
              <a16:creationId xmlns:a16="http://schemas.microsoft.com/office/drawing/2014/main" id="{00000000-0008-0000-0000-000056010000}"/>
            </a:ext>
          </a:extLst>
        </xdr:cNvPr>
        <xdr:cNvSpPr txBox="1">
          <a:spLocks noChangeArrowheads="1"/>
        </xdr:cNvSpPr>
      </xdr:nvSpPr>
      <xdr:spPr bwMode="auto">
        <a:xfrm>
          <a:off x="1113472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91440" cy="144780"/>
    <xdr:sp macro="" textlink="">
      <xdr:nvSpPr>
        <xdr:cNvPr id="343" name="Text Box 1">
          <a:extLst>
            <a:ext uri="{FF2B5EF4-FFF2-40B4-BE49-F238E27FC236}">
              <a16:creationId xmlns:a16="http://schemas.microsoft.com/office/drawing/2014/main" id="{00000000-0008-0000-0000-000057010000}"/>
            </a:ext>
          </a:extLst>
        </xdr:cNvPr>
        <xdr:cNvSpPr txBox="1">
          <a:spLocks noChangeArrowheads="1"/>
        </xdr:cNvSpPr>
      </xdr:nvSpPr>
      <xdr:spPr bwMode="auto">
        <a:xfrm>
          <a:off x="1113472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66675" cy="161925"/>
    <xdr:sp macro="" textlink="">
      <xdr:nvSpPr>
        <xdr:cNvPr id="344" name="Text Box 1">
          <a:extLst>
            <a:ext uri="{FF2B5EF4-FFF2-40B4-BE49-F238E27FC236}">
              <a16:creationId xmlns:a16="http://schemas.microsoft.com/office/drawing/2014/main" id="{00000000-0008-0000-0000-000058010000}"/>
            </a:ext>
          </a:extLst>
        </xdr:cNvPr>
        <xdr:cNvSpPr txBox="1">
          <a:spLocks noChangeArrowheads="1"/>
        </xdr:cNvSpPr>
      </xdr:nvSpPr>
      <xdr:spPr bwMode="auto">
        <a:xfrm>
          <a:off x="1113472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76200" cy="161925"/>
    <xdr:sp macro="" textlink="">
      <xdr:nvSpPr>
        <xdr:cNvPr id="345" name="Text Box 1">
          <a:extLst>
            <a:ext uri="{FF2B5EF4-FFF2-40B4-BE49-F238E27FC236}">
              <a16:creationId xmlns:a16="http://schemas.microsoft.com/office/drawing/2014/main" id="{00000000-0008-0000-0000-000059010000}"/>
            </a:ext>
          </a:extLst>
        </xdr:cNvPr>
        <xdr:cNvSpPr txBox="1">
          <a:spLocks noChangeArrowheads="1"/>
        </xdr:cNvSpPr>
      </xdr:nvSpPr>
      <xdr:spPr bwMode="auto">
        <a:xfrm>
          <a:off x="1113472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85725" cy="161925"/>
    <xdr:sp macro="" textlink="">
      <xdr:nvSpPr>
        <xdr:cNvPr id="346" name="Text Box 1">
          <a:extLst>
            <a:ext uri="{FF2B5EF4-FFF2-40B4-BE49-F238E27FC236}">
              <a16:creationId xmlns:a16="http://schemas.microsoft.com/office/drawing/2014/main" id="{00000000-0008-0000-0000-00005A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85725" cy="161925"/>
    <xdr:sp macro="" textlink="">
      <xdr:nvSpPr>
        <xdr:cNvPr id="347" name="Text Box 24">
          <a:extLst>
            <a:ext uri="{FF2B5EF4-FFF2-40B4-BE49-F238E27FC236}">
              <a16:creationId xmlns:a16="http://schemas.microsoft.com/office/drawing/2014/main" id="{00000000-0008-0000-0000-00005B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85725" cy="161925"/>
    <xdr:sp macro="" textlink="">
      <xdr:nvSpPr>
        <xdr:cNvPr id="348" name="Text Box 1">
          <a:extLst>
            <a:ext uri="{FF2B5EF4-FFF2-40B4-BE49-F238E27FC236}">
              <a16:creationId xmlns:a16="http://schemas.microsoft.com/office/drawing/2014/main" id="{00000000-0008-0000-0000-00005C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66675" cy="161925"/>
    <xdr:sp macro="" textlink="">
      <xdr:nvSpPr>
        <xdr:cNvPr id="349" name="Text Box 1">
          <a:extLst>
            <a:ext uri="{FF2B5EF4-FFF2-40B4-BE49-F238E27FC236}">
              <a16:creationId xmlns:a16="http://schemas.microsoft.com/office/drawing/2014/main" id="{00000000-0008-0000-0000-00005D010000}"/>
            </a:ext>
          </a:extLst>
        </xdr:cNvPr>
        <xdr:cNvSpPr txBox="1">
          <a:spLocks noChangeArrowheads="1"/>
        </xdr:cNvSpPr>
      </xdr:nvSpPr>
      <xdr:spPr bwMode="auto">
        <a:xfrm>
          <a:off x="1113472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76200" cy="161925"/>
    <xdr:sp macro="" textlink="">
      <xdr:nvSpPr>
        <xdr:cNvPr id="350" name="Text Box 1">
          <a:extLst>
            <a:ext uri="{FF2B5EF4-FFF2-40B4-BE49-F238E27FC236}">
              <a16:creationId xmlns:a16="http://schemas.microsoft.com/office/drawing/2014/main" id="{00000000-0008-0000-0000-00005E010000}"/>
            </a:ext>
          </a:extLst>
        </xdr:cNvPr>
        <xdr:cNvSpPr txBox="1">
          <a:spLocks noChangeArrowheads="1"/>
        </xdr:cNvSpPr>
      </xdr:nvSpPr>
      <xdr:spPr bwMode="auto">
        <a:xfrm>
          <a:off x="1113472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85725" cy="161925"/>
    <xdr:sp macro="" textlink="">
      <xdr:nvSpPr>
        <xdr:cNvPr id="351" name="Text Box 1">
          <a:extLst>
            <a:ext uri="{FF2B5EF4-FFF2-40B4-BE49-F238E27FC236}">
              <a16:creationId xmlns:a16="http://schemas.microsoft.com/office/drawing/2014/main" id="{00000000-0008-0000-0000-00005F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85725" cy="161925"/>
    <xdr:sp macro="" textlink="">
      <xdr:nvSpPr>
        <xdr:cNvPr id="352" name="Text Box 24">
          <a:extLst>
            <a:ext uri="{FF2B5EF4-FFF2-40B4-BE49-F238E27FC236}">
              <a16:creationId xmlns:a16="http://schemas.microsoft.com/office/drawing/2014/main" id="{00000000-0008-0000-0000-000060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85725" cy="161925"/>
    <xdr:sp macro="" textlink="">
      <xdr:nvSpPr>
        <xdr:cNvPr id="353" name="Text Box 1">
          <a:extLst>
            <a:ext uri="{FF2B5EF4-FFF2-40B4-BE49-F238E27FC236}">
              <a16:creationId xmlns:a16="http://schemas.microsoft.com/office/drawing/2014/main" id="{00000000-0008-0000-0000-000061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91440" cy="144780"/>
    <xdr:sp macro="" textlink="">
      <xdr:nvSpPr>
        <xdr:cNvPr id="354" name="Text Box 1">
          <a:extLst>
            <a:ext uri="{FF2B5EF4-FFF2-40B4-BE49-F238E27FC236}">
              <a16:creationId xmlns:a16="http://schemas.microsoft.com/office/drawing/2014/main" id="{00000000-0008-0000-0000-000062010000}"/>
            </a:ext>
          </a:extLst>
        </xdr:cNvPr>
        <xdr:cNvSpPr txBox="1">
          <a:spLocks noChangeArrowheads="1"/>
        </xdr:cNvSpPr>
      </xdr:nvSpPr>
      <xdr:spPr bwMode="auto">
        <a:xfrm>
          <a:off x="1113472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91440" cy="144780"/>
    <xdr:sp macro="" textlink="">
      <xdr:nvSpPr>
        <xdr:cNvPr id="355" name="Text Box 1">
          <a:extLst>
            <a:ext uri="{FF2B5EF4-FFF2-40B4-BE49-F238E27FC236}">
              <a16:creationId xmlns:a16="http://schemas.microsoft.com/office/drawing/2014/main" id="{00000000-0008-0000-0000-000063010000}"/>
            </a:ext>
          </a:extLst>
        </xdr:cNvPr>
        <xdr:cNvSpPr txBox="1">
          <a:spLocks noChangeArrowheads="1"/>
        </xdr:cNvSpPr>
      </xdr:nvSpPr>
      <xdr:spPr bwMode="auto">
        <a:xfrm>
          <a:off x="1113472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91440" cy="144780"/>
    <xdr:sp macro="" textlink="">
      <xdr:nvSpPr>
        <xdr:cNvPr id="356" name="Text Box 1">
          <a:extLst>
            <a:ext uri="{FF2B5EF4-FFF2-40B4-BE49-F238E27FC236}">
              <a16:creationId xmlns:a16="http://schemas.microsoft.com/office/drawing/2014/main" id="{00000000-0008-0000-0000-000064010000}"/>
            </a:ext>
          </a:extLst>
        </xdr:cNvPr>
        <xdr:cNvSpPr txBox="1">
          <a:spLocks noChangeArrowheads="1"/>
        </xdr:cNvSpPr>
      </xdr:nvSpPr>
      <xdr:spPr bwMode="auto">
        <a:xfrm>
          <a:off x="1113472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91440" cy="144780"/>
    <xdr:sp macro="" textlink="">
      <xdr:nvSpPr>
        <xdr:cNvPr id="357" name="Text Box 1">
          <a:extLst>
            <a:ext uri="{FF2B5EF4-FFF2-40B4-BE49-F238E27FC236}">
              <a16:creationId xmlns:a16="http://schemas.microsoft.com/office/drawing/2014/main" id="{00000000-0008-0000-0000-000065010000}"/>
            </a:ext>
          </a:extLst>
        </xdr:cNvPr>
        <xdr:cNvSpPr txBox="1">
          <a:spLocks noChangeArrowheads="1"/>
        </xdr:cNvSpPr>
      </xdr:nvSpPr>
      <xdr:spPr bwMode="auto">
        <a:xfrm>
          <a:off x="1113472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66675" cy="161925"/>
    <xdr:sp macro="" textlink="">
      <xdr:nvSpPr>
        <xdr:cNvPr id="358" name="Text Box 1">
          <a:extLst>
            <a:ext uri="{FF2B5EF4-FFF2-40B4-BE49-F238E27FC236}">
              <a16:creationId xmlns:a16="http://schemas.microsoft.com/office/drawing/2014/main" id="{00000000-0008-0000-0000-000066010000}"/>
            </a:ext>
          </a:extLst>
        </xdr:cNvPr>
        <xdr:cNvSpPr txBox="1">
          <a:spLocks noChangeArrowheads="1"/>
        </xdr:cNvSpPr>
      </xdr:nvSpPr>
      <xdr:spPr bwMode="auto">
        <a:xfrm>
          <a:off x="1113472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76200" cy="161925"/>
    <xdr:sp macro="" textlink="">
      <xdr:nvSpPr>
        <xdr:cNvPr id="359" name="Text Box 1">
          <a:extLst>
            <a:ext uri="{FF2B5EF4-FFF2-40B4-BE49-F238E27FC236}">
              <a16:creationId xmlns:a16="http://schemas.microsoft.com/office/drawing/2014/main" id="{00000000-0008-0000-0000-000067010000}"/>
            </a:ext>
          </a:extLst>
        </xdr:cNvPr>
        <xdr:cNvSpPr txBox="1">
          <a:spLocks noChangeArrowheads="1"/>
        </xdr:cNvSpPr>
      </xdr:nvSpPr>
      <xdr:spPr bwMode="auto">
        <a:xfrm>
          <a:off x="1113472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85725" cy="161925"/>
    <xdr:sp macro="" textlink="">
      <xdr:nvSpPr>
        <xdr:cNvPr id="360" name="Text Box 1">
          <a:extLst>
            <a:ext uri="{FF2B5EF4-FFF2-40B4-BE49-F238E27FC236}">
              <a16:creationId xmlns:a16="http://schemas.microsoft.com/office/drawing/2014/main" id="{00000000-0008-0000-0000-000068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85725" cy="161925"/>
    <xdr:sp macro="" textlink="">
      <xdr:nvSpPr>
        <xdr:cNvPr id="361" name="Text Box 24">
          <a:extLst>
            <a:ext uri="{FF2B5EF4-FFF2-40B4-BE49-F238E27FC236}">
              <a16:creationId xmlns:a16="http://schemas.microsoft.com/office/drawing/2014/main" id="{00000000-0008-0000-0000-000069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85725" cy="161925"/>
    <xdr:sp macro="" textlink="">
      <xdr:nvSpPr>
        <xdr:cNvPr id="362" name="Text Box 1">
          <a:extLst>
            <a:ext uri="{FF2B5EF4-FFF2-40B4-BE49-F238E27FC236}">
              <a16:creationId xmlns:a16="http://schemas.microsoft.com/office/drawing/2014/main" id="{00000000-0008-0000-0000-00006A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66675" cy="161925"/>
    <xdr:sp macro="" textlink="">
      <xdr:nvSpPr>
        <xdr:cNvPr id="363" name="Text Box 1">
          <a:extLst>
            <a:ext uri="{FF2B5EF4-FFF2-40B4-BE49-F238E27FC236}">
              <a16:creationId xmlns:a16="http://schemas.microsoft.com/office/drawing/2014/main" id="{00000000-0008-0000-0000-00006B010000}"/>
            </a:ext>
          </a:extLst>
        </xdr:cNvPr>
        <xdr:cNvSpPr txBox="1">
          <a:spLocks noChangeArrowheads="1"/>
        </xdr:cNvSpPr>
      </xdr:nvSpPr>
      <xdr:spPr bwMode="auto">
        <a:xfrm>
          <a:off x="1113472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76200" cy="161925"/>
    <xdr:sp macro="" textlink="">
      <xdr:nvSpPr>
        <xdr:cNvPr id="364" name="Text Box 1">
          <a:extLst>
            <a:ext uri="{FF2B5EF4-FFF2-40B4-BE49-F238E27FC236}">
              <a16:creationId xmlns:a16="http://schemas.microsoft.com/office/drawing/2014/main" id="{00000000-0008-0000-0000-00006C010000}"/>
            </a:ext>
          </a:extLst>
        </xdr:cNvPr>
        <xdr:cNvSpPr txBox="1">
          <a:spLocks noChangeArrowheads="1"/>
        </xdr:cNvSpPr>
      </xdr:nvSpPr>
      <xdr:spPr bwMode="auto">
        <a:xfrm>
          <a:off x="1113472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85725" cy="161925"/>
    <xdr:sp macro="" textlink="">
      <xdr:nvSpPr>
        <xdr:cNvPr id="365" name="Text Box 1">
          <a:extLst>
            <a:ext uri="{FF2B5EF4-FFF2-40B4-BE49-F238E27FC236}">
              <a16:creationId xmlns:a16="http://schemas.microsoft.com/office/drawing/2014/main" id="{00000000-0008-0000-0000-00006D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85725" cy="161925"/>
    <xdr:sp macro="" textlink="">
      <xdr:nvSpPr>
        <xdr:cNvPr id="366" name="Text Box 24">
          <a:extLst>
            <a:ext uri="{FF2B5EF4-FFF2-40B4-BE49-F238E27FC236}">
              <a16:creationId xmlns:a16="http://schemas.microsoft.com/office/drawing/2014/main" id="{00000000-0008-0000-0000-00006E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61</xdr:row>
      <xdr:rowOff>0</xdr:rowOff>
    </xdr:from>
    <xdr:ext cx="85725" cy="161925"/>
    <xdr:sp macro="" textlink="">
      <xdr:nvSpPr>
        <xdr:cNvPr id="367" name="Text Box 1">
          <a:extLst>
            <a:ext uri="{FF2B5EF4-FFF2-40B4-BE49-F238E27FC236}">
              <a16:creationId xmlns:a16="http://schemas.microsoft.com/office/drawing/2014/main" id="{00000000-0008-0000-0000-00006F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91440" cy="144780"/>
    <xdr:sp macro="" textlink="">
      <xdr:nvSpPr>
        <xdr:cNvPr id="368" name="Text Box 1">
          <a:extLst>
            <a:ext uri="{FF2B5EF4-FFF2-40B4-BE49-F238E27FC236}">
              <a16:creationId xmlns:a16="http://schemas.microsoft.com/office/drawing/2014/main" id="{00000000-0008-0000-0000-000070010000}"/>
            </a:ext>
          </a:extLst>
        </xdr:cNvPr>
        <xdr:cNvSpPr txBox="1">
          <a:spLocks noChangeArrowheads="1"/>
        </xdr:cNvSpPr>
      </xdr:nvSpPr>
      <xdr:spPr bwMode="auto">
        <a:xfrm>
          <a:off x="129540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91440" cy="144780"/>
    <xdr:sp macro="" textlink="">
      <xdr:nvSpPr>
        <xdr:cNvPr id="369" name="Text Box 1">
          <a:extLst>
            <a:ext uri="{FF2B5EF4-FFF2-40B4-BE49-F238E27FC236}">
              <a16:creationId xmlns:a16="http://schemas.microsoft.com/office/drawing/2014/main" id="{00000000-0008-0000-0000-000071010000}"/>
            </a:ext>
          </a:extLst>
        </xdr:cNvPr>
        <xdr:cNvSpPr txBox="1">
          <a:spLocks noChangeArrowheads="1"/>
        </xdr:cNvSpPr>
      </xdr:nvSpPr>
      <xdr:spPr bwMode="auto">
        <a:xfrm>
          <a:off x="129540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91440" cy="144780"/>
    <xdr:sp macro="" textlink="">
      <xdr:nvSpPr>
        <xdr:cNvPr id="370" name="Text Box 1">
          <a:extLst>
            <a:ext uri="{FF2B5EF4-FFF2-40B4-BE49-F238E27FC236}">
              <a16:creationId xmlns:a16="http://schemas.microsoft.com/office/drawing/2014/main" id="{00000000-0008-0000-0000-000072010000}"/>
            </a:ext>
          </a:extLst>
        </xdr:cNvPr>
        <xdr:cNvSpPr txBox="1">
          <a:spLocks noChangeArrowheads="1"/>
        </xdr:cNvSpPr>
      </xdr:nvSpPr>
      <xdr:spPr bwMode="auto">
        <a:xfrm>
          <a:off x="129540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91440" cy="144780"/>
    <xdr:sp macro="" textlink="">
      <xdr:nvSpPr>
        <xdr:cNvPr id="371" name="Text Box 1">
          <a:extLst>
            <a:ext uri="{FF2B5EF4-FFF2-40B4-BE49-F238E27FC236}">
              <a16:creationId xmlns:a16="http://schemas.microsoft.com/office/drawing/2014/main" id="{00000000-0008-0000-0000-000073010000}"/>
            </a:ext>
          </a:extLst>
        </xdr:cNvPr>
        <xdr:cNvSpPr txBox="1">
          <a:spLocks noChangeArrowheads="1"/>
        </xdr:cNvSpPr>
      </xdr:nvSpPr>
      <xdr:spPr bwMode="auto">
        <a:xfrm>
          <a:off x="129540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66675" cy="161925"/>
    <xdr:sp macro="" textlink="">
      <xdr:nvSpPr>
        <xdr:cNvPr id="372" name="Text Box 1">
          <a:extLst>
            <a:ext uri="{FF2B5EF4-FFF2-40B4-BE49-F238E27FC236}">
              <a16:creationId xmlns:a16="http://schemas.microsoft.com/office/drawing/2014/main" id="{00000000-0008-0000-0000-000074010000}"/>
            </a:ext>
          </a:extLst>
        </xdr:cNvPr>
        <xdr:cNvSpPr txBox="1">
          <a:spLocks noChangeArrowheads="1"/>
        </xdr:cNvSpPr>
      </xdr:nvSpPr>
      <xdr:spPr bwMode="auto">
        <a:xfrm>
          <a:off x="129540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76200" cy="161925"/>
    <xdr:sp macro="" textlink="">
      <xdr:nvSpPr>
        <xdr:cNvPr id="373" name="Text Box 1">
          <a:extLst>
            <a:ext uri="{FF2B5EF4-FFF2-40B4-BE49-F238E27FC236}">
              <a16:creationId xmlns:a16="http://schemas.microsoft.com/office/drawing/2014/main" id="{00000000-0008-0000-0000-000075010000}"/>
            </a:ext>
          </a:extLst>
        </xdr:cNvPr>
        <xdr:cNvSpPr txBox="1">
          <a:spLocks noChangeArrowheads="1"/>
        </xdr:cNvSpPr>
      </xdr:nvSpPr>
      <xdr:spPr bwMode="auto">
        <a:xfrm>
          <a:off x="129540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85725" cy="161925"/>
    <xdr:sp macro="" textlink="">
      <xdr:nvSpPr>
        <xdr:cNvPr id="374" name="Text Box 1">
          <a:extLst>
            <a:ext uri="{FF2B5EF4-FFF2-40B4-BE49-F238E27FC236}">
              <a16:creationId xmlns:a16="http://schemas.microsoft.com/office/drawing/2014/main" id="{00000000-0008-0000-0000-000076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85725" cy="161925"/>
    <xdr:sp macro="" textlink="">
      <xdr:nvSpPr>
        <xdr:cNvPr id="375" name="Text Box 24">
          <a:extLst>
            <a:ext uri="{FF2B5EF4-FFF2-40B4-BE49-F238E27FC236}">
              <a16:creationId xmlns:a16="http://schemas.microsoft.com/office/drawing/2014/main" id="{00000000-0008-0000-0000-000077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85725" cy="161925"/>
    <xdr:sp macro="" textlink="">
      <xdr:nvSpPr>
        <xdr:cNvPr id="376" name="Text Box 1">
          <a:extLst>
            <a:ext uri="{FF2B5EF4-FFF2-40B4-BE49-F238E27FC236}">
              <a16:creationId xmlns:a16="http://schemas.microsoft.com/office/drawing/2014/main" id="{00000000-0008-0000-0000-000078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66675" cy="161925"/>
    <xdr:sp macro="" textlink="">
      <xdr:nvSpPr>
        <xdr:cNvPr id="377" name="Text Box 1">
          <a:extLst>
            <a:ext uri="{FF2B5EF4-FFF2-40B4-BE49-F238E27FC236}">
              <a16:creationId xmlns:a16="http://schemas.microsoft.com/office/drawing/2014/main" id="{00000000-0008-0000-0000-000079010000}"/>
            </a:ext>
          </a:extLst>
        </xdr:cNvPr>
        <xdr:cNvSpPr txBox="1">
          <a:spLocks noChangeArrowheads="1"/>
        </xdr:cNvSpPr>
      </xdr:nvSpPr>
      <xdr:spPr bwMode="auto">
        <a:xfrm>
          <a:off x="129540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76200" cy="161925"/>
    <xdr:sp macro="" textlink="">
      <xdr:nvSpPr>
        <xdr:cNvPr id="378" name="Text Box 1">
          <a:extLst>
            <a:ext uri="{FF2B5EF4-FFF2-40B4-BE49-F238E27FC236}">
              <a16:creationId xmlns:a16="http://schemas.microsoft.com/office/drawing/2014/main" id="{00000000-0008-0000-0000-00007A010000}"/>
            </a:ext>
          </a:extLst>
        </xdr:cNvPr>
        <xdr:cNvSpPr txBox="1">
          <a:spLocks noChangeArrowheads="1"/>
        </xdr:cNvSpPr>
      </xdr:nvSpPr>
      <xdr:spPr bwMode="auto">
        <a:xfrm>
          <a:off x="129540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85725" cy="161925"/>
    <xdr:sp macro="" textlink="">
      <xdr:nvSpPr>
        <xdr:cNvPr id="379" name="Text Box 1">
          <a:extLst>
            <a:ext uri="{FF2B5EF4-FFF2-40B4-BE49-F238E27FC236}">
              <a16:creationId xmlns:a16="http://schemas.microsoft.com/office/drawing/2014/main" id="{00000000-0008-0000-0000-00007B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85725" cy="161925"/>
    <xdr:sp macro="" textlink="">
      <xdr:nvSpPr>
        <xdr:cNvPr id="380" name="Text Box 24">
          <a:extLst>
            <a:ext uri="{FF2B5EF4-FFF2-40B4-BE49-F238E27FC236}">
              <a16:creationId xmlns:a16="http://schemas.microsoft.com/office/drawing/2014/main" id="{00000000-0008-0000-0000-00007C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85725" cy="161925"/>
    <xdr:sp macro="" textlink="">
      <xdr:nvSpPr>
        <xdr:cNvPr id="381" name="Text Box 1">
          <a:extLst>
            <a:ext uri="{FF2B5EF4-FFF2-40B4-BE49-F238E27FC236}">
              <a16:creationId xmlns:a16="http://schemas.microsoft.com/office/drawing/2014/main" id="{00000000-0008-0000-0000-00007D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91440" cy="144780"/>
    <xdr:sp macro="" textlink="">
      <xdr:nvSpPr>
        <xdr:cNvPr id="382" name="Text Box 1">
          <a:extLst>
            <a:ext uri="{FF2B5EF4-FFF2-40B4-BE49-F238E27FC236}">
              <a16:creationId xmlns:a16="http://schemas.microsoft.com/office/drawing/2014/main" id="{00000000-0008-0000-0000-00007E010000}"/>
            </a:ext>
          </a:extLst>
        </xdr:cNvPr>
        <xdr:cNvSpPr txBox="1">
          <a:spLocks noChangeArrowheads="1"/>
        </xdr:cNvSpPr>
      </xdr:nvSpPr>
      <xdr:spPr bwMode="auto">
        <a:xfrm>
          <a:off x="129540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91440" cy="144780"/>
    <xdr:sp macro="" textlink="">
      <xdr:nvSpPr>
        <xdr:cNvPr id="383" name="Text Box 1">
          <a:extLst>
            <a:ext uri="{FF2B5EF4-FFF2-40B4-BE49-F238E27FC236}">
              <a16:creationId xmlns:a16="http://schemas.microsoft.com/office/drawing/2014/main" id="{00000000-0008-0000-0000-00007F010000}"/>
            </a:ext>
          </a:extLst>
        </xdr:cNvPr>
        <xdr:cNvSpPr txBox="1">
          <a:spLocks noChangeArrowheads="1"/>
        </xdr:cNvSpPr>
      </xdr:nvSpPr>
      <xdr:spPr bwMode="auto">
        <a:xfrm>
          <a:off x="129540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91440" cy="144780"/>
    <xdr:sp macro="" textlink="">
      <xdr:nvSpPr>
        <xdr:cNvPr id="384" name="Text Box 1">
          <a:extLst>
            <a:ext uri="{FF2B5EF4-FFF2-40B4-BE49-F238E27FC236}">
              <a16:creationId xmlns:a16="http://schemas.microsoft.com/office/drawing/2014/main" id="{00000000-0008-0000-0000-000080010000}"/>
            </a:ext>
          </a:extLst>
        </xdr:cNvPr>
        <xdr:cNvSpPr txBox="1">
          <a:spLocks noChangeArrowheads="1"/>
        </xdr:cNvSpPr>
      </xdr:nvSpPr>
      <xdr:spPr bwMode="auto">
        <a:xfrm>
          <a:off x="129540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91440" cy="144780"/>
    <xdr:sp macro="" textlink="">
      <xdr:nvSpPr>
        <xdr:cNvPr id="385" name="Text Box 1">
          <a:extLst>
            <a:ext uri="{FF2B5EF4-FFF2-40B4-BE49-F238E27FC236}">
              <a16:creationId xmlns:a16="http://schemas.microsoft.com/office/drawing/2014/main" id="{00000000-0008-0000-0000-000081010000}"/>
            </a:ext>
          </a:extLst>
        </xdr:cNvPr>
        <xdr:cNvSpPr txBox="1">
          <a:spLocks noChangeArrowheads="1"/>
        </xdr:cNvSpPr>
      </xdr:nvSpPr>
      <xdr:spPr bwMode="auto">
        <a:xfrm>
          <a:off x="129540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66675" cy="161925"/>
    <xdr:sp macro="" textlink="">
      <xdr:nvSpPr>
        <xdr:cNvPr id="386" name="Text Box 1">
          <a:extLst>
            <a:ext uri="{FF2B5EF4-FFF2-40B4-BE49-F238E27FC236}">
              <a16:creationId xmlns:a16="http://schemas.microsoft.com/office/drawing/2014/main" id="{00000000-0008-0000-0000-000082010000}"/>
            </a:ext>
          </a:extLst>
        </xdr:cNvPr>
        <xdr:cNvSpPr txBox="1">
          <a:spLocks noChangeArrowheads="1"/>
        </xdr:cNvSpPr>
      </xdr:nvSpPr>
      <xdr:spPr bwMode="auto">
        <a:xfrm>
          <a:off x="129540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76200" cy="161925"/>
    <xdr:sp macro="" textlink="">
      <xdr:nvSpPr>
        <xdr:cNvPr id="387" name="Text Box 1">
          <a:extLst>
            <a:ext uri="{FF2B5EF4-FFF2-40B4-BE49-F238E27FC236}">
              <a16:creationId xmlns:a16="http://schemas.microsoft.com/office/drawing/2014/main" id="{00000000-0008-0000-0000-000083010000}"/>
            </a:ext>
          </a:extLst>
        </xdr:cNvPr>
        <xdr:cNvSpPr txBox="1">
          <a:spLocks noChangeArrowheads="1"/>
        </xdr:cNvSpPr>
      </xdr:nvSpPr>
      <xdr:spPr bwMode="auto">
        <a:xfrm>
          <a:off x="129540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85725" cy="161925"/>
    <xdr:sp macro="" textlink="">
      <xdr:nvSpPr>
        <xdr:cNvPr id="388" name="Text Box 1">
          <a:extLst>
            <a:ext uri="{FF2B5EF4-FFF2-40B4-BE49-F238E27FC236}">
              <a16:creationId xmlns:a16="http://schemas.microsoft.com/office/drawing/2014/main" id="{00000000-0008-0000-0000-000084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85725" cy="161925"/>
    <xdr:sp macro="" textlink="">
      <xdr:nvSpPr>
        <xdr:cNvPr id="389" name="Text Box 24">
          <a:extLst>
            <a:ext uri="{FF2B5EF4-FFF2-40B4-BE49-F238E27FC236}">
              <a16:creationId xmlns:a16="http://schemas.microsoft.com/office/drawing/2014/main" id="{00000000-0008-0000-0000-000085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85725" cy="161925"/>
    <xdr:sp macro="" textlink="">
      <xdr:nvSpPr>
        <xdr:cNvPr id="390" name="Text Box 1">
          <a:extLst>
            <a:ext uri="{FF2B5EF4-FFF2-40B4-BE49-F238E27FC236}">
              <a16:creationId xmlns:a16="http://schemas.microsoft.com/office/drawing/2014/main" id="{00000000-0008-0000-0000-000086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66675" cy="161925"/>
    <xdr:sp macro="" textlink="">
      <xdr:nvSpPr>
        <xdr:cNvPr id="391" name="Text Box 1">
          <a:extLst>
            <a:ext uri="{FF2B5EF4-FFF2-40B4-BE49-F238E27FC236}">
              <a16:creationId xmlns:a16="http://schemas.microsoft.com/office/drawing/2014/main" id="{00000000-0008-0000-0000-000087010000}"/>
            </a:ext>
          </a:extLst>
        </xdr:cNvPr>
        <xdr:cNvSpPr txBox="1">
          <a:spLocks noChangeArrowheads="1"/>
        </xdr:cNvSpPr>
      </xdr:nvSpPr>
      <xdr:spPr bwMode="auto">
        <a:xfrm>
          <a:off x="129540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76200" cy="161925"/>
    <xdr:sp macro="" textlink="">
      <xdr:nvSpPr>
        <xdr:cNvPr id="392" name="Text Box 1">
          <a:extLst>
            <a:ext uri="{FF2B5EF4-FFF2-40B4-BE49-F238E27FC236}">
              <a16:creationId xmlns:a16="http://schemas.microsoft.com/office/drawing/2014/main" id="{00000000-0008-0000-0000-000088010000}"/>
            </a:ext>
          </a:extLst>
        </xdr:cNvPr>
        <xdr:cNvSpPr txBox="1">
          <a:spLocks noChangeArrowheads="1"/>
        </xdr:cNvSpPr>
      </xdr:nvSpPr>
      <xdr:spPr bwMode="auto">
        <a:xfrm>
          <a:off x="129540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85725" cy="161925"/>
    <xdr:sp macro="" textlink="">
      <xdr:nvSpPr>
        <xdr:cNvPr id="393" name="Text Box 1">
          <a:extLst>
            <a:ext uri="{FF2B5EF4-FFF2-40B4-BE49-F238E27FC236}">
              <a16:creationId xmlns:a16="http://schemas.microsoft.com/office/drawing/2014/main" id="{00000000-0008-0000-0000-000089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85725" cy="161925"/>
    <xdr:sp macro="" textlink="">
      <xdr:nvSpPr>
        <xdr:cNvPr id="394" name="Text Box 24">
          <a:extLst>
            <a:ext uri="{FF2B5EF4-FFF2-40B4-BE49-F238E27FC236}">
              <a16:creationId xmlns:a16="http://schemas.microsoft.com/office/drawing/2014/main" id="{00000000-0008-0000-0000-00008A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61</xdr:row>
      <xdr:rowOff>0</xdr:rowOff>
    </xdr:from>
    <xdr:ext cx="85725" cy="161925"/>
    <xdr:sp macro="" textlink="">
      <xdr:nvSpPr>
        <xdr:cNvPr id="395" name="Text Box 1">
          <a:extLst>
            <a:ext uri="{FF2B5EF4-FFF2-40B4-BE49-F238E27FC236}">
              <a16:creationId xmlns:a16="http://schemas.microsoft.com/office/drawing/2014/main" id="{00000000-0008-0000-0000-00008B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40821</xdr:colOff>
      <xdr:row>61</xdr:row>
      <xdr:rowOff>503464</xdr:rowOff>
    </xdr:from>
    <xdr:ext cx="85725" cy="161925"/>
    <xdr:sp macro="" textlink="">
      <xdr:nvSpPr>
        <xdr:cNvPr id="396" name="Text Box 1">
          <a:extLst>
            <a:ext uri="{FF2B5EF4-FFF2-40B4-BE49-F238E27FC236}">
              <a16:creationId xmlns:a16="http://schemas.microsoft.com/office/drawing/2014/main" id="{00000000-0008-0000-0000-00008C010000}"/>
            </a:ext>
          </a:extLst>
        </xdr:cNvPr>
        <xdr:cNvSpPr txBox="1">
          <a:spLocks noChangeArrowheads="1"/>
        </xdr:cNvSpPr>
      </xdr:nvSpPr>
      <xdr:spPr bwMode="auto">
        <a:xfrm>
          <a:off x="12994821" y="1875744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91440" cy="144780"/>
    <xdr:sp macro="" textlink="">
      <xdr:nvSpPr>
        <xdr:cNvPr id="397" name="Text Box 1">
          <a:extLst>
            <a:ext uri="{FF2B5EF4-FFF2-40B4-BE49-F238E27FC236}">
              <a16:creationId xmlns:a16="http://schemas.microsoft.com/office/drawing/2014/main" id="{00000000-0008-0000-0000-00008D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91440" cy="144780"/>
    <xdr:sp macro="" textlink="">
      <xdr:nvSpPr>
        <xdr:cNvPr id="398" name="Text Box 1">
          <a:extLst>
            <a:ext uri="{FF2B5EF4-FFF2-40B4-BE49-F238E27FC236}">
              <a16:creationId xmlns:a16="http://schemas.microsoft.com/office/drawing/2014/main" id="{00000000-0008-0000-0000-00008E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91440" cy="144780"/>
    <xdr:sp macro="" textlink="">
      <xdr:nvSpPr>
        <xdr:cNvPr id="399" name="Text Box 1">
          <a:extLst>
            <a:ext uri="{FF2B5EF4-FFF2-40B4-BE49-F238E27FC236}">
              <a16:creationId xmlns:a16="http://schemas.microsoft.com/office/drawing/2014/main" id="{00000000-0008-0000-0000-00008F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91440" cy="144780"/>
    <xdr:sp macro="" textlink="">
      <xdr:nvSpPr>
        <xdr:cNvPr id="400" name="Text Box 1">
          <a:extLst>
            <a:ext uri="{FF2B5EF4-FFF2-40B4-BE49-F238E27FC236}">
              <a16:creationId xmlns:a16="http://schemas.microsoft.com/office/drawing/2014/main" id="{00000000-0008-0000-0000-000090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66675" cy="161925"/>
    <xdr:sp macro="" textlink="">
      <xdr:nvSpPr>
        <xdr:cNvPr id="401" name="Text Box 1">
          <a:extLst>
            <a:ext uri="{FF2B5EF4-FFF2-40B4-BE49-F238E27FC236}">
              <a16:creationId xmlns:a16="http://schemas.microsoft.com/office/drawing/2014/main" id="{00000000-0008-0000-0000-000091010000}"/>
            </a:ext>
          </a:extLst>
        </xdr:cNvPr>
        <xdr:cNvSpPr txBox="1">
          <a:spLocks noChangeArrowheads="1"/>
        </xdr:cNvSpPr>
      </xdr:nvSpPr>
      <xdr:spPr bwMode="auto">
        <a:xfrm>
          <a:off x="658177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76200" cy="161925"/>
    <xdr:sp macro="" textlink="">
      <xdr:nvSpPr>
        <xdr:cNvPr id="402" name="Text Box 1">
          <a:extLst>
            <a:ext uri="{FF2B5EF4-FFF2-40B4-BE49-F238E27FC236}">
              <a16:creationId xmlns:a16="http://schemas.microsoft.com/office/drawing/2014/main" id="{00000000-0008-0000-0000-000092010000}"/>
            </a:ext>
          </a:extLst>
        </xdr:cNvPr>
        <xdr:cNvSpPr txBox="1">
          <a:spLocks noChangeArrowheads="1"/>
        </xdr:cNvSpPr>
      </xdr:nvSpPr>
      <xdr:spPr bwMode="auto">
        <a:xfrm>
          <a:off x="658177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403" name="Text Box 1">
          <a:extLst>
            <a:ext uri="{FF2B5EF4-FFF2-40B4-BE49-F238E27FC236}">
              <a16:creationId xmlns:a16="http://schemas.microsoft.com/office/drawing/2014/main" id="{00000000-0008-0000-0000-000093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404" name="Text Box 24">
          <a:extLst>
            <a:ext uri="{FF2B5EF4-FFF2-40B4-BE49-F238E27FC236}">
              <a16:creationId xmlns:a16="http://schemas.microsoft.com/office/drawing/2014/main" id="{00000000-0008-0000-0000-000094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405" name="Text Box 1">
          <a:extLst>
            <a:ext uri="{FF2B5EF4-FFF2-40B4-BE49-F238E27FC236}">
              <a16:creationId xmlns:a16="http://schemas.microsoft.com/office/drawing/2014/main" id="{00000000-0008-0000-0000-000095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66675" cy="161925"/>
    <xdr:sp macro="" textlink="">
      <xdr:nvSpPr>
        <xdr:cNvPr id="406" name="Text Box 1">
          <a:extLst>
            <a:ext uri="{FF2B5EF4-FFF2-40B4-BE49-F238E27FC236}">
              <a16:creationId xmlns:a16="http://schemas.microsoft.com/office/drawing/2014/main" id="{00000000-0008-0000-0000-000096010000}"/>
            </a:ext>
          </a:extLst>
        </xdr:cNvPr>
        <xdr:cNvSpPr txBox="1">
          <a:spLocks noChangeArrowheads="1"/>
        </xdr:cNvSpPr>
      </xdr:nvSpPr>
      <xdr:spPr bwMode="auto">
        <a:xfrm>
          <a:off x="658177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76200" cy="161925"/>
    <xdr:sp macro="" textlink="">
      <xdr:nvSpPr>
        <xdr:cNvPr id="407" name="Text Box 1">
          <a:extLst>
            <a:ext uri="{FF2B5EF4-FFF2-40B4-BE49-F238E27FC236}">
              <a16:creationId xmlns:a16="http://schemas.microsoft.com/office/drawing/2014/main" id="{00000000-0008-0000-0000-000097010000}"/>
            </a:ext>
          </a:extLst>
        </xdr:cNvPr>
        <xdr:cNvSpPr txBox="1">
          <a:spLocks noChangeArrowheads="1"/>
        </xdr:cNvSpPr>
      </xdr:nvSpPr>
      <xdr:spPr bwMode="auto">
        <a:xfrm>
          <a:off x="658177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408" name="Text Box 1">
          <a:extLst>
            <a:ext uri="{FF2B5EF4-FFF2-40B4-BE49-F238E27FC236}">
              <a16:creationId xmlns:a16="http://schemas.microsoft.com/office/drawing/2014/main" id="{00000000-0008-0000-0000-000098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409" name="Text Box 24">
          <a:extLst>
            <a:ext uri="{FF2B5EF4-FFF2-40B4-BE49-F238E27FC236}">
              <a16:creationId xmlns:a16="http://schemas.microsoft.com/office/drawing/2014/main" id="{00000000-0008-0000-0000-000099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410" name="Text Box 1">
          <a:extLst>
            <a:ext uri="{FF2B5EF4-FFF2-40B4-BE49-F238E27FC236}">
              <a16:creationId xmlns:a16="http://schemas.microsoft.com/office/drawing/2014/main" id="{00000000-0008-0000-0000-00009A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91440" cy="144780"/>
    <xdr:sp macro="" textlink="">
      <xdr:nvSpPr>
        <xdr:cNvPr id="411" name="Text Box 1">
          <a:extLst>
            <a:ext uri="{FF2B5EF4-FFF2-40B4-BE49-F238E27FC236}">
              <a16:creationId xmlns:a16="http://schemas.microsoft.com/office/drawing/2014/main" id="{00000000-0008-0000-0000-00009B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91440" cy="144780"/>
    <xdr:sp macro="" textlink="">
      <xdr:nvSpPr>
        <xdr:cNvPr id="412" name="Text Box 1">
          <a:extLst>
            <a:ext uri="{FF2B5EF4-FFF2-40B4-BE49-F238E27FC236}">
              <a16:creationId xmlns:a16="http://schemas.microsoft.com/office/drawing/2014/main" id="{00000000-0008-0000-0000-00009C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91440" cy="144780"/>
    <xdr:sp macro="" textlink="">
      <xdr:nvSpPr>
        <xdr:cNvPr id="413" name="Text Box 1">
          <a:extLst>
            <a:ext uri="{FF2B5EF4-FFF2-40B4-BE49-F238E27FC236}">
              <a16:creationId xmlns:a16="http://schemas.microsoft.com/office/drawing/2014/main" id="{00000000-0008-0000-0000-00009D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91440" cy="144780"/>
    <xdr:sp macro="" textlink="">
      <xdr:nvSpPr>
        <xdr:cNvPr id="414" name="Text Box 1">
          <a:extLst>
            <a:ext uri="{FF2B5EF4-FFF2-40B4-BE49-F238E27FC236}">
              <a16:creationId xmlns:a16="http://schemas.microsoft.com/office/drawing/2014/main" id="{00000000-0008-0000-0000-00009E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66675" cy="161925"/>
    <xdr:sp macro="" textlink="">
      <xdr:nvSpPr>
        <xdr:cNvPr id="415" name="Text Box 1">
          <a:extLst>
            <a:ext uri="{FF2B5EF4-FFF2-40B4-BE49-F238E27FC236}">
              <a16:creationId xmlns:a16="http://schemas.microsoft.com/office/drawing/2014/main" id="{00000000-0008-0000-0000-00009F010000}"/>
            </a:ext>
          </a:extLst>
        </xdr:cNvPr>
        <xdr:cNvSpPr txBox="1">
          <a:spLocks noChangeArrowheads="1"/>
        </xdr:cNvSpPr>
      </xdr:nvSpPr>
      <xdr:spPr bwMode="auto">
        <a:xfrm>
          <a:off x="658177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76200" cy="161925"/>
    <xdr:sp macro="" textlink="">
      <xdr:nvSpPr>
        <xdr:cNvPr id="416" name="Text Box 1">
          <a:extLst>
            <a:ext uri="{FF2B5EF4-FFF2-40B4-BE49-F238E27FC236}">
              <a16:creationId xmlns:a16="http://schemas.microsoft.com/office/drawing/2014/main" id="{00000000-0008-0000-0000-0000A0010000}"/>
            </a:ext>
          </a:extLst>
        </xdr:cNvPr>
        <xdr:cNvSpPr txBox="1">
          <a:spLocks noChangeArrowheads="1"/>
        </xdr:cNvSpPr>
      </xdr:nvSpPr>
      <xdr:spPr bwMode="auto">
        <a:xfrm>
          <a:off x="658177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417" name="Text Box 1">
          <a:extLst>
            <a:ext uri="{FF2B5EF4-FFF2-40B4-BE49-F238E27FC236}">
              <a16:creationId xmlns:a16="http://schemas.microsoft.com/office/drawing/2014/main" id="{00000000-0008-0000-0000-0000A1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418" name="Text Box 24">
          <a:extLst>
            <a:ext uri="{FF2B5EF4-FFF2-40B4-BE49-F238E27FC236}">
              <a16:creationId xmlns:a16="http://schemas.microsoft.com/office/drawing/2014/main" id="{00000000-0008-0000-0000-0000A2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419" name="Text Box 1">
          <a:extLst>
            <a:ext uri="{FF2B5EF4-FFF2-40B4-BE49-F238E27FC236}">
              <a16:creationId xmlns:a16="http://schemas.microsoft.com/office/drawing/2014/main" id="{00000000-0008-0000-0000-0000A3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66675" cy="161925"/>
    <xdr:sp macro="" textlink="">
      <xdr:nvSpPr>
        <xdr:cNvPr id="420" name="Text Box 1">
          <a:extLst>
            <a:ext uri="{FF2B5EF4-FFF2-40B4-BE49-F238E27FC236}">
              <a16:creationId xmlns:a16="http://schemas.microsoft.com/office/drawing/2014/main" id="{00000000-0008-0000-0000-0000A4010000}"/>
            </a:ext>
          </a:extLst>
        </xdr:cNvPr>
        <xdr:cNvSpPr txBox="1">
          <a:spLocks noChangeArrowheads="1"/>
        </xdr:cNvSpPr>
      </xdr:nvSpPr>
      <xdr:spPr bwMode="auto">
        <a:xfrm>
          <a:off x="658177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76200" cy="161925"/>
    <xdr:sp macro="" textlink="">
      <xdr:nvSpPr>
        <xdr:cNvPr id="421" name="Text Box 1">
          <a:extLst>
            <a:ext uri="{FF2B5EF4-FFF2-40B4-BE49-F238E27FC236}">
              <a16:creationId xmlns:a16="http://schemas.microsoft.com/office/drawing/2014/main" id="{00000000-0008-0000-0000-0000A5010000}"/>
            </a:ext>
          </a:extLst>
        </xdr:cNvPr>
        <xdr:cNvSpPr txBox="1">
          <a:spLocks noChangeArrowheads="1"/>
        </xdr:cNvSpPr>
      </xdr:nvSpPr>
      <xdr:spPr bwMode="auto">
        <a:xfrm>
          <a:off x="658177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422" name="Text Box 1">
          <a:extLst>
            <a:ext uri="{FF2B5EF4-FFF2-40B4-BE49-F238E27FC236}">
              <a16:creationId xmlns:a16="http://schemas.microsoft.com/office/drawing/2014/main" id="{00000000-0008-0000-0000-0000A6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423" name="Text Box 24">
          <a:extLst>
            <a:ext uri="{FF2B5EF4-FFF2-40B4-BE49-F238E27FC236}">
              <a16:creationId xmlns:a16="http://schemas.microsoft.com/office/drawing/2014/main" id="{00000000-0008-0000-0000-0000A7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85725" cy="161925"/>
    <xdr:sp macro="" textlink="">
      <xdr:nvSpPr>
        <xdr:cNvPr id="424" name="Text Box 1">
          <a:extLst>
            <a:ext uri="{FF2B5EF4-FFF2-40B4-BE49-F238E27FC236}">
              <a16:creationId xmlns:a16="http://schemas.microsoft.com/office/drawing/2014/main" id="{00000000-0008-0000-0000-0000A8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91440" cy="144780"/>
    <xdr:sp macro="" textlink="">
      <xdr:nvSpPr>
        <xdr:cNvPr id="425" name="Text Box 1">
          <a:extLst>
            <a:ext uri="{FF2B5EF4-FFF2-40B4-BE49-F238E27FC236}">
              <a16:creationId xmlns:a16="http://schemas.microsoft.com/office/drawing/2014/main" id="{00000000-0008-0000-0000-0000A9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91440" cy="144780"/>
    <xdr:sp macro="" textlink="">
      <xdr:nvSpPr>
        <xdr:cNvPr id="426" name="Text Box 1">
          <a:extLst>
            <a:ext uri="{FF2B5EF4-FFF2-40B4-BE49-F238E27FC236}">
              <a16:creationId xmlns:a16="http://schemas.microsoft.com/office/drawing/2014/main" id="{00000000-0008-0000-0000-0000AA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91440" cy="144780"/>
    <xdr:sp macro="" textlink="">
      <xdr:nvSpPr>
        <xdr:cNvPr id="427" name="Text Box 1">
          <a:extLst>
            <a:ext uri="{FF2B5EF4-FFF2-40B4-BE49-F238E27FC236}">
              <a16:creationId xmlns:a16="http://schemas.microsoft.com/office/drawing/2014/main" id="{00000000-0008-0000-0000-0000AB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91440" cy="144780"/>
    <xdr:sp macro="" textlink="">
      <xdr:nvSpPr>
        <xdr:cNvPr id="428" name="Text Box 1">
          <a:extLst>
            <a:ext uri="{FF2B5EF4-FFF2-40B4-BE49-F238E27FC236}">
              <a16:creationId xmlns:a16="http://schemas.microsoft.com/office/drawing/2014/main" id="{00000000-0008-0000-0000-0000AC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66675" cy="161925"/>
    <xdr:sp macro="" textlink="">
      <xdr:nvSpPr>
        <xdr:cNvPr id="429" name="Text Box 1">
          <a:extLst>
            <a:ext uri="{FF2B5EF4-FFF2-40B4-BE49-F238E27FC236}">
              <a16:creationId xmlns:a16="http://schemas.microsoft.com/office/drawing/2014/main" id="{00000000-0008-0000-0000-0000AD010000}"/>
            </a:ext>
          </a:extLst>
        </xdr:cNvPr>
        <xdr:cNvSpPr txBox="1">
          <a:spLocks noChangeArrowheads="1"/>
        </xdr:cNvSpPr>
      </xdr:nvSpPr>
      <xdr:spPr bwMode="auto">
        <a:xfrm>
          <a:off x="89154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76200" cy="161925"/>
    <xdr:sp macro="" textlink="">
      <xdr:nvSpPr>
        <xdr:cNvPr id="430" name="Text Box 1">
          <a:extLst>
            <a:ext uri="{FF2B5EF4-FFF2-40B4-BE49-F238E27FC236}">
              <a16:creationId xmlns:a16="http://schemas.microsoft.com/office/drawing/2014/main" id="{00000000-0008-0000-0000-0000AE010000}"/>
            </a:ext>
          </a:extLst>
        </xdr:cNvPr>
        <xdr:cNvSpPr txBox="1">
          <a:spLocks noChangeArrowheads="1"/>
        </xdr:cNvSpPr>
      </xdr:nvSpPr>
      <xdr:spPr bwMode="auto">
        <a:xfrm>
          <a:off x="89154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431" name="Text Box 1">
          <a:extLst>
            <a:ext uri="{FF2B5EF4-FFF2-40B4-BE49-F238E27FC236}">
              <a16:creationId xmlns:a16="http://schemas.microsoft.com/office/drawing/2014/main" id="{00000000-0008-0000-0000-0000AF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432" name="Text Box 24">
          <a:extLst>
            <a:ext uri="{FF2B5EF4-FFF2-40B4-BE49-F238E27FC236}">
              <a16:creationId xmlns:a16="http://schemas.microsoft.com/office/drawing/2014/main" id="{00000000-0008-0000-0000-0000B0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433" name="Text Box 1">
          <a:extLst>
            <a:ext uri="{FF2B5EF4-FFF2-40B4-BE49-F238E27FC236}">
              <a16:creationId xmlns:a16="http://schemas.microsoft.com/office/drawing/2014/main" id="{00000000-0008-0000-0000-0000B1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66675" cy="161925"/>
    <xdr:sp macro="" textlink="">
      <xdr:nvSpPr>
        <xdr:cNvPr id="434" name="Text Box 1">
          <a:extLst>
            <a:ext uri="{FF2B5EF4-FFF2-40B4-BE49-F238E27FC236}">
              <a16:creationId xmlns:a16="http://schemas.microsoft.com/office/drawing/2014/main" id="{00000000-0008-0000-0000-0000B2010000}"/>
            </a:ext>
          </a:extLst>
        </xdr:cNvPr>
        <xdr:cNvSpPr txBox="1">
          <a:spLocks noChangeArrowheads="1"/>
        </xdr:cNvSpPr>
      </xdr:nvSpPr>
      <xdr:spPr bwMode="auto">
        <a:xfrm>
          <a:off x="89154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76200" cy="161925"/>
    <xdr:sp macro="" textlink="">
      <xdr:nvSpPr>
        <xdr:cNvPr id="435" name="Text Box 1">
          <a:extLst>
            <a:ext uri="{FF2B5EF4-FFF2-40B4-BE49-F238E27FC236}">
              <a16:creationId xmlns:a16="http://schemas.microsoft.com/office/drawing/2014/main" id="{00000000-0008-0000-0000-0000B3010000}"/>
            </a:ext>
          </a:extLst>
        </xdr:cNvPr>
        <xdr:cNvSpPr txBox="1">
          <a:spLocks noChangeArrowheads="1"/>
        </xdr:cNvSpPr>
      </xdr:nvSpPr>
      <xdr:spPr bwMode="auto">
        <a:xfrm>
          <a:off x="89154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436" name="Text Box 1">
          <a:extLst>
            <a:ext uri="{FF2B5EF4-FFF2-40B4-BE49-F238E27FC236}">
              <a16:creationId xmlns:a16="http://schemas.microsoft.com/office/drawing/2014/main" id="{00000000-0008-0000-0000-0000B4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437" name="Text Box 24">
          <a:extLst>
            <a:ext uri="{FF2B5EF4-FFF2-40B4-BE49-F238E27FC236}">
              <a16:creationId xmlns:a16="http://schemas.microsoft.com/office/drawing/2014/main" id="{00000000-0008-0000-0000-0000B5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438" name="Text Box 1">
          <a:extLst>
            <a:ext uri="{FF2B5EF4-FFF2-40B4-BE49-F238E27FC236}">
              <a16:creationId xmlns:a16="http://schemas.microsoft.com/office/drawing/2014/main" id="{00000000-0008-0000-0000-0000B6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91440" cy="144780"/>
    <xdr:sp macro="" textlink="">
      <xdr:nvSpPr>
        <xdr:cNvPr id="439" name="Text Box 1">
          <a:extLst>
            <a:ext uri="{FF2B5EF4-FFF2-40B4-BE49-F238E27FC236}">
              <a16:creationId xmlns:a16="http://schemas.microsoft.com/office/drawing/2014/main" id="{00000000-0008-0000-0000-0000B7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91440" cy="144780"/>
    <xdr:sp macro="" textlink="">
      <xdr:nvSpPr>
        <xdr:cNvPr id="440" name="Text Box 1">
          <a:extLst>
            <a:ext uri="{FF2B5EF4-FFF2-40B4-BE49-F238E27FC236}">
              <a16:creationId xmlns:a16="http://schemas.microsoft.com/office/drawing/2014/main" id="{00000000-0008-0000-0000-0000B8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91440" cy="144780"/>
    <xdr:sp macro="" textlink="">
      <xdr:nvSpPr>
        <xdr:cNvPr id="441" name="Text Box 1">
          <a:extLst>
            <a:ext uri="{FF2B5EF4-FFF2-40B4-BE49-F238E27FC236}">
              <a16:creationId xmlns:a16="http://schemas.microsoft.com/office/drawing/2014/main" id="{00000000-0008-0000-0000-0000B9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91440" cy="144780"/>
    <xdr:sp macro="" textlink="">
      <xdr:nvSpPr>
        <xdr:cNvPr id="442" name="Text Box 1">
          <a:extLst>
            <a:ext uri="{FF2B5EF4-FFF2-40B4-BE49-F238E27FC236}">
              <a16:creationId xmlns:a16="http://schemas.microsoft.com/office/drawing/2014/main" id="{00000000-0008-0000-0000-0000BA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66675" cy="161925"/>
    <xdr:sp macro="" textlink="">
      <xdr:nvSpPr>
        <xdr:cNvPr id="443" name="Text Box 1">
          <a:extLst>
            <a:ext uri="{FF2B5EF4-FFF2-40B4-BE49-F238E27FC236}">
              <a16:creationId xmlns:a16="http://schemas.microsoft.com/office/drawing/2014/main" id="{00000000-0008-0000-0000-0000BB010000}"/>
            </a:ext>
          </a:extLst>
        </xdr:cNvPr>
        <xdr:cNvSpPr txBox="1">
          <a:spLocks noChangeArrowheads="1"/>
        </xdr:cNvSpPr>
      </xdr:nvSpPr>
      <xdr:spPr bwMode="auto">
        <a:xfrm>
          <a:off x="89154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76200" cy="161925"/>
    <xdr:sp macro="" textlink="">
      <xdr:nvSpPr>
        <xdr:cNvPr id="444" name="Text Box 1">
          <a:extLst>
            <a:ext uri="{FF2B5EF4-FFF2-40B4-BE49-F238E27FC236}">
              <a16:creationId xmlns:a16="http://schemas.microsoft.com/office/drawing/2014/main" id="{00000000-0008-0000-0000-0000BC010000}"/>
            </a:ext>
          </a:extLst>
        </xdr:cNvPr>
        <xdr:cNvSpPr txBox="1">
          <a:spLocks noChangeArrowheads="1"/>
        </xdr:cNvSpPr>
      </xdr:nvSpPr>
      <xdr:spPr bwMode="auto">
        <a:xfrm>
          <a:off x="89154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445" name="Text Box 1">
          <a:extLst>
            <a:ext uri="{FF2B5EF4-FFF2-40B4-BE49-F238E27FC236}">
              <a16:creationId xmlns:a16="http://schemas.microsoft.com/office/drawing/2014/main" id="{00000000-0008-0000-0000-0000BD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446" name="Text Box 24">
          <a:extLst>
            <a:ext uri="{FF2B5EF4-FFF2-40B4-BE49-F238E27FC236}">
              <a16:creationId xmlns:a16="http://schemas.microsoft.com/office/drawing/2014/main" id="{00000000-0008-0000-0000-0000BE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447" name="Text Box 1">
          <a:extLst>
            <a:ext uri="{FF2B5EF4-FFF2-40B4-BE49-F238E27FC236}">
              <a16:creationId xmlns:a16="http://schemas.microsoft.com/office/drawing/2014/main" id="{00000000-0008-0000-0000-0000BF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66675" cy="161925"/>
    <xdr:sp macro="" textlink="">
      <xdr:nvSpPr>
        <xdr:cNvPr id="448" name="Text Box 1">
          <a:extLst>
            <a:ext uri="{FF2B5EF4-FFF2-40B4-BE49-F238E27FC236}">
              <a16:creationId xmlns:a16="http://schemas.microsoft.com/office/drawing/2014/main" id="{00000000-0008-0000-0000-0000C0010000}"/>
            </a:ext>
          </a:extLst>
        </xdr:cNvPr>
        <xdr:cNvSpPr txBox="1">
          <a:spLocks noChangeArrowheads="1"/>
        </xdr:cNvSpPr>
      </xdr:nvSpPr>
      <xdr:spPr bwMode="auto">
        <a:xfrm>
          <a:off x="89154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76200" cy="161925"/>
    <xdr:sp macro="" textlink="">
      <xdr:nvSpPr>
        <xdr:cNvPr id="449" name="Text Box 1">
          <a:extLst>
            <a:ext uri="{FF2B5EF4-FFF2-40B4-BE49-F238E27FC236}">
              <a16:creationId xmlns:a16="http://schemas.microsoft.com/office/drawing/2014/main" id="{00000000-0008-0000-0000-0000C1010000}"/>
            </a:ext>
          </a:extLst>
        </xdr:cNvPr>
        <xdr:cNvSpPr txBox="1">
          <a:spLocks noChangeArrowheads="1"/>
        </xdr:cNvSpPr>
      </xdr:nvSpPr>
      <xdr:spPr bwMode="auto">
        <a:xfrm>
          <a:off x="89154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450" name="Text Box 1">
          <a:extLst>
            <a:ext uri="{FF2B5EF4-FFF2-40B4-BE49-F238E27FC236}">
              <a16:creationId xmlns:a16="http://schemas.microsoft.com/office/drawing/2014/main" id="{00000000-0008-0000-0000-0000C2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451" name="Text Box 24">
          <a:extLst>
            <a:ext uri="{FF2B5EF4-FFF2-40B4-BE49-F238E27FC236}">
              <a16:creationId xmlns:a16="http://schemas.microsoft.com/office/drawing/2014/main" id="{00000000-0008-0000-0000-0000C3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61</xdr:row>
      <xdr:rowOff>0</xdr:rowOff>
    </xdr:from>
    <xdr:ext cx="85725" cy="161925"/>
    <xdr:sp macro="" textlink="">
      <xdr:nvSpPr>
        <xdr:cNvPr id="452" name="Text Box 1">
          <a:extLst>
            <a:ext uri="{FF2B5EF4-FFF2-40B4-BE49-F238E27FC236}">
              <a16:creationId xmlns:a16="http://schemas.microsoft.com/office/drawing/2014/main" id="{00000000-0008-0000-0000-0000C4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453" name="Text Box 1">
          <a:extLst>
            <a:ext uri="{FF2B5EF4-FFF2-40B4-BE49-F238E27FC236}">
              <a16:creationId xmlns:a16="http://schemas.microsoft.com/office/drawing/2014/main" id="{00000000-0008-0000-0000-0000C5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454" name="Text Box 1">
          <a:extLst>
            <a:ext uri="{FF2B5EF4-FFF2-40B4-BE49-F238E27FC236}">
              <a16:creationId xmlns:a16="http://schemas.microsoft.com/office/drawing/2014/main" id="{00000000-0008-0000-0000-0000C6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455" name="Text Box 1">
          <a:extLst>
            <a:ext uri="{FF2B5EF4-FFF2-40B4-BE49-F238E27FC236}">
              <a16:creationId xmlns:a16="http://schemas.microsoft.com/office/drawing/2014/main" id="{00000000-0008-0000-0000-0000C7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456" name="Text Box 1">
          <a:extLst>
            <a:ext uri="{FF2B5EF4-FFF2-40B4-BE49-F238E27FC236}">
              <a16:creationId xmlns:a16="http://schemas.microsoft.com/office/drawing/2014/main" id="{00000000-0008-0000-0000-0000C8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66675" cy="161925"/>
    <xdr:sp macro="" textlink="">
      <xdr:nvSpPr>
        <xdr:cNvPr id="457" name="Text Box 1">
          <a:extLst>
            <a:ext uri="{FF2B5EF4-FFF2-40B4-BE49-F238E27FC236}">
              <a16:creationId xmlns:a16="http://schemas.microsoft.com/office/drawing/2014/main" id="{00000000-0008-0000-0000-0000C9010000}"/>
            </a:ext>
          </a:extLst>
        </xdr:cNvPr>
        <xdr:cNvSpPr txBox="1">
          <a:spLocks noChangeArrowheads="1"/>
        </xdr:cNvSpPr>
      </xdr:nvSpPr>
      <xdr:spPr bwMode="auto">
        <a:xfrm>
          <a:off x="6581775" y="188423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76200" cy="161925"/>
    <xdr:sp macro="" textlink="">
      <xdr:nvSpPr>
        <xdr:cNvPr id="458" name="Text Box 1">
          <a:extLst>
            <a:ext uri="{FF2B5EF4-FFF2-40B4-BE49-F238E27FC236}">
              <a16:creationId xmlns:a16="http://schemas.microsoft.com/office/drawing/2014/main" id="{00000000-0008-0000-0000-0000CA010000}"/>
            </a:ext>
          </a:extLst>
        </xdr:cNvPr>
        <xdr:cNvSpPr txBox="1">
          <a:spLocks noChangeArrowheads="1"/>
        </xdr:cNvSpPr>
      </xdr:nvSpPr>
      <xdr:spPr bwMode="auto">
        <a:xfrm>
          <a:off x="6581775" y="188423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459" name="Text Box 1">
          <a:extLst>
            <a:ext uri="{FF2B5EF4-FFF2-40B4-BE49-F238E27FC236}">
              <a16:creationId xmlns:a16="http://schemas.microsoft.com/office/drawing/2014/main" id="{00000000-0008-0000-0000-0000CB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460" name="Text Box 24">
          <a:extLst>
            <a:ext uri="{FF2B5EF4-FFF2-40B4-BE49-F238E27FC236}">
              <a16:creationId xmlns:a16="http://schemas.microsoft.com/office/drawing/2014/main" id="{00000000-0008-0000-0000-0000CC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461" name="Text Box 1">
          <a:extLst>
            <a:ext uri="{FF2B5EF4-FFF2-40B4-BE49-F238E27FC236}">
              <a16:creationId xmlns:a16="http://schemas.microsoft.com/office/drawing/2014/main" id="{00000000-0008-0000-0000-0000CD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66675" cy="161925"/>
    <xdr:sp macro="" textlink="">
      <xdr:nvSpPr>
        <xdr:cNvPr id="462" name="Text Box 1">
          <a:extLst>
            <a:ext uri="{FF2B5EF4-FFF2-40B4-BE49-F238E27FC236}">
              <a16:creationId xmlns:a16="http://schemas.microsoft.com/office/drawing/2014/main" id="{00000000-0008-0000-0000-0000CE010000}"/>
            </a:ext>
          </a:extLst>
        </xdr:cNvPr>
        <xdr:cNvSpPr txBox="1">
          <a:spLocks noChangeArrowheads="1"/>
        </xdr:cNvSpPr>
      </xdr:nvSpPr>
      <xdr:spPr bwMode="auto">
        <a:xfrm>
          <a:off x="6581775" y="188423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76200" cy="161925"/>
    <xdr:sp macro="" textlink="">
      <xdr:nvSpPr>
        <xdr:cNvPr id="463" name="Text Box 1">
          <a:extLst>
            <a:ext uri="{FF2B5EF4-FFF2-40B4-BE49-F238E27FC236}">
              <a16:creationId xmlns:a16="http://schemas.microsoft.com/office/drawing/2014/main" id="{00000000-0008-0000-0000-0000CF010000}"/>
            </a:ext>
          </a:extLst>
        </xdr:cNvPr>
        <xdr:cNvSpPr txBox="1">
          <a:spLocks noChangeArrowheads="1"/>
        </xdr:cNvSpPr>
      </xdr:nvSpPr>
      <xdr:spPr bwMode="auto">
        <a:xfrm>
          <a:off x="6581775" y="188423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464" name="Text Box 1">
          <a:extLst>
            <a:ext uri="{FF2B5EF4-FFF2-40B4-BE49-F238E27FC236}">
              <a16:creationId xmlns:a16="http://schemas.microsoft.com/office/drawing/2014/main" id="{00000000-0008-0000-0000-0000D0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465" name="Text Box 24">
          <a:extLst>
            <a:ext uri="{FF2B5EF4-FFF2-40B4-BE49-F238E27FC236}">
              <a16:creationId xmlns:a16="http://schemas.microsoft.com/office/drawing/2014/main" id="{00000000-0008-0000-0000-0000D1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466" name="Text Box 1">
          <a:extLst>
            <a:ext uri="{FF2B5EF4-FFF2-40B4-BE49-F238E27FC236}">
              <a16:creationId xmlns:a16="http://schemas.microsoft.com/office/drawing/2014/main" id="{00000000-0008-0000-0000-0000D2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467" name="Text Box 1">
          <a:extLst>
            <a:ext uri="{FF2B5EF4-FFF2-40B4-BE49-F238E27FC236}">
              <a16:creationId xmlns:a16="http://schemas.microsoft.com/office/drawing/2014/main" id="{00000000-0008-0000-0000-0000D3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468" name="Text Box 1">
          <a:extLst>
            <a:ext uri="{FF2B5EF4-FFF2-40B4-BE49-F238E27FC236}">
              <a16:creationId xmlns:a16="http://schemas.microsoft.com/office/drawing/2014/main" id="{00000000-0008-0000-0000-0000D4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469" name="Text Box 1">
          <a:extLst>
            <a:ext uri="{FF2B5EF4-FFF2-40B4-BE49-F238E27FC236}">
              <a16:creationId xmlns:a16="http://schemas.microsoft.com/office/drawing/2014/main" id="{00000000-0008-0000-0000-0000D5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470" name="Text Box 1">
          <a:extLst>
            <a:ext uri="{FF2B5EF4-FFF2-40B4-BE49-F238E27FC236}">
              <a16:creationId xmlns:a16="http://schemas.microsoft.com/office/drawing/2014/main" id="{00000000-0008-0000-0000-0000D6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66675" cy="161925"/>
    <xdr:sp macro="" textlink="">
      <xdr:nvSpPr>
        <xdr:cNvPr id="471" name="Text Box 1">
          <a:extLst>
            <a:ext uri="{FF2B5EF4-FFF2-40B4-BE49-F238E27FC236}">
              <a16:creationId xmlns:a16="http://schemas.microsoft.com/office/drawing/2014/main" id="{00000000-0008-0000-0000-0000D7010000}"/>
            </a:ext>
          </a:extLst>
        </xdr:cNvPr>
        <xdr:cNvSpPr txBox="1">
          <a:spLocks noChangeArrowheads="1"/>
        </xdr:cNvSpPr>
      </xdr:nvSpPr>
      <xdr:spPr bwMode="auto">
        <a:xfrm>
          <a:off x="6581775" y="188423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76200" cy="161925"/>
    <xdr:sp macro="" textlink="">
      <xdr:nvSpPr>
        <xdr:cNvPr id="472" name="Text Box 1">
          <a:extLst>
            <a:ext uri="{FF2B5EF4-FFF2-40B4-BE49-F238E27FC236}">
              <a16:creationId xmlns:a16="http://schemas.microsoft.com/office/drawing/2014/main" id="{00000000-0008-0000-0000-0000D8010000}"/>
            </a:ext>
          </a:extLst>
        </xdr:cNvPr>
        <xdr:cNvSpPr txBox="1">
          <a:spLocks noChangeArrowheads="1"/>
        </xdr:cNvSpPr>
      </xdr:nvSpPr>
      <xdr:spPr bwMode="auto">
        <a:xfrm>
          <a:off x="6581775" y="188423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473" name="Text Box 1">
          <a:extLst>
            <a:ext uri="{FF2B5EF4-FFF2-40B4-BE49-F238E27FC236}">
              <a16:creationId xmlns:a16="http://schemas.microsoft.com/office/drawing/2014/main" id="{00000000-0008-0000-0000-0000D9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474" name="Text Box 24">
          <a:extLst>
            <a:ext uri="{FF2B5EF4-FFF2-40B4-BE49-F238E27FC236}">
              <a16:creationId xmlns:a16="http://schemas.microsoft.com/office/drawing/2014/main" id="{00000000-0008-0000-0000-0000DA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475" name="Text Box 1">
          <a:extLst>
            <a:ext uri="{FF2B5EF4-FFF2-40B4-BE49-F238E27FC236}">
              <a16:creationId xmlns:a16="http://schemas.microsoft.com/office/drawing/2014/main" id="{00000000-0008-0000-0000-0000DB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66675" cy="161925"/>
    <xdr:sp macro="" textlink="">
      <xdr:nvSpPr>
        <xdr:cNvPr id="476" name="Text Box 1">
          <a:extLst>
            <a:ext uri="{FF2B5EF4-FFF2-40B4-BE49-F238E27FC236}">
              <a16:creationId xmlns:a16="http://schemas.microsoft.com/office/drawing/2014/main" id="{00000000-0008-0000-0000-0000DC010000}"/>
            </a:ext>
          </a:extLst>
        </xdr:cNvPr>
        <xdr:cNvSpPr txBox="1">
          <a:spLocks noChangeArrowheads="1"/>
        </xdr:cNvSpPr>
      </xdr:nvSpPr>
      <xdr:spPr bwMode="auto">
        <a:xfrm>
          <a:off x="6581775" y="188423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76200" cy="161925"/>
    <xdr:sp macro="" textlink="">
      <xdr:nvSpPr>
        <xdr:cNvPr id="477" name="Text Box 1">
          <a:extLst>
            <a:ext uri="{FF2B5EF4-FFF2-40B4-BE49-F238E27FC236}">
              <a16:creationId xmlns:a16="http://schemas.microsoft.com/office/drawing/2014/main" id="{00000000-0008-0000-0000-0000DD010000}"/>
            </a:ext>
          </a:extLst>
        </xdr:cNvPr>
        <xdr:cNvSpPr txBox="1">
          <a:spLocks noChangeArrowheads="1"/>
        </xdr:cNvSpPr>
      </xdr:nvSpPr>
      <xdr:spPr bwMode="auto">
        <a:xfrm>
          <a:off x="6581775" y="188423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478" name="Text Box 1">
          <a:extLst>
            <a:ext uri="{FF2B5EF4-FFF2-40B4-BE49-F238E27FC236}">
              <a16:creationId xmlns:a16="http://schemas.microsoft.com/office/drawing/2014/main" id="{00000000-0008-0000-0000-0000DE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479" name="Text Box 24">
          <a:extLst>
            <a:ext uri="{FF2B5EF4-FFF2-40B4-BE49-F238E27FC236}">
              <a16:creationId xmlns:a16="http://schemas.microsoft.com/office/drawing/2014/main" id="{00000000-0008-0000-0000-0000DF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480" name="Text Box 1">
          <a:extLst>
            <a:ext uri="{FF2B5EF4-FFF2-40B4-BE49-F238E27FC236}">
              <a16:creationId xmlns:a16="http://schemas.microsoft.com/office/drawing/2014/main" id="{00000000-0008-0000-0000-0000E0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481" name="Text Box 1">
          <a:extLst>
            <a:ext uri="{FF2B5EF4-FFF2-40B4-BE49-F238E27FC236}">
              <a16:creationId xmlns:a16="http://schemas.microsoft.com/office/drawing/2014/main" id="{00000000-0008-0000-0000-0000E1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482" name="Text Box 1">
          <a:extLst>
            <a:ext uri="{FF2B5EF4-FFF2-40B4-BE49-F238E27FC236}">
              <a16:creationId xmlns:a16="http://schemas.microsoft.com/office/drawing/2014/main" id="{00000000-0008-0000-0000-0000E2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483" name="Text Box 1">
          <a:extLst>
            <a:ext uri="{FF2B5EF4-FFF2-40B4-BE49-F238E27FC236}">
              <a16:creationId xmlns:a16="http://schemas.microsoft.com/office/drawing/2014/main" id="{00000000-0008-0000-0000-0000E3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484" name="Text Box 1">
          <a:extLst>
            <a:ext uri="{FF2B5EF4-FFF2-40B4-BE49-F238E27FC236}">
              <a16:creationId xmlns:a16="http://schemas.microsoft.com/office/drawing/2014/main" id="{00000000-0008-0000-0000-0000E4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66675" cy="161925"/>
    <xdr:sp macro="" textlink="">
      <xdr:nvSpPr>
        <xdr:cNvPr id="485" name="Text Box 1">
          <a:extLst>
            <a:ext uri="{FF2B5EF4-FFF2-40B4-BE49-F238E27FC236}">
              <a16:creationId xmlns:a16="http://schemas.microsoft.com/office/drawing/2014/main" id="{00000000-0008-0000-0000-0000E5010000}"/>
            </a:ext>
          </a:extLst>
        </xdr:cNvPr>
        <xdr:cNvSpPr txBox="1">
          <a:spLocks noChangeArrowheads="1"/>
        </xdr:cNvSpPr>
      </xdr:nvSpPr>
      <xdr:spPr bwMode="auto">
        <a:xfrm>
          <a:off x="6581775" y="188423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76200" cy="161925"/>
    <xdr:sp macro="" textlink="">
      <xdr:nvSpPr>
        <xdr:cNvPr id="486" name="Text Box 1">
          <a:extLst>
            <a:ext uri="{FF2B5EF4-FFF2-40B4-BE49-F238E27FC236}">
              <a16:creationId xmlns:a16="http://schemas.microsoft.com/office/drawing/2014/main" id="{00000000-0008-0000-0000-0000E6010000}"/>
            </a:ext>
          </a:extLst>
        </xdr:cNvPr>
        <xdr:cNvSpPr txBox="1">
          <a:spLocks noChangeArrowheads="1"/>
        </xdr:cNvSpPr>
      </xdr:nvSpPr>
      <xdr:spPr bwMode="auto">
        <a:xfrm>
          <a:off x="6581775" y="188423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487" name="Text Box 1">
          <a:extLst>
            <a:ext uri="{FF2B5EF4-FFF2-40B4-BE49-F238E27FC236}">
              <a16:creationId xmlns:a16="http://schemas.microsoft.com/office/drawing/2014/main" id="{00000000-0008-0000-0000-0000E7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488" name="Text Box 24">
          <a:extLst>
            <a:ext uri="{FF2B5EF4-FFF2-40B4-BE49-F238E27FC236}">
              <a16:creationId xmlns:a16="http://schemas.microsoft.com/office/drawing/2014/main" id="{00000000-0008-0000-0000-0000E8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489" name="Text Box 1">
          <a:extLst>
            <a:ext uri="{FF2B5EF4-FFF2-40B4-BE49-F238E27FC236}">
              <a16:creationId xmlns:a16="http://schemas.microsoft.com/office/drawing/2014/main" id="{00000000-0008-0000-0000-0000E9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66675" cy="161925"/>
    <xdr:sp macro="" textlink="">
      <xdr:nvSpPr>
        <xdr:cNvPr id="490" name="Text Box 1">
          <a:extLst>
            <a:ext uri="{FF2B5EF4-FFF2-40B4-BE49-F238E27FC236}">
              <a16:creationId xmlns:a16="http://schemas.microsoft.com/office/drawing/2014/main" id="{00000000-0008-0000-0000-0000EA010000}"/>
            </a:ext>
          </a:extLst>
        </xdr:cNvPr>
        <xdr:cNvSpPr txBox="1">
          <a:spLocks noChangeArrowheads="1"/>
        </xdr:cNvSpPr>
      </xdr:nvSpPr>
      <xdr:spPr bwMode="auto">
        <a:xfrm>
          <a:off x="6581775" y="188423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76200" cy="161925"/>
    <xdr:sp macro="" textlink="">
      <xdr:nvSpPr>
        <xdr:cNvPr id="491" name="Text Box 1">
          <a:extLst>
            <a:ext uri="{FF2B5EF4-FFF2-40B4-BE49-F238E27FC236}">
              <a16:creationId xmlns:a16="http://schemas.microsoft.com/office/drawing/2014/main" id="{00000000-0008-0000-0000-0000EB010000}"/>
            </a:ext>
          </a:extLst>
        </xdr:cNvPr>
        <xdr:cNvSpPr txBox="1">
          <a:spLocks noChangeArrowheads="1"/>
        </xdr:cNvSpPr>
      </xdr:nvSpPr>
      <xdr:spPr bwMode="auto">
        <a:xfrm>
          <a:off x="6581775" y="188423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492" name="Text Box 1">
          <a:extLst>
            <a:ext uri="{FF2B5EF4-FFF2-40B4-BE49-F238E27FC236}">
              <a16:creationId xmlns:a16="http://schemas.microsoft.com/office/drawing/2014/main" id="{00000000-0008-0000-0000-0000EC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493" name="Text Box 24">
          <a:extLst>
            <a:ext uri="{FF2B5EF4-FFF2-40B4-BE49-F238E27FC236}">
              <a16:creationId xmlns:a16="http://schemas.microsoft.com/office/drawing/2014/main" id="{00000000-0008-0000-0000-0000ED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494" name="Text Box 1">
          <a:extLst>
            <a:ext uri="{FF2B5EF4-FFF2-40B4-BE49-F238E27FC236}">
              <a16:creationId xmlns:a16="http://schemas.microsoft.com/office/drawing/2014/main" id="{00000000-0008-0000-0000-0000EE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495" name="Text Box 1">
          <a:extLst>
            <a:ext uri="{FF2B5EF4-FFF2-40B4-BE49-F238E27FC236}">
              <a16:creationId xmlns:a16="http://schemas.microsoft.com/office/drawing/2014/main" id="{00000000-0008-0000-0000-0000EF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496" name="Text Box 1">
          <a:extLst>
            <a:ext uri="{FF2B5EF4-FFF2-40B4-BE49-F238E27FC236}">
              <a16:creationId xmlns:a16="http://schemas.microsoft.com/office/drawing/2014/main" id="{00000000-0008-0000-0000-0000F0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497" name="Text Box 1">
          <a:extLst>
            <a:ext uri="{FF2B5EF4-FFF2-40B4-BE49-F238E27FC236}">
              <a16:creationId xmlns:a16="http://schemas.microsoft.com/office/drawing/2014/main" id="{00000000-0008-0000-0000-0000F1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498" name="Text Box 1">
          <a:extLst>
            <a:ext uri="{FF2B5EF4-FFF2-40B4-BE49-F238E27FC236}">
              <a16:creationId xmlns:a16="http://schemas.microsoft.com/office/drawing/2014/main" id="{00000000-0008-0000-0000-0000F2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66675" cy="161925"/>
    <xdr:sp macro="" textlink="">
      <xdr:nvSpPr>
        <xdr:cNvPr id="499" name="Text Box 1">
          <a:extLst>
            <a:ext uri="{FF2B5EF4-FFF2-40B4-BE49-F238E27FC236}">
              <a16:creationId xmlns:a16="http://schemas.microsoft.com/office/drawing/2014/main" id="{00000000-0008-0000-0000-0000F3010000}"/>
            </a:ext>
          </a:extLst>
        </xdr:cNvPr>
        <xdr:cNvSpPr txBox="1">
          <a:spLocks noChangeArrowheads="1"/>
        </xdr:cNvSpPr>
      </xdr:nvSpPr>
      <xdr:spPr bwMode="auto">
        <a:xfrm>
          <a:off x="6581775" y="188423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76200" cy="161925"/>
    <xdr:sp macro="" textlink="">
      <xdr:nvSpPr>
        <xdr:cNvPr id="500" name="Text Box 1">
          <a:extLst>
            <a:ext uri="{FF2B5EF4-FFF2-40B4-BE49-F238E27FC236}">
              <a16:creationId xmlns:a16="http://schemas.microsoft.com/office/drawing/2014/main" id="{00000000-0008-0000-0000-0000F4010000}"/>
            </a:ext>
          </a:extLst>
        </xdr:cNvPr>
        <xdr:cNvSpPr txBox="1">
          <a:spLocks noChangeArrowheads="1"/>
        </xdr:cNvSpPr>
      </xdr:nvSpPr>
      <xdr:spPr bwMode="auto">
        <a:xfrm>
          <a:off x="6581775" y="188423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501" name="Text Box 1">
          <a:extLst>
            <a:ext uri="{FF2B5EF4-FFF2-40B4-BE49-F238E27FC236}">
              <a16:creationId xmlns:a16="http://schemas.microsoft.com/office/drawing/2014/main" id="{00000000-0008-0000-0000-0000F5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502" name="Text Box 24">
          <a:extLst>
            <a:ext uri="{FF2B5EF4-FFF2-40B4-BE49-F238E27FC236}">
              <a16:creationId xmlns:a16="http://schemas.microsoft.com/office/drawing/2014/main" id="{00000000-0008-0000-0000-0000F6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503" name="Text Box 1">
          <a:extLst>
            <a:ext uri="{FF2B5EF4-FFF2-40B4-BE49-F238E27FC236}">
              <a16:creationId xmlns:a16="http://schemas.microsoft.com/office/drawing/2014/main" id="{00000000-0008-0000-0000-0000F7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66675" cy="161925"/>
    <xdr:sp macro="" textlink="">
      <xdr:nvSpPr>
        <xdr:cNvPr id="504" name="Text Box 1">
          <a:extLst>
            <a:ext uri="{FF2B5EF4-FFF2-40B4-BE49-F238E27FC236}">
              <a16:creationId xmlns:a16="http://schemas.microsoft.com/office/drawing/2014/main" id="{00000000-0008-0000-0000-0000F8010000}"/>
            </a:ext>
          </a:extLst>
        </xdr:cNvPr>
        <xdr:cNvSpPr txBox="1">
          <a:spLocks noChangeArrowheads="1"/>
        </xdr:cNvSpPr>
      </xdr:nvSpPr>
      <xdr:spPr bwMode="auto">
        <a:xfrm>
          <a:off x="6581775" y="188423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76200" cy="161925"/>
    <xdr:sp macro="" textlink="">
      <xdr:nvSpPr>
        <xdr:cNvPr id="505" name="Text Box 1">
          <a:extLst>
            <a:ext uri="{FF2B5EF4-FFF2-40B4-BE49-F238E27FC236}">
              <a16:creationId xmlns:a16="http://schemas.microsoft.com/office/drawing/2014/main" id="{00000000-0008-0000-0000-0000F9010000}"/>
            </a:ext>
          </a:extLst>
        </xdr:cNvPr>
        <xdr:cNvSpPr txBox="1">
          <a:spLocks noChangeArrowheads="1"/>
        </xdr:cNvSpPr>
      </xdr:nvSpPr>
      <xdr:spPr bwMode="auto">
        <a:xfrm>
          <a:off x="6581775" y="188423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506" name="Text Box 1">
          <a:extLst>
            <a:ext uri="{FF2B5EF4-FFF2-40B4-BE49-F238E27FC236}">
              <a16:creationId xmlns:a16="http://schemas.microsoft.com/office/drawing/2014/main" id="{00000000-0008-0000-0000-0000FA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507" name="Text Box 24">
          <a:extLst>
            <a:ext uri="{FF2B5EF4-FFF2-40B4-BE49-F238E27FC236}">
              <a16:creationId xmlns:a16="http://schemas.microsoft.com/office/drawing/2014/main" id="{00000000-0008-0000-0000-0000FB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85725" cy="161925"/>
    <xdr:sp macro="" textlink="">
      <xdr:nvSpPr>
        <xdr:cNvPr id="508" name="Text Box 1">
          <a:extLst>
            <a:ext uri="{FF2B5EF4-FFF2-40B4-BE49-F238E27FC236}">
              <a16:creationId xmlns:a16="http://schemas.microsoft.com/office/drawing/2014/main" id="{00000000-0008-0000-0000-0000FC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40821</xdr:colOff>
      <xdr:row>61</xdr:row>
      <xdr:rowOff>503464</xdr:rowOff>
    </xdr:from>
    <xdr:ext cx="85725" cy="161925"/>
    <xdr:sp macro="" textlink="">
      <xdr:nvSpPr>
        <xdr:cNvPr id="509" name="Text Box 1">
          <a:extLst>
            <a:ext uri="{FF2B5EF4-FFF2-40B4-BE49-F238E27FC236}">
              <a16:creationId xmlns:a16="http://schemas.microsoft.com/office/drawing/2014/main" id="{00000000-0008-0000-0000-0000FD010000}"/>
            </a:ext>
          </a:extLst>
        </xdr:cNvPr>
        <xdr:cNvSpPr txBox="1">
          <a:spLocks noChangeArrowheads="1"/>
        </xdr:cNvSpPr>
      </xdr:nvSpPr>
      <xdr:spPr bwMode="auto">
        <a:xfrm>
          <a:off x="11175546" y="1875744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91440" cy="144780"/>
    <xdr:sp macro="" textlink="">
      <xdr:nvSpPr>
        <xdr:cNvPr id="510" name="Text Box 1">
          <a:extLst>
            <a:ext uri="{FF2B5EF4-FFF2-40B4-BE49-F238E27FC236}">
              <a16:creationId xmlns:a16="http://schemas.microsoft.com/office/drawing/2014/main" id="{00000000-0008-0000-0000-0000FE01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91440" cy="144780"/>
    <xdr:sp macro="" textlink="">
      <xdr:nvSpPr>
        <xdr:cNvPr id="511" name="Text Box 1">
          <a:extLst>
            <a:ext uri="{FF2B5EF4-FFF2-40B4-BE49-F238E27FC236}">
              <a16:creationId xmlns:a16="http://schemas.microsoft.com/office/drawing/2014/main" id="{00000000-0008-0000-0000-0000FF01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91440" cy="144780"/>
    <xdr:sp macro="" textlink="">
      <xdr:nvSpPr>
        <xdr:cNvPr id="512" name="Text Box 1">
          <a:extLst>
            <a:ext uri="{FF2B5EF4-FFF2-40B4-BE49-F238E27FC236}">
              <a16:creationId xmlns:a16="http://schemas.microsoft.com/office/drawing/2014/main" id="{00000000-0008-0000-0000-000000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91440" cy="144780"/>
    <xdr:sp macro="" textlink="">
      <xdr:nvSpPr>
        <xdr:cNvPr id="513" name="Text Box 1">
          <a:extLst>
            <a:ext uri="{FF2B5EF4-FFF2-40B4-BE49-F238E27FC236}">
              <a16:creationId xmlns:a16="http://schemas.microsoft.com/office/drawing/2014/main" id="{00000000-0008-0000-0000-000001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66675" cy="161925"/>
    <xdr:sp macro="" textlink="">
      <xdr:nvSpPr>
        <xdr:cNvPr id="514" name="Text Box 1">
          <a:extLst>
            <a:ext uri="{FF2B5EF4-FFF2-40B4-BE49-F238E27FC236}">
              <a16:creationId xmlns:a16="http://schemas.microsoft.com/office/drawing/2014/main" id="{00000000-0008-0000-0000-000002020000}"/>
            </a:ext>
          </a:extLst>
        </xdr:cNvPr>
        <xdr:cNvSpPr txBox="1">
          <a:spLocks noChangeArrowheads="1"/>
        </xdr:cNvSpPr>
      </xdr:nvSpPr>
      <xdr:spPr bwMode="auto">
        <a:xfrm>
          <a:off x="658177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76200" cy="161925"/>
    <xdr:sp macro="" textlink="">
      <xdr:nvSpPr>
        <xdr:cNvPr id="515" name="Text Box 1">
          <a:extLst>
            <a:ext uri="{FF2B5EF4-FFF2-40B4-BE49-F238E27FC236}">
              <a16:creationId xmlns:a16="http://schemas.microsoft.com/office/drawing/2014/main" id="{00000000-0008-0000-0000-000003020000}"/>
            </a:ext>
          </a:extLst>
        </xdr:cNvPr>
        <xdr:cNvSpPr txBox="1">
          <a:spLocks noChangeArrowheads="1"/>
        </xdr:cNvSpPr>
      </xdr:nvSpPr>
      <xdr:spPr bwMode="auto">
        <a:xfrm>
          <a:off x="658177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516" name="Text Box 1">
          <a:extLst>
            <a:ext uri="{FF2B5EF4-FFF2-40B4-BE49-F238E27FC236}">
              <a16:creationId xmlns:a16="http://schemas.microsoft.com/office/drawing/2014/main" id="{00000000-0008-0000-0000-000004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517" name="Text Box 24">
          <a:extLst>
            <a:ext uri="{FF2B5EF4-FFF2-40B4-BE49-F238E27FC236}">
              <a16:creationId xmlns:a16="http://schemas.microsoft.com/office/drawing/2014/main" id="{00000000-0008-0000-0000-000005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518" name="Text Box 1">
          <a:extLst>
            <a:ext uri="{FF2B5EF4-FFF2-40B4-BE49-F238E27FC236}">
              <a16:creationId xmlns:a16="http://schemas.microsoft.com/office/drawing/2014/main" id="{00000000-0008-0000-0000-000006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66675" cy="161925"/>
    <xdr:sp macro="" textlink="">
      <xdr:nvSpPr>
        <xdr:cNvPr id="519" name="Text Box 1">
          <a:extLst>
            <a:ext uri="{FF2B5EF4-FFF2-40B4-BE49-F238E27FC236}">
              <a16:creationId xmlns:a16="http://schemas.microsoft.com/office/drawing/2014/main" id="{00000000-0008-0000-0000-000007020000}"/>
            </a:ext>
          </a:extLst>
        </xdr:cNvPr>
        <xdr:cNvSpPr txBox="1">
          <a:spLocks noChangeArrowheads="1"/>
        </xdr:cNvSpPr>
      </xdr:nvSpPr>
      <xdr:spPr bwMode="auto">
        <a:xfrm>
          <a:off x="658177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76200" cy="161925"/>
    <xdr:sp macro="" textlink="">
      <xdr:nvSpPr>
        <xdr:cNvPr id="520" name="Text Box 1">
          <a:extLst>
            <a:ext uri="{FF2B5EF4-FFF2-40B4-BE49-F238E27FC236}">
              <a16:creationId xmlns:a16="http://schemas.microsoft.com/office/drawing/2014/main" id="{00000000-0008-0000-0000-000008020000}"/>
            </a:ext>
          </a:extLst>
        </xdr:cNvPr>
        <xdr:cNvSpPr txBox="1">
          <a:spLocks noChangeArrowheads="1"/>
        </xdr:cNvSpPr>
      </xdr:nvSpPr>
      <xdr:spPr bwMode="auto">
        <a:xfrm>
          <a:off x="658177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521" name="Text Box 1">
          <a:extLst>
            <a:ext uri="{FF2B5EF4-FFF2-40B4-BE49-F238E27FC236}">
              <a16:creationId xmlns:a16="http://schemas.microsoft.com/office/drawing/2014/main" id="{00000000-0008-0000-0000-000009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522" name="Text Box 24">
          <a:extLst>
            <a:ext uri="{FF2B5EF4-FFF2-40B4-BE49-F238E27FC236}">
              <a16:creationId xmlns:a16="http://schemas.microsoft.com/office/drawing/2014/main" id="{00000000-0008-0000-0000-00000A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523" name="Text Box 1">
          <a:extLst>
            <a:ext uri="{FF2B5EF4-FFF2-40B4-BE49-F238E27FC236}">
              <a16:creationId xmlns:a16="http://schemas.microsoft.com/office/drawing/2014/main" id="{00000000-0008-0000-0000-00000B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91440" cy="144780"/>
    <xdr:sp macro="" textlink="">
      <xdr:nvSpPr>
        <xdr:cNvPr id="524" name="Text Box 1">
          <a:extLst>
            <a:ext uri="{FF2B5EF4-FFF2-40B4-BE49-F238E27FC236}">
              <a16:creationId xmlns:a16="http://schemas.microsoft.com/office/drawing/2014/main" id="{00000000-0008-0000-0000-00000C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91440" cy="144780"/>
    <xdr:sp macro="" textlink="">
      <xdr:nvSpPr>
        <xdr:cNvPr id="525" name="Text Box 1">
          <a:extLst>
            <a:ext uri="{FF2B5EF4-FFF2-40B4-BE49-F238E27FC236}">
              <a16:creationId xmlns:a16="http://schemas.microsoft.com/office/drawing/2014/main" id="{00000000-0008-0000-0000-00000D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91440" cy="144780"/>
    <xdr:sp macro="" textlink="">
      <xdr:nvSpPr>
        <xdr:cNvPr id="526" name="Text Box 1">
          <a:extLst>
            <a:ext uri="{FF2B5EF4-FFF2-40B4-BE49-F238E27FC236}">
              <a16:creationId xmlns:a16="http://schemas.microsoft.com/office/drawing/2014/main" id="{00000000-0008-0000-0000-00000E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91440" cy="144780"/>
    <xdr:sp macro="" textlink="">
      <xdr:nvSpPr>
        <xdr:cNvPr id="527" name="Text Box 1">
          <a:extLst>
            <a:ext uri="{FF2B5EF4-FFF2-40B4-BE49-F238E27FC236}">
              <a16:creationId xmlns:a16="http://schemas.microsoft.com/office/drawing/2014/main" id="{00000000-0008-0000-0000-00000F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66675" cy="161925"/>
    <xdr:sp macro="" textlink="">
      <xdr:nvSpPr>
        <xdr:cNvPr id="528" name="Text Box 1">
          <a:extLst>
            <a:ext uri="{FF2B5EF4-FFF2-40B4-BE49-F238E27FC236}">
              <a16:creationId xmlns:a16="http://schemas.microsoft.com/office/drawing/2014/main" id="{00000000-0008-0000-0000-000010020000}"/>
            </a:ext>
          </a:extLst>
        </xdr:cNvPr>
        <xdr:cNvSpPr txBox="1">
          <a:spLocks noChangeArrowheads="1"/>
        </xdr:cNvSpPr>
      </xdr:nvSpPr>
      <xdr:spPr bwMode="auto">
        <a:xfrm>
          <a:off x="658177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76200" cy="161925"/>
    <xdr:sp macro="" textlink="">
      <xdr:nvSpPr>
        <xdr:cNvPr id="529" name="Text Box 1">
          <a:extLst>
            <a:ext uri="{FF2B5EF4-FFF2-40B4-BE49-F238E27FC236}">
              <a16:creationId xmlns:a16="http://schemas.microsoft.com/office/drawing/2014/main" id="{00000000-0008-0000-0000-000011020000}"/>
            </a:ext>
          </a:extLst>
        </xdr:cNvPr>
        <xdr:cNvSpPr txBox="1">
          <a:spLocks noChangeArrowheads="1"/>
        </xdr:cNvSpPr>
      </xdr:nvSpPr>
      <xdr:spPr bwMode="auto">
        <a:xfrm>
          <a:off x="658177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530" name="Text Box 1">
          <a:extLst>
            <a:ext uri="{FF2B5EF4-FFF2-40B4-BE49-F238E27FC236}">
              <a16:creationId xmlns:a16="http://schemas.microsoft.com/office/drawing/2014/main" id="{00000000-0008-0000-0000-000012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531" name="Text Box 24">
          <a:extLst>
            <a:ext uri="{FF2B5EF4-FFF2-40B4-BE49-F238E27FC236}">
              <a16:creationId xmlns:a16="http://schemas.microsoft.com/office/drawing/2014/main" id="{00000000-0008-0000-0000-000013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532" name="Text Box 1">
          <a:extLst>
            <a:ext uri="{FF2B5EF4-FFF2-40B4-BE49-F238E27FC236}">
              <a16:creationId xmlns:a16="http://schemas.microsoft.com/office/drawing/2014/main" id="{00000000-0008-0000-0000-000014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66675" cy="161925"/>
    <xdr:sp macro="" textlink="">
      <xdr:nvSpPr>
        <xdr:cNvPr id="533" name="Text Box 1">
          <a:extLst>
            <a:ext uri="{FF2B5EF4-FFF2-40B4-BE49-F238E27FC236}">
              <a16:creationId xmlns:a16="http://schemas.microsoft.com/office/drawing/2014/main" id="{00000000-0008-0000-0000-000015020000}"/>
            </a:ext>
          </a:extLst>
        </xdr:cNvPr>
        <xdr:cNvSpPr txBox="1">
          <a:spLocks noChangeArrowheads="1"/>
        </xdr:cNvSpPr>
      </xdr:nvSpPr>
      <xdr:spPr bwMode="auto">
        <a:xfrm>
          <a:off x="658177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76200" cy="161925"/>
    <xdr:sp macro="" textlink="">
      <xdr:nvSpPr>
        <xdr:cNvPr id="534" name="Text Box 1">
          <a:extLst>
            <a:ext uri="{FF2B5EF4-FFF2-40B4-BE49-F238E27FC236}">
              <a16:creationId xmlns:a16="http://schemas.microsoft.com/office/drawing/2014/main" id="{00000000-0008-0000-0000-000016020000}"/>
            </a:ext>
          </a:extLst>
        </xdr:cNvPr>
        <xdr:cNvSpPr txBox="1">
          <a:spLocks noChangeArrowheads="1"/>
        </xdr:cNvSpPr>
      </xdr:nvSpPr>
      <xdr:spPr bwMode="auto">
        <a:xfrm>
          <a:off x="658177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535" name="Text Box 1">
          <a:extLst>
            <a:ext uri="{FF2B5EF4-FFF2-40B4-BE49-F238E27FC236}">
              <a16:creationId xmlns:a16="http://schemas.microsoft.com/office/drawing/2014/main" id="{00000000-0008-0000-0000-000017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536" name="Text Box 24">
          <a:extLst>
            <a:ext uri="{FF2B5EF4-FFF2-40B4-BE49-F238E27FC236}">
              <a16:creationId xmlns:a16="http://schemas.microsoft.com/office/drawing/2014/main" id="{00000000-0008-0000-0000-000018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537" name="Text Box 1">
          <a:extLst>
            <a:ext uri="{FF2B5EF4-FFF2-40B4-BE49-F238E27FC236}">
              <a16:creationId xmlns:a16="http://schemas.microsoft.com/office/drawing/2014/main" id="{00000000-0008-0000-0000-000019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91440" cy="144780"/>
    <xdr:sp macro="" textlink="">
      <xdr:nvSpPr>
        <xdr:cNvPr id="538" name="Text Box 1">
          <a:extLst>
            <a:ext uri="{FF2B5EF4-FFF2-40B4-BE49-F238E27FC236}">
              <a16:creationId xmlns:a16="http://schemas.microsoft.com/office/drawing/2014/main" id="{00000000-0008-0000-0000-00001A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91440" cy="144780"/>
    <xdr:sp macro="" textlink="">
      <xdr:nvSpPr>
        <xdr:cNvPr id="539" name="Text Box 1">
          <a:extLst>
            <a:ext uri="{FF2B5EF4-FFF2-40B4-BE49-F238E27FC236}">
              <a16:creationId xmlns:a16="http://schemas.microsoft.com/office/drawing/2014/main" id="{00000000-0008-0000-0000-00001B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91440" cy="144780"/>
    <xdr:sp macro="" textlink="">
      <xdr:nvSpPr>
        <xdr:cNvPr id="540" name="Text Box 1">
          <a:extLst>
            <a:ext uri="{FF2B5EF4-FFF2-40B4-BE49-F238E27FC236}">
              <a16:creationId xmlns:a16="http://schemas.microsoft.com/office/drawing/2014/main" id="{00000000-0008-0000-0000-00001C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91440" cy="144780"/>
    <xdr:sp macro="" textlink="">
      <xdr:nvSpPr>
        <xdr:cNvPr id="541" name="Text Box 1">
          <a:extLst>
            <a:ext uri="{FF2B5EF4-FFF2-40B4-BE49-F238E27FC236}">
              <a16:creationId xmlns:a16="http://schemas.microsoft.com/office/drawing/2014/main" id="{00000000-0008-0000-0000-00001D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66675" cy="161925"/>
    <xdr:sp macro="" textlink="">
      <xdr:nvSpPr>
        <xdr:cNvPr id="542" name="Text Box 1">
          <a:extLst>
            <a:ext uri="{FF2B5EF4-FFF2-40B4-BE49-F238E27FC236}">
              <a16:creationId xmlns:a16="http://schemas.microsoft.com/office/drawing/2014/main" id="{00000000-0008-0000-0000-00001E020000}"/>
            </a:ext>
          </a:extLst>
        </xdr:cNvPr>
        <xdr:cNvSpPr txBox="1">
          <a:spLocks noChangeArrowheads="1"/>
        </xdr:cNvSpPr>
      </xdr:nvSpPr>
      <xdr:spPr bwMode="auto">
        <a:xfrm>
          <a:off x="89154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76200" cy="161925"/>
    <xdr:sp macro="" textlink="">
      <xdr:nvSpPr>
        <xdr:cNvPr id="543" name="Text Box 1">
          <a:extLst>
            <a:ext uri="{FF2B5EF4-FFF2-40B4-BE49-F238E27FC236}">
              <a16:creationId xmlns:a16="http://schemas.microsoft.com/office/drawing/2014/main" id="{00000000-0008-0000-0000-00001F020000}"/>
            </a:ext>
          </a:extLst>
        </xdr:cNvPr>
        <xdr:cNvSpPr txBox="1">
          <a:spLocks noChangeArrowheads="1"/>
        </xdr:cNvSpPr>
      </xdr:nvSpPr>
      <xdr:spPr bwMode="auto">
        <a:xfrm>
          <a:off x="89154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544" name="Text Box 1">
          <a:extLst>
            <a:ext uri="{FF2B5EF4-FFF2-40B4-BE49-F238E27FC236}">
              <a16:creationId xmlns:a16="http://schemas.microsoft.com/office/drawing/2014/main" id="{00000000-0008-0000-0000-000020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545" name="Text Box 24">
          <a:extLst>
            <a:ext uri="{FF2B5EF4-FFF2-40B4-BE49-F238E27FC236}">
              <a16:creationId xmlns:a16="http://schemas.microsoft.com/office/drawing/2014/main" id="{00000000-0008-0000-0000-000021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546" name="Text Box 1">
          <a:extLst>
            <a:ext uri="{FF2B5EF4-FFF2-40B4-BE49-F238E27FC236}">
              <a16:creationId xmlns:a16="http://schemas.microsoft.com/office/drawing/2014/main" id="{00000000-0008-0000-0000-000022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66675" cy="161925"/>
    <xdr:sp macro="" textlink="">
      <xdr:nvSpPr>
        <xdr:cNvPr id="547" name="Text Box 1">
          <a:extLst>
            <a:ext uri="{FF2B5EF4-FFF2-40B4-BE49-F238E27FC236}">
              <a16:creationId xmlns:a16="http://schemas.microsoft.com/office/drawing/2014/main" id="{00000000-0008-0000-0000-000023020000}"/>
            </a:ext>
          </a:extLst>
        </xdr:cNvPr>
        <xdr:cNvSpPr txBox="1">
          <a:spLocks noChangeArrowheads="1"/>
        </xdr:cNvSpPr>
      </xdr:nvSpPr>
      <xdr:spPr bwMode="auto">
        <a:xfrm>
          <a:off x="89154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76200" cy="161925"/>
    <xdr:sp macro="" textlink="">
      <xdr:nvSpPr>
        <xdr:cNvPr id="548" name="Text Box 1">
          <a:extLst>
            <a:ext uri="{FF2B5EF4-FFF2-40B4-BE49-F238E27FC236}">
              <a16:creationId xmlns:a16="http://schemas.microsoft.com/office/drawing/2014/main" id="{00000000-0008-0000-0000-000024020000}"/>
            </a:ext>
          </a:extLst>
        </xdr:cNvPr>
        <xdr:cNvSpPr txBox="1">
          <a:spLocks noChangeArrowheads="1"/>
        </xdr:cNvSpPr>
      </xdr:nvSpPr>
      <xdr:spPr bwMode="auto">
        <a:xfrm>
          <a:off x="89154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549" name="Text Box 1">
          <a:extLst>
            <a:ext uri="{FF2B5EF4-FFF2-40B4-BE49-F238E27FC236}">
              <a16:creationId xmlns:a16="http://schemas.microsoft.com/office/drawing/2014/main" id="{00000000-0008-0000-0000-000025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550" name="Text Box 24">
          <a:extLst>
            <a:ext uri="{FF2B5EF4-FFF2-40B4-BE49-F238E27FC236}">
              <a16:creationId xmlns:a16="http://schemas.microsoft.com/office/drawing/2014/main" id="{00000000-0008-0000-0000-000026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551" name="Text Box 1">
          <a:extLst>
            <a:ext uri="{FF2B5EF4-FFF2-40B4-BE49-F238E27FC236}">
              <a16:creationId xmlns:a16="http://schemas.microsoft.com/office/drawing/2014/main" id="{00000000-0008-0000-0000-000027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91440" cy="144780"/>
    <xdr:sp macro="" textlink="">
      <xdr:nvSpPr>
        <xdr:cNvPr id="552" name="Text Box 1">
          <a:extLst>
            <a:ext uri="{FF2B5EF4-FFF2-40B4-BE49-F238E27FC236}">
              <a16:creationId xmlns:a16="http://schemas.microsoft.com/office/drawing/2014/main" id="{00000000-0008-0000-0000-000028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91440" cy="144780"/>
    <xdr:sp macro="" textlink="">
      <xdr:nvSpPr>
        <xdr:cNvPr id="553" name="Text Box 1">
          <a:extLst>
            <a:ext uri="{FF2B5EF4-FFF2-40B4-BE49-F238E27FC236}">
              <a16:creationId xmlns:a16="http://schemas.microsoft.com/office/drawing/2014/main" id="{00000000-0008-0000-0000-000029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91440" cy="144780"/>
    <xdr:sp macro="" textlink="">
      <xdr:nvSpPr>
        <xdr:cNvPr id="554" name="Text Box 1">
          <a:extLst>
            <a:ext uri="{FF2B5EF4-FFF2-40B4-BE49-F238E27FC236}">
              <a16:creationId xmlns:a16="http://schemas.microsoft.com/office/drawing/2014/main" id="{00000000-0008-0000-0000-00002A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91440" cy="144780"/>
    <xdr:sp macro="" textlink="">
      <xdr:nvSpPr>
        <xdr:cNvPr id="555" name="Text Box 1">
          <a:extLst>
            <a:ext uri="{FF2B5EF4-FFF2-40B4-BE49-F238E27FC236}">
              <a16:creationId xmlns:a16="http://schemas.microsoft.com/office/drawing/2014/main" id="{00000000-0008-0000-0000-00002B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66675" cy="161925"/>
    <xdr:sp macro="" textlink="">
      <xdr:nvSpPr>
        <xdr:cNvPr id="556" name="Text Box 1">
          <a:extLst>
            <a:ext uri="{FF2B5EF4-FFF2-40B4-BE49-F238E27FC236}">
              <a16:creationId xmlns:a16="http://schemas.microsoft.com/office/drawing/2014/main" id="{00000000-0008-0000-0000-00002C020000}"/>
            </a:ext>
          </a:extLst>
        </xdr:cNvPr>
        <xdr:cNvSpPr txBox="1">
          <a:spLocks noChangeArrowheads="1"/>
        </xdr:cNvSpPr>
      </xdr:nvSpPr>
      <xdr:spPr bwMode="auto">
        <a:xfrm>
          <a:off x="89154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76200" cy="161925"/>
    <xdr:sp macro="" textlink="">
      <xdr:nvSpPr>
        <xdr:cNvPr id="557" name="Text Box 1">
          <a:extLst>
            <a:ext uri="{FF2B5EF4-FFF2-40B4-BE49-F238E27FC236}">
              <a16:creationId xmlns:a16="http://schemas.microsoft.com/office/drawing/2014/main" id="{00000000-0008-0000-0000-00002D020000}"/>
            </a:ext>
          </a:extLst>
        </xdr:cNvPr>
        <xdr:cNvSpPr txBox="1">
          <a:spLocks noChangeArrowheads="1"/>
        </xdr:cNvSpPr>
      </xdr:nvSpPr>
      <xdr:spPr bwMode="auto">
        <a:xfrm>
          <a:off x="89154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558" name="Text Box 1">
          <a:extLst>
            <a:ext uri="{FF2B5EF4-FFF2-40B4-BE49-F238E27FC236}">
              <a16:creationId xmlns:a16="http://schemas.microsoft.com/office/drawing/2014/main" id="{00000000-0008-0000-0000-00002E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559" name="Text Box 24">
          <a:extLst>
            <a:ext uri="{FF2B5EF4-FFF2-40B4-BE49-F238E27FC236}">
              <a16:creationId xmlns:a16="http://schemas.microsoft.com/office/drawing/2014/main" id="{00000000-0008-0000-0000-00002F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560" name="Text Box 1">
          <a:extLst>
            <a:ext uri="{FF2B5EF4-FFF2-40B4-BE49-F238E27FC236}">
              <a16:creationId xmlns:a16="http://schemas.microsoft.com/office/drawing/2014/main" id="{00000000-0008-0000-0000-000030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66675" cy="161925"/>
    <xdr:sp macro="" textlink="">
      <xdr:nvSpPr>
        <xdr:cNvPr id="561" name="Text Box 1">
          <a:extLst>
            <a:ext uri="{FF2B5EF4-FFF2-40B4-BE49-F238E27FC236}">
              <a16:creationId xmlns:a16="http://schemas.microsoft.com/office/drawing/2014/main" id="{00000000-0008-0000-0000-000031020000}"/>
            </a:ext>
          </a:extLst>
        </xdr:cNvPr>
        <xdr:cNvSpPr txBox="1">
          <a:spLocks noChangeArrowheads="1"/>
        </xdr:cNvSpPr>
      </xdr:nvSpPr>
      <xdr:spPr bwMode="auto">
        <a:xfrm>
          <a:off x="89154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76200" cy="161925"/>
    <xdr:sp macro="" textlink="">
      <xdr:nvSpPr>
        <xdr:cNvPr id="562" name="Text Box 1">
          <a:extLst>
            <a:ext uri="{FF2B5EF4-FFF2-40B4-BE49-F238E27FC236}">
              <a16:creationId xmlns:a16="http://schemas.microsoft.com/office/drawing/2014/main" id="{00000000-0008-0000-0000-000032020000}"/>
            </a:ext>
          </a:extLst>
        </xdr:cNvPr>
        <xdr:cNvSpPr txBox="1">
          <a:spLocks noChangeArrowheads="1"/>
        </xdr:cNvSpPr>
      </xdr:nvSpPr>
      <xdr:spPr bwMode="auto">
        <a:xfrm>
          <a:off x="89154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563" name="Text Box 1">
          <a:extLst>
            <a:ext uri="{FF2B5EF4-FFF2-40B4-BE49-F238E27FC236}">
              <a16:creationId xmlns:a16="http://schemas.microsoft.com/office/drawing/2014/main" id="{00000000-0008-0000-0000-000033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564" name="Text Box 24">
          <a:extLst>
            <a:ext uri="{FF2B5EF4-FFF2-40B4-BE49-F238E27FC236}">
              <a16:creationId xmlns:a16="http://schemas.microsoft.com/office/drawing/2014/main" id="{00000000-0008-0000-0000-000034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565" name="Text Box 1">
          <a:extLst>
            <a:ext uri="{FF2B5EF4-FFF2-40B4-BE49-F238E27FC236}">
              <a16:creationId xmlns:a16="http://schemas.microsoft.com/office/drawing/2014/main" id="{00000000-0008-0000-0000-000035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91440" cy="144780"/>
    <xdr:sp macro="" textlink="">
      <xdr:nvSpPr>
        <xdr:cNvPr id="566" name="Text Box 1">
          <a:extLst>
            <a:ext uri="{FF2B5EF4-FFF2-40B4-BE49-F238E27FC236}">
              <a16:creationId xmlns:a16="http://schemas.microsoft.com/office/drawing/2014/main" id="{00000000-0008-0000-0000-000036020000}"/>
            </a:ext>
          </a:extLst>
        </xdr:cNvPr>
        <xdr:cNvSpPr txBox="1">
          <a:spLocks noChangeArrowheads="1"/>
        </xdr:cNvSpPr>
      </xdr:nvSpPr>
      <xdr:spPr bwMode="auto">
        <a:xfrm>
          <a:off x="1113472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91440" cy="144780"/>
    <xdr:sp macro="" textlink="">
      <xdr:nvSpPr>
        <xdr:cNvPr id="567" name="Text Box 1">
          <a:extLst>
            <a:ext uri="{FF2B5EF4-FFF2-40B4-BE49-F238E27FC236}">
              <a16:creationId xmlns:a16="http://schemas.microsoft.com/office/drawing/2014/main" id="{00000000-0008-0000-0000-000037020000}"/>
            </a:ext>
          </a:extLst>
        </xdr:cNvPr>
        <xdr:cNvSpPr txBox="1">
          <a:spLocks noChangeArrowheads="1"/>
        </xdr:cNvSpPr>
      </xdr:nvSpPr>
      <xdr:spPr bwMode="auto">
        <a:xfrm>
          <a:off x="1113472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91440" cy="144780"/>
    <xdr:sp macro="" textlink="">
      <xdr:nvSpPr>
        <xdr:cNvPr id="568" name="Text Box 1">
          <a:extLst>
            <a:ext uri="{FF2B5EF4-FFF2-40B4-BE49-F238E27FC236}">
              <a16:creationId xmlns:a16="http://schemas.microsoft.com/office/drawing/2014/main" id="{00000000-0008-0000-0000-000038020000}"/>
            </a:ext>
          </a:extLst>
        </xdr:cNvPr>
        <xdr:cNvSpPr txBox="1">
          <a:spLocks noChangeArrowheads="1"/>
        </xdr:cNvSpPr>
      </xdr:nvSpPr>
      <xdr:spPr bwMode="auto">
        <a:xfrm>
          <a:off x="1113472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91440" cy="144780"/>
    <xdr:sp macro="" textlink="">
      <xdr:nvSpPr>
        <xdr:cNvPr id="569" name="Text Box 1">
          <a:extLst>
            <a:ext uri="{FF2B5EF4-FFF2-40B4-BE49-F238E27FC236}">
              <a16:creationId xmlns:a16="http://schemas.microsoft.com/office/drawing/2014/main" id="{00000000-0008-0000-0000-000039020000}"/>
            </a:ext>
          </a:extLst>
        </xdr:cNvPr>
        <xdr:cNvSpPr txBox="1">
          <a:spLocks noChangeArrowheads="1"/>
        </xdr:cNvSpPr>
      </xdr:nvSpPr>
      <xdr:spPr bwMode="auto">
        <a:xfrm>
          <a:off x="1113472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66675" cy="161925"/>
    <xdr:sp macro="" textlink="">
      <xdr:nvSpPr>
        <xdr:cNvPr id="570" name="Text Box 1">
          <a:extLst>
            <a:ext uri="{FF2B5EF4-FFF2-40B4-BE49-F238E27FC236}">
              <a16:creationId xmlns:a16="http://schemas.microsoft.com/office/drawing/2014/main" id="{00000000-0008-0000-0000-00003A020000}"/>
            </a:ext>
          </a:extLst>
        </xdr:cNvPr>
        <xdr:cNvSpPr txBox="1">
          <a:spLocks noChangeArrowheads="1"/>
        </xdr:cNvSpPr>
      </xdr:nvSpPr>
      <xdr:spPr bwMode="auto">
        <a:xfrm>
          <a:off x="1113472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76200" cy="161925"/>
    <xdr:sp macro="" textlink="">
      <xdr:nvSpPr>
        <xdr:cNvPr id="571" name="Text Box 1">
          <a:extLst>
            <a:ext uri="{FF2B5EF4-FFF2-40B4-BE49-F238E27FC236}">
              <a16:creationId xmlns:a16="http://schemas.microsoft.com/office/drawing/2014/main" id="{00000000-0008-0000-0000-00003B020000}"/>
            </a:ext>
          </a:extLst>
        </xdr:cNvPr>
        <xdr:cNvSpPr txBox="1">
          <a:spLocks noChangeArrowheads="1"/>
        </xdr:cNvSpPr>
      </xdr:nvSpPr>
      <xdr:spPr bwMode="auto">
        <a:xfrm>
          <a:off x="1113472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85725" cy="161925"/>
    <xdr:sp macro="" textlink="">
      <xdr:nvSpPr>
        <xdr:cNvPr id="572" name="Text Box 1">
          <a:extLst>
            <a:ext uri="{FF2B5EF4-FFF2-40B4-BE49-F238E27FC236}">
              <a16:creationId xmlns:a16="http://schemas.microsoft.com/office/drawing/2014/main" id="{00000000-0008-0000-0000-00003C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85725" cy="161925"/>
    <xdr:sp macro="" textlink="">
      <xdr:nvSpPr>
        <xdr:cNvPr id="573" name="Text Box 24">
          <a:extLst>
            <a:ext uri="{FF2B5EF4-FFF2-40B4-BE49-F238E27FC236}">
              <a16:creationId xmlns:a16="http://schemas.microsoft.com/office/drawing/2014/main" id="{00000000-0008-0000-0000-00003D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85725" cy="161925"/>
    <xdr:sp macro="" textlink="">
      <xdr:nvSpPr>
        <xdr:cNvPr id="574" name="Text Box 1">
          <a:extLst>
            <a:ext uri="{FF2B5EF4-FFF2-40B4-BE49-F238E27FC236}">
              <a16:creationId xmlns:a16="http://schemas.microsoft.com/office/drawing/2014/main" id="{00000000-0008-0000-0000-00003E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66675" cy="161925"/>
    <xdr:sp macro="" textlink="">
      <xdr:nvSpPr>
        <xdr:cNvPr id="575" name="Text Box 1">
          <a:extLst>
            <a:ext uri="{FF2B5EF4-FFF2-40B4-BE49-F238E27FC236}">
              <a16:creationId xmlns:a16="http://schemas.microsoft.com/office/drawing/2014/main" id="{00000000-0008-0000-0000-00003F020000}"/>
            </a:ext>
          </a:extLst>
        </xdr:cNvPr>
        <xdr:cNvSpPr txBox="1">
          <a:spLocks noChangeArrowheads="1"/>
        </xdr:cNvSpPr>
      </xdr:nvSpPr>
      <xdr:spPr bwMode="auto">
        <a:xfrm>
          <a:off x="1113472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76200" cy="161925"/>
    <xdr:sp macro="" textlink="">
      <xdr:nvSpPr>
        <xdr:cNvPr id="576" name="Text Box 1">
          <a:extLst>
            <a:ext uri="{FF2B5EF4-FFF2-40B4-BE49-F238E27FC236}">
              <a16:creationId xmlns:a16="http://schemas.microsoft.com/office/drawing/2014/main" id="{00000000-0008-0000-0000-000040020000}"/>
            </a:ext>
          </a:extLst>
        </xdr:cNvPr>
        <xdr:cNvSpPr txBox="1">
          <a:spLocks noChangeArrowheads="1"/>
        </xdr:cNvSpPr>
      </xdr:nvSpPr>
      <xdr:spPr bwMode="auto">
        <a:xfrm>
          <a:off x="1113472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85725" cy="161925"/>
    <xdr:sp macro="" textlink="">
      <xdr:nvSpPr>
        <xdr:cNvPr id="577" name="Text Box 1">
          <a:extLst>
            <a:ext uri="{FF2B5EF4-FFF2-40B4-BE49-F238E27FC236}">
              <a16:creationId xmlns:a16="http://schemas.microsoft.com/office/drawing/2014/main" id="{00000000-0008-0000-0000-000041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85725" cy="161925"/>
    <xdr:sp macro="" textlink="">
      <xdr:nvSpPr>
        <xdr:cNvPr id="578" name="Text Box 24">
          <a:extLst>
            <a:ext uri="{FF2B5EF4-FFF2-40B4-BE49-F238E27FC236}">
              <a16:creationId xmlns:a16="http://schemas.microsoft.com/office/drawing/2014/main" id="{00000000-0008-0000-0000-000042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85725" cy="161925"/>
    <xdr:sp macro="" textlink="">
      <xdr:nvSpPr>
        <xdr:cNvPr id="579" name="Text Box 1">
          <a:extLst>
            <a:ext uri="{FF2B5EF4-FFF2-40B4-BE49-F238E27FC236}">
              <a16:creationId xmlns:a16="http://schemas.microsoft.com/office/drawing/2014/main" id="{00000000-0008-0000-0000-000043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91440" cy="144780"/>
    <xdr:sp macro="" textlink="">
      <xdr:nvSpPr>
        <xdr:cNvPr id="580" name="Text Box 1">
          <a:extLst>
            <a:ext uri="{FF2B5EF4-FFF2-40B4-BE49-F238E27FC236}">
              <a16:creationId xmlns:a16="http://schemas.microsoft.com/office/drawing/2014/main" id="{00000000-0008-0000-0000-000044020000}"/>
            </a:ext>
          </a:extLst>
        </xdr:cNvPr>
        <xdr:cNvSpPr txBox="1">
          <a:spLocks noChangeArrowheads="1"/>
        </xdr:cNvSpPr>
      </xdr:nvSpPr>
      <xdr:spPr bwMode="auto">
        <a:xfrm>
          <a:off x="1113472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91440" cy="144780"/>
    <xdr:sp macro="" textlink="">
      <xdr:nvSpPr>
        <xdr:cNvPr id="581" name="Text Box 1">
          <a:extLst>
            <a:ext uri="{FF2B5EF4-FFF2-40B4-BE49-F238E27FC236}">
              <a16:creationId xmlns:a16="http://schemas.microsoft.com/office/drawing/2014/main" id="{00000000-0008-0000-0000-000045020000}"/>
            </a:ext>
          </a:extLst>
        </xdr:cNvPr>
        <xdr:cNvSpPr txBox="1">
          <a:spLocks noChangeArrowheads="1"/>
        </xdr:cNvSpPr>
      </xdr:nvSpPr>
      <xdr:spPr bwMode="auto">
        <a:xfrm>
          <a:off x="1113472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91440" cy="144780"/>
    <xdr:sp macro="" textlink="">
      <xdr:nvSpPr>
        <xdr:cNvPr id="582" name="Text Box 1">
          <a:extLst>
            <a:ext uri="{FF2B5EF4-FFF2-40B4-BE49-F238E27FC236}">
              <a16:creationId xmlns:a16="http://schemas.microsoft.com/office/drawing/2014/main" id="{00000000-0008-0000-0000-000046020000}"/>
            </a:ext>
          </a:extLst>
        </xdr:cNvPr>
        <xdr:cNvSpPr txBox="1">
          <a:spLocks noChangeArrowheads="1"/>
        </xdr:cNvSpPr>
      </xdr:nvSpPr>
      <xdr:spPr bwMode="auto">
        <a:xfrm>
          <a:off x="1113472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91440" cy="144780"/>
    <xdr:sp macro="" textlink="">
      <xdr:nvSpPr>
        <xdr:cNvPr id="583" name="Text Box 1">
          <a:extLst>
            <a:ext uri="{FF2B5EF4-FFF2-40B4-BE49-F238E27FC236}">
              <a16:creationId xmlns:a16="http://schemas.microsoft.com/office/drawing/2014/main" id="{00000000-0008-0000-0000-000047020000}"/>
            </a:ext>
          </a:extLst>
        </xdr:cNvPr>
        <xdr:cNvSpPr txBox="1">
          <a:spLocks noChangeArrowheads="1"/>
        </xdr:cNvSpPr>
      </xdr:nvSpPr>
      <xdr:spPr bwMode="auto">
        <a:xfrm>
          <a:off x="1113472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66675" cy="161925"/>
    <xdr:sp macro="" textlink="">
      <xdr:nvSpPr>
        <xdr:cNvPr id="584" name="Text Box 1">
          <a:extLst>
            <a:ext uri="{FF2B5EF4-FFF2-40B4-BE49-F238E27FC236}">
              <a16:creationId xmlns:a16="http://schemas.microsoft.com/office/drawing/2014/main" id="{00000000-0008-0000-0000-000048020000}"/>
            </a:ext>
          </a:extLst>
        </xdr:cNvPr>
        <xdr:cNvSpPr txBox="1">
          <a:spLocks noChangeArrowheads="1"/>
        </xdr:cNvSpPr>
      </xdr:nvSpPr>
      <xdr:spPr bwMode="auto">
        <a:xfrm>
          <a:off x="1113472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76200" cy="161925"/>
    <xdr:sp macro="" textlink="">
      <xdr:nvSpPr>
        <xdr:cNvPr id="585" name="Text Box 1">
          <a:extLst>
            <a:ext uri="{FF2B5EF4-FFF2-40B4-BE49-F238E27FC236}">
              <a16:creationId xmlns:a16="http://schemas.microsoft.com/office/drawing/2014/main" id="{00000000-0008-0000-0000-000049020000}"/>
            </a:ext>
          </a:extLst>
        </xdr:cNvPr>
        <xdr:cNvSpPr txBox="1">
          <a:spLocks noChangeArrowheads="1"/>
        </xdr:cNvSpPr>
      </xdr:nvSpPr>
      <xdr:spPr bwMode="auto">
        <a:xfrm>
          <a:off x="1113472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85725" cy="161925"/>
    <xdr:sp macro="" textlink="">
      <xdr:nvSpPr>
        <xdr:cNvPr id="586" name="Text Box 1">
          <a:extLst>
            <a:ext uri="{FF2B5EF4-FFF2-40B4-BE49-F238E27FC236}">
              <a16:creationId xmlns:a16="http://schemas.microsoft.com/office/drawing/2014/main" id="{00000000-0008-0000-0000-00004A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85725" cy="161925"/>
    <xdr:sp macro="" textlink="">
      <xdr:nvSpPr>
        <xdr:cNvPr id="587" name="Text Box 24">
          <a:extLst>
            <a:ext uri="{FF2B5EF4-FFF2-40B4-BE49-F238E27FC236}">
              <a16:creationId xmlns:a16="http://schemas.microsoft.com/office/drawing/2014/main" id="{00000000-0008-0000-0000-00004B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85725" cy="161925"/>
    <xdr:sp macro="" textlink="">
      <xdr:nvSpPr>
        <xdr:cNvPr id="588" name="Text Box 1">
          <a:extLst>
            <a:ext uri="{FF2B5EF4-FFF2-40B4-BE49-F238E27FC236}">
              <a16:creationId xmlns:a16="http://schemas.microsoft.com/office/drawing/2014/main" id="{00000000-0008-0000-0000-00004C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66675" cy="161925"/>
    <xdr:sp macro="" textlink="">
      <xdr:nvSpPr>
        <xdr:cNvPr id="589" name="Text Box 1">
          <a:extLst>
            <a:ext uri="{FF2B5EF4-FFF2-40B4-BE49-F238E27FC236}">
              <a16:creationId xmlns:a16="http://schemas.microsoft.com/office/drawing/2014/main" id="{00000000-0008-0000-0000-00004D020000}"/>
            </a:ext>
          </a:extLst>
        </xdr:cNvPr>
        <xdr:cNvSpPr txBox="1">
          <a:spLocks noChangeArrowheads="1"/>
        </xdr:cNvSpPr>
      </xdr:nvSpPr>
      <xdr:spPr bwMode="auto">
        <a:xfrm>
          <a:off x="1113472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76200" cy="161925"/>
    <xdr:sp macro="" textlink="">
      <xdr:nvSpPr>
        <xdr:cNvPr id="590" name="Text Box 1">
          <a:extLst>
            <a:ext uri="{FF2B5EF4-FFF2-40B4-BE49-F238E27FC236}">
              <a16:creationId xmlns:a16="http://schemas.microsoft.com/office/drawing/2014/main" id="{00000000-0008-0000-0000-00004E020000}"/>
            </a:ext>
          </a:extLst>
        </xdr:cNvPr>
        <xdr:cNvSpPr txBox="1">
          <a:spLocks noChangeArrowheads="1"/>
        </xdr:cNvSpPr>
      </xdr:nvSpPr>
      <xdr:spPr bwMode="auto">
        <a:xfrm>
          <a:off x="1113472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85725" cy="161925"/>
    <xdr:sp macro="" textlink="">
      <xdr:nvSpPr>
        <xdr:cNvPr id="591" name="Text Box 1">
          <a:extLst>
            <a:ext uri="{FF2B5EF4-FFF2-40B4-BE49-F238E27FC236}">
              <a16:creationId xmlns:a16="http://schemas.microsoft.com/office/drawing/2014/main" id="{00000000-0008-0000-0000-00004F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85725" cy="161925"/>
    <xdr:sp macro="" textlink="">
      <xdr:nvSpPr>
        <xdr:cNvPr id="592" name="Text Box 24">
          <a:extLst>
            <a:ext uri="{FF2B5EF4-FFF2-40B4-BE49-F238E27FC236}">
              <a16:creationId xmlns:a16="http://schemas.microsoft.com/office/drawing/2014/main" id="{00000000-0008-0000-0000-000050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169</xdr:row>
      <xdr:rowOff>0</xdr:rowOff>
    </xdr:from>
    <xdr:ext cx="85725" cy="161925"/>
    <xdr:sp macro="" textlink="">
      <xdr:nvSpPr>
        <xdr:cNvPr id="593" name="Text Box 1">
          <a:extLst>
            <a:ext uri="{FF2B5EF4-FFF2-40B4-BE49-F238E27FC236}">
              <a16:creationId xmlns:a16="http://schemas.microsoft.com/office/drawing/2014/main" id="{00000000-0008-0000-0000-000051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91440" cy="144780"/>
    <xdr:sp macro="" textlink="">
      <xdr:nvSpPr>
        <xdr:cNvPr id="594" name="Text Box 1">
          <a:extLst>
            <a:ext uri="{FF2B5EF4-FFF2-40B4-BE49-F238E27FC236}">
              <a16:creationId xmlns:a16="http://schemas.microsoft.com/office/drawing/2014/main" id="{00000000-0008-0000-0000-000052020000}"/>
            </a:ext>
          </a:extLst>
        </xdr:cNvPr>
        <xdr:cNvSpPr txBox="1">
          <a:spLocks noChangeArrowheads="1"/>
        </xdr:cNvSpPr>
      </xdr:nvSpPr>
      <xdr:spPr bwMode="auto">
        <a:xfrm>
          <a:off x="129540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91440" cy="144780"/>
    <xdr:sp macro="" textlink="">
      <xdr:nvSpPr>
        <xdr:cNvPr id="595" name="Text Box 1">
          <a:extLst>
            <a:ext uri="{FF2B5EF4-FFF2-40B4-BE49-F238E27FC236}">
              <a16:creationId xmlns:a16="http://schemas.microsoft.com/office/drawing/2014/main" id="{00000000-0008-0000-0000-000053020000}"/>
            </a:ext>
          </a:extLst>
        </xdr:cNvPr>
        <xdr:cNvSpPr txBox="1">
          <a:spLocks noChangeArrowheads="1"/>
        </xdr:cNvSpPr>
      </xdr:nvSpPr>
      <xdr:spPr bwMode="auto">
        <a:xfrm>
          <a:off x="129540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91440" cy="144780"/>
    <xdr:sp macro="" textlink="">
      <xdr:nvSpPr>
        <xdr:cNvPr id="596" name="Text Box 1">
          <a:extLst>
            <a:ext uri="{FF2B5EF4-FFF2-40B4-BE49-F238E27FC236}">
              <a16:creationId xmlns:a16="http://schemas.microsoft.com/office/drawing/2014/main" id="{00000000-0008-0000-0000-000054020000}"/>
            </a:ext>
          </a:extLst>
        </xdr:cNvPr>
        <xdr:cNvSpPr txBox="1">
          <a:spLocks noChangeArrowheads="1"/>
        </xdr:cNvSpPr>
      </xdr:nvSpPr>
      <xdr:spPr bwMode="auto">
        <a:xfrm>
          <a:off x="129540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91440" cy="144780"/>
    <xdr:sp macro="" textlink="">
      <xdr:nvSpPr>
        <xdr:cNvPr id="597" name="Text Box 1">
          <a:extLst>
            <a:ext uri="{FF2B5EF4-FFF2-40B4-BE49-F238E27FC236}">
              <a16:creationId xmlns:a16="http://schemas.microsoft.com/office/drawing/2014/main" id="{00000000-0008-0000-0000-000055020000}"/>
            </a:ext>
          </a:extLst>
        </xdr:cNvPr>
        <xdr:cNvSpPr txBox="1">
          <a:spLocks noChangeArrowheads="1"/>
        </xdr:cNvSpPr>
      </xdr:nvSpPr>
      <xdr:spPr bwMode="auto">
        <a:xfrm>
          <a:off x="129540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66675" cy="161925"/>
    <xdr:sp macro="" textlink="">
      <xdr:nvSpPr>
        <xdr:cNvPr id="598" name="Text Box 1">
          <a:extLst>
            <a:ext uri="{FF2B5EF4-FFF2-40B4-BE49-F238E27FC236}">
              <a16:creationId xmlns:a16="http://schemas.microsoft.com/office/drawing/2014/main" id="{00000000-0008-0000-0000-000056020000}"/>
            </a:ext>
          </a:extLst>
        </xdr:cNvPr>
        <xdr:cNvSpPr txBox="1">
          <a:spLocks noChangeArrowheads="1"/>
        </xdr:cNvSpPr>
      </xdr:nvSpPr>
      <xdr:spPr bwMode="auto">
        <a:xfrm>
          <a:off x="129540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76200" cy="161925"/>
    <xdr:sp macro="" textlink="">
      <xdr:nvSpPr>
        <xdr:cNvPr id="599" name="Text Box 1">
          <a:extLst>
            <a:ext uri="{FF2B5EF4-FFF2-40B4-BE49-F238E27FC236}">
              <a16:creationId xmlns:a16="http://schemas.microsoft.com/office/drawing/2014/main" id="{00000000-0008-0000-0000-000057020000}"/>
            </a:ext>
          </a:extLst>
        </xdr:cNvPr>
        <xdr:cNvSpPr txBox="1">
          <a:spLocks noChangeArrowheads="1"/>
        </xdr:cNvSpPr>
      </xdr:nvSpPr>
      <xdr:spPr bwMode="auto">
        <a:xfrm>
          <a:off x="129540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85725" cy="161925"/>
    <xdr:sp macro="" textlink="">
      <xdr:nvSpPr>
        <xdr:cNvPr id="600" name="Text Box 1">
          <a:extLst>
            <a:ext uri="{FF2B5EF4-FFF2-40B4-BE49-F238E27FC236}">
              <a16:creationId xmlns:a16="http://schemas.microsoft.com/office/drawing/2014/main" id="{00000000-0008-0000-0000-000058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85725" cy="161925"/>
    <xdr:sp macro="" textlink="">
      <xdr:nvSpPr>
        <xdr:cNvPr id="601" name="Text Box 24">
          <a:extLst>
            <a:ext uri="{FF2B5EF4-FFF2-40B4-BE49-F238E27FC236}">
              <a16:creationId xmlns:a16="http://schemas.microsoft.com/office/drawing/2014/main" id="{00000000-0008-0000-0000-000059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85725" cy="161925"/>
    <xdr:sp macro="" textlink="">
      <xdr:nvSpPr>
        <xdr:cNvPr id="602" name="Text Box 1">
          <a:extLst>
            <a:ext uri="{FF2B5EF4-FFF2-40B4-BE49-F238E27FC236}">
              <a16:creationId xmlns:a16="http://schemas.microsoft.com/office/drawing/2014/main" id="{00000000-0008-0000-0000-00005A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66675" cy="161925"/>
    <xdr:sp macro="" textlink="">
      <xdr:nvSpPr>
        <xdr:cNvPr id="603" name="Text Box 1">
          <a:extLst>
            <a:ext uri="{FF2B5EF4-FFF2-40B4-BE49-F238E27FC236}">
              <a16:creationId xmlns:a16="http://schemas.microsoft.com/office/drawing/2014/main" id="{00000000-0008-0000-0000-00005B020000}"/>
            </a:ext>
          </a:extLst>
        </xdr:cNvPr>
        <xdr:cNvSpPr txBox="1">
          <a:spLocks noChangeArrowheads="1"/>
        </xdr:cNvSpPr>
      </xdr:nvSpPr>
      <xdr:spPr bwMode="auto">
        <a:xfrm>
          <a:off x="129540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76200" cy="161925"/>
    <xdr:sp macro="" textlink="">
      <xdr:nvSpPr>
        <xdr:cNvPr id="604" name="Text Box 1">
          <a:extLst>
            <a:ext uri="{FF2B5EF4-FFF2-40B4-BE49-F238E27FC236}">
              <a16:creationId xmlns:a16="http://schemas.microsoft.com/office/drawing/2014/main" id="{00000000-0008-0000-0000-00005C020000}"/>
            </a:ext>
          </a:extLst>
        </xdr:cNvPr>
        <xdr:cNvSpPr txBox="1">
          <a:spLocks noChangeArrowheads="1"/>
        </xdr:cNvSpPr>
      </xdr:nvSpPr>
      <xdr:spPr bwMode="auto">
        <a:xfrm>
          <a:off x="129540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85725" cy="161925"/>
    <xdr:sp macro="" textlink="">
      <xdr:nvSpPr>
        <xdr:cNvPr id="605" name="Text Box 1">
          <a:extLst>
            <a:ext uri="{FF2B5EF4-FFF2-40B4-BE49-F238E27FC236}">
              <a16:creationId xmlns:a16="http://schemas.microsoft.com/office/drawing/2014/main" id="{00000000-0008-0000-0000-00005D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85725" cy="161925"/>
    <xdr:sp macro="" textlink="">
      <xdr:nvSpPr>
        <xdr:cNvPr id="606" name="Text Box 24">
          <a:extLst>
            <a:ext uri="{FF2B5EF4-FFF2-40B4-BE49-F238E27FC236}">
              <a16:creationId xmlns:a16="http://schemas.microsoft.com/office/drawing/2014/main" id="{00000000-0008-0000-0000-00005E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85725" cy="161925"/>
    <xdr:sp macro="" textlink="">
      <xdr:nvSpPr>
        <xdr:cNvPr id="607" name="Text Box 1">
          <a:extLst>
            <a:ext uri="{FF2B5EF4-FFF2-40B4-BE49-F238E27FC236}">
              <a16:creationId xmlns:a16="http://schemas.microsoft.com/office/drawing/2014/main" id="{00000000-0008-0000-0000-00005F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91440" cy="144780"/>
    <xdr:sp macro="" textlink="">
      <xdr:nvSpPr>
        <xdr:cNvPr id="608" name="Text Box 1">
          <a:extLst>
            <a:ext uri="{FF2B5EF4-FFF2-40B4-BE49-F238E27FC236}">
              <a16:creationId xmlns:a16="http://schemas.microsoft.com/office/drawing/2014/main" id="{00000000-0008-0000-0000-000060020000}"/>
            </a:ext>
          </a:extLst>
        </xdr:cNvPr>
        <xdr:cNvSpPr txBox="1">
          <a:spLocks noChangeArrowheads="1"/>
        </xdr:cNvSpPr>
      </xdr:nvSpPr>
      <xdr:spPr bwMode="auto">
        <a:xfrm>
          <a:off x="129540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91440" cy="144780"/>
    <xdr:sp macro="" textlink="">
      <xdr:nvSpPr>
        <xdr:cNvPr id="609" name="Text Box 1">
          <a:extLst>
            <a:ext uri="{FF2B5EF4-FFF2-40B4-BE49-F238E27FC236}">
              <a16:creationId xmlns:a16="http://schemas.microsoft.com/office/drawing/2014/main" id="{00000000-0008-0000-0000-000061020000}"/>
            </a:ext>
          </a:extLst>
        </xdr:cNvPr>
        <xdr:cNvSpPr txBox="1">
          <a:spLocks noChangeArrowheads="1"/>
        </xdr:cNvSpPr>
      </xdr:nvSpPr>
      <xdr:spPr bwMode="auto">
        <a:xfrm>
          <a:off x="129540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91440" cy="144780"/>
    <xdr:sp macro="" textlink="">
      <xdr:nvSpPr>
        <xdr:cNvPr id="610" name="Text Box 1">
          <a:extLst>
            <a:ext uri="{FF2B5EF4-FFF2-40B4-BE49-F238E27FC236}">
              <a16:creationId xmlns:a16="http://schemas.microsoft.com/office/drawing/2014/main" id="{00000000-0008-0000-0000-000062020000}"/>
            </a:ext>
          </a:extLst>
        </xdr:cNvPr>
        <xdr:cNvSpPr txBox="1">
          <a:spLocks noChangeArrowheads="1"/>
        </xdr:cNvSpPr>
      </xdr:nvSpPr>
      <xdr:spPr bwMode="auto">
        <a:xfrm>
          <a:off x="129540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91440" cy="144780"/>
    <xdr:sp macro="" textlink="">
      <xdr:nvSpPr>
        <xdr:cNvPr id="611" name="Text Box 1">
          <a:extLst>
            <a:ext uri="{FF2B5EF4-FFF2-40B4-BE49-F238E27FC236}">
              <a16:creationId xmlns:a16="http://schemas.microsoft.com/office/drawing/2014/main" id="{00000000-0008-0000-0000-000063020000}"/>
            </a:ext>
          </a:extLst>
        </xdr:cNvPr>
        <xdr:cNvSpPr txBox="1">
          <a:spLocks noChangeArrowheads="1"/>
        </xdr:cNvSpPr>
      </xdr:nvSpPr>
      <xdr:spPr bwMode="auto">
        <a:xfrm>
          <a:off x="129540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66675" cy="161925"/>
    <xdr:sp macro="" textlink="">
      <xdr:nvSpPr>
        <xdr:cNvPr id="612" name="Text Box 1">
          <a:extLst>
            <a:ext uri="{FF2B5EF4-FFF2-40B4-BE49-F238E27FC236}">
              <a16:creationId xmlns:a16="http://schemas.microsoft.com/office/drawing/2014/main" id="{00000000-0008-0000-0000-000064020000}"/>
            </a:ext>
          </a:extLst>
        </xdr:cNvPr>
        <xdr:cNvSpPr txBox="1">
          <a:spLocks noChangeArrowheads="1"/>
        </xdr:cNvSpPr>
      </xdr:nvSpPr>
      <xdr:spPr bwMode="auto">
        <a:xfrm>
          <a:off x="129540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76200" cy="161925"/>
    <xdr:sp macro="" textlink="">
      <xdr:nvSpPr>
        <xdr:cNvPr id="613" name="Text Box 1">
          <a:extLst>
            <a:ext uri="{FF2B5EF4-FFF2-40B4-BE49-F238E27FC236}">
              <a16:creationId xmlns:a16="http://schemas.microsoft.com/office/drawing/2014/main" id="{00000000-0008-0000-0000-000065020000}"/>
            </a:ext>
          </a:extLst>
        </xdr:cNvPr>
        <xdr:cNvSpPr txBox="1">
          <a:spLocks noChangeArrowheads="1"/>
        </xdr:cNvSpPr>
      </xdr:nvSpPr>
      <xdr:spPr bwMode="auto">
        <a:xfrm>
          <a:off x="129540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85725" cy="161925"/>
    <xdr:sp macro="" textlink="">
      <xdr:nvSpPr>
        <xdr:cNvPr id="614" name="Text Box 1">
          <a:extLst>
            <a:ext uri="{FF2B5EF4-FFF2-40B4-BE49-F238E27FC236}">
              <a16:creationId xmlns:a16="http://schemas.microsoft.com/office/drawing/2014/main" id="{00000000-0008-0000-0000-000066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85725" cy="161925"/>
    <xdr:sp macro="" textlink="">
      <xdr:nvSpPr>
        <xdr:cNvPr id="615" name="Text Box 24">
          <a:extLst>
            <a:ext uri="{FF2B5EF4-FFF2-40B4-BE49-F238E27FC236}">
              <a16:creationId xmlns:a16="http://schemas.microsoft.com/office/drawing/2014/main" id="{00000000-0008-0000-0000-000067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85725" cy="161925"/>
    <xdr:sp macro="" textlink="">
      <xdr:nvSpPr>
        <xdr:cNvPr id="616" name="Text Box 1">
          <a:extLst>
            <a:ext uri="{FF2B5EF4-FFF2-40B4-BE49-F238E27FC236}">
              <a16:creationId xmlns:a16="http://schemas.microsoft.com/office/drawing/2014/main" id="{00000000-0008-0000-0000-000068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66675" cy="161925"/>
    <xdr:sp macro="" textlink="">
      <xdr:nvSpPr>
        <xdr:cNvPr id="617" name="Text Box 1">
          <a:extLst>
            <a:ext uri="{FF2B5EF4-FFF2-40B4-BE49-F238E27FC236}">
              <a16:creationId xmlns:a16="http://schemas.microsoft.com/office/drawing/2014/main" id="{00000000-0008-0000-0000-000069020000}"/>
            </a:ext>
          </a:extLst>
        </xdr:cNvPr>
        <xdr:cNvSpPr txBox="1">
          <a:spLocks noChangeArrowheads="1"/>
        </xdr:cNvSpPr>
      </xdr:nvSpPr>
      <xdr:spPr bwMode="auto">
        <a:xfrm>
          <a:off x="129540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76200" cy="161925"/>
    <xdr:sp macro="" textlink="">
      <xdr:nvSpPr>
        <xdr:cNvPr id="618" name="Text Box 1">
          <a:extLst>
            <a:ext uri="{FF2B5EF4-FFF2-40B4-BE49-F238E27FC236}">
              <a16:creationId xmlns:a16="http://schemas.microsoft.com/office/drawing/2014/main" id="{00000000-0008-0000-0000-00006A020000}"/>
            </a:ext>
          </a:extLst>
        </xdr:cNvPr>
        <xdr:cNvSpPr txBox="1">
          <a:spLocks noChangeArrowheads="1"/>
        </xdr:cNvSpPr>
      </xdr:nvSpPr>
      <xdr:spPr bwMode="auto">
        <a:xfrm>
          <a:off x="129540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85725" cy="161925"/>
    <xdr:sp macro="" textlink="">
      <xdr:nvSpPr>
        <xdr:cNvPr id="619" name="Text Box 1">
          <a:extLst>
            <a:ext uri="{FF2B5EF4-FFF2-40B4-BE49-F238E27FC236}">
              <a16:creationId xmlns:a16="http://schemas.microsoft.com/office/drawing/2014/main" id="{00000000-0008-0000-0000-00006B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85725" cy="161925"/>
    <xdr:sp macro="" textlink="">
      <xdr:nvSpPr>
        <xdr:cNvPr id="620" name="Text Box 24">
          <a:extLst>
            <a:ext uri="{FF2B5EF4-FFF2-40B4-BE49-F238E27FC236}">
              <a16:creationId xmlns:a16="http://schemas.microsoft.com/office/drawing/2014/main" id="{00000000-0008-0000-0000-00006C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169</xdr:row>
      <xdr:rowOff>0</xdr:rowOff>
    </xdr:from>
    <xdr:ext cx="85725" cy="161925"/>
    <xdr:sp macro="" textlink="">
      <xdr:nvSpPr>
        <xdr:cNvPr id="621" name="Text Box 1">
          <a:extLst>
            <a:ext uri="{FF2B5EF4-FFF2-40B4-BE49-F238E27FC236}">
              <a16:creationId xmlns:a16="http://schemas.microsoft.com/office/drawing/2014/main" id="{00000000-0008-0000-0000-00006D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91440" cy="144780"/>
    <xdr:sp macro="" textlink="">
      <xdr:nvSpPr>
        <xdr:cNvPr id="623" name="Text Box 1">
          <a:extLst>
            <a:ext uri="{FF2B5EF4-FFF2-40B4-BE49-F238E27FC236}">
              <a16:creationId xmlns:a16="http://schemas.microsoft.com/office/drawing/2014/main" id="{00000000-0008-0000-0000-00006F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91440" cy="144780"/>
    <xdr:sp macro="" textlink="">
      <xdr:nvSpPr>
        <xdr:cNvPr id="624" name="Text Box 1">
          <a:extLst>
            <a:ext uri="{FF2B5EF4-FFF2-40B4-BE49-F238E27FC236}">
              <a16:creationId xmlns:a16="http://schemas.microsoft.com/office/drawing/2014/main" id="{00000000-0008-0000-0000-000070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91440" cy="144780"/>
    <xdr:sp macro="" textlink="">
      <xdr:nvSpPr>
        <xdr:cNvPr id="625" name="Text Box 1">
          <a:extLst>
            <a:ext uri="{FF2B5EF4-FFF2-40B4-BE49-F238E27FC236}">
              <a16:creationId xmlns:a16="http://schemas.microsoft.com/office/drawing/2014/main" id="{00000000-0008-0000-0000-000071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91440" cy="144780"/>
    <xdr:sp macro="" textlink="">
      <xdr:nvSpPr>
        <xdr:cNvPr id="626" name="Text Box 1">
          <a:extLst>
            <a:ext uri="{FF2B5EF4-FFF2-40B4-BE49-F238E27FC236}">
              <a16:creationId xmlns:a16="http://schemas.microsoft.com/office/drawing/2014/main" id="{00000000-0008-0000-0000-000072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66675" cy="161925"/>
    <xdr:sp macro="" textlink="">
      <xdr:nvSpPr>
        <xdr:cNvPr id="627" name="Text Box 1">
          <a:extLst>
            <a:ext uri="{FF2B5EF4-FFF2-40B4-BE49-F238E27FC236}">
              <a16:creationId xmlns:a16="http://schemas.microsoft.com/office/drawing/2014/main" id="{00000000-0008-0000-0000-000073020000}"/>
            </a:ext>
          </a:extLst>
        </xdr:cNvPr>
        <xdr:cNvSpPr txBox="1">
          <a:spLocks noChangeArrowheads="1"/>
        </xdr:cNvSpPr>
      </xdr:nvSpPr>
      <xdr:spPr bwMode="auto">
        <a:xfrm>
          <a:off x="658177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76200" cy="161925"/>
    <xdr:sp macro="" textlink="">
      <xdr:nvSpPr>
        <xdr:cNvPr id="628" name="Text Box 1">
          <a:extLst>
            <a:ext uri="{FF2B5EF4-FFF2-40B4-BE49-F238E27FC236}">
              <a16:creationId xmlns:a16="http://schemas.microsoft.com/office/drawing/2014/main" id="{00000000-0008-0000-0000-000074020000}"/>
            </a:ext>
          </a:extLst>
        </xdr:cNvPr>
        <xdr:cNvSpPr txBox="1">
          <a:spLocks noChangeArrowheads="1"/>
        </xdr:cNvSpPr>
      </xdr:nvSpPr>
      <xdr:spPr bwMode="auto">
        <a:xfrm>
          <a:off x="658177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629" name="Text Box 1">
          <a:extLst>
            <a:ext uri="{FF2B5EF4-FFF2-40B4-BE49-F238E27FC236}">
              <a16:creationId xmlns:a16="http://schemas.microsoft.com/office/drawing/2014/main" id="{00000000-0008-0000-0000-000075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630" name="Text Box 24">
          <a:extLst>
            <a:ext uri="{FF2B5EF4-FFF2-40B4-BE49-F238E27FC236}">
              <a16:creationId xmlns:a16="http://schemas.microsoft.com/office/drawing/2014/main" id="{00000000-0008-0000-0000-000076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631" name="Text Box 1">
          <a:extLst>
            <a:ext uri="{FF2B5EF4-FFF2-40B4-BE49-F238E27FC236}">
              <a16:creationId xmlns:a16="http://schemas.microsoft.com/office/drawing/2014/main" id="{00000000-0008-0000-0000-000077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66675" cy="161925"/>
    <xdr:sp macro="" textlink="">
      <xdr:nvSpPr>
        <xdr:cNvPr id="632" name="Text Box 1">
          <a:extLst>
            <a:ext uri="{FF2B5EF4-FFF2-40B4-BE49-F238E27FC236}">
              <a16:creationId xmlns:a16="http://schemas.microsoft.com/office/drawing/2014/main" id="{00000000-0008-0000-0000-000078020000}"/>
            </a:ext>
          </a:extLst>
        </xdr:cNvPr>
        <xdr:cNvSpPr txBox="1">
          <a:spLocks noChangeArrowheads="1"/>
        </xdr:cNvSpPr>
      </xdr:nvSpPr>
      <xdr:spPr bwMode="auto">
        <a:xfrm>
          <a:off x="658177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76200" cy="161925"/>
    <xdr:sp macro="" textlink="">
      <xdr:nvSpPr>
        <xdr:cNvPr id="633" name="Text Box 1">
          <a:extLst>
            <a:ext uri="{FF2B5EF4-FFF2-40B4-BE49-F238E27FC236}">
              <a16:creationId xmlns:a16="http://schemas.microsoft.com/office/drawing/2014/main" id="{00000000-0008-0000-0000-000079020000}"/>
            </a:ext>
          </a:extLst>
        </xdr:cNvPr>
        <xdr:cNvSpPr txBox="1">
          <a:spLocks noChangeArrowheads="1"/>
        </xdr:cNvSpPr>
      </xdr:nvSpPr>
      <xdr:spPr bwMode="auto">
        <a:xfrm>
          <a:off x="658177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634" name="Text Box 1">
          <a:extLst>
            <a:ext uri="{FF2B5EF4-FFF2-40B4-BE49-F238E27FC236}">
              <a16:creationId xmlns:a16="http://schemas.microsoft.com/office/drawing/2014/main" id="{00000000-0008-0000-0000-00007A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635" name="Text Box 24">
          <a:extLst>
            <a:ext uri="{FF2B5EF4-FFF2-40B4-BE49-F238E27FC236}">
              <a16:creationId xmlns:a16="http://schemas.microsoft.com/office/drawing/2014/main" id="{00000000-0008-0000-0000-00007B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636" name="Text Box 1">
          <a:extLst>
            <a:ext uri="{FF2B5EF4-FFF2-40B4-BE49-F238E27FC236}">
              <a16:creationId xmlns:a16="http://schemas.microsoft.com/office/drawing/2014/main" id="{00000000-0008-0000-0000-00007C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91440" cy="144780"/>
    <xdr:sp macro="" textlink="">
      <xdr:nvSpPr>
        <xdr:cNvPr id="637" name="Text Box 1">
          <a:extLst>
            <a:ext uri="{FF2B5EF4-FFF2-40B4-BE49-F238E27FC236}">
              <a16:creationId xmlns:a16="http://schemas.microsoft.com/office/drawing/2014/main" id="{00000000-0008-0000-0000-00007D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91440" cy="144780"/>
    <xdr:sp macro="" textlink="">
      <xdr:nvSpPr>
        <xdr:cNvPr id="638" name="Text Box 1">
          <a:extLst>
            <a:ext uri="{FF2B5EF4-FFF2-40B4-BE49-F238E27FC236}">
              <a16:creationId xmlns:a16="http://schemas.microsoft.com/office/drawing/2014/main" id="{00000000-0008-0000-0000-00007E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91440" cy="144780"/>
    <xdr:sp macro="" textlink="">
      <xdr:nvSpPr>
        <xdr:cNvPr id="639" name="Text Box 1">
          <a:extLst>
            <a:ext uri="{FF2B5EF4-FFF2-40B4-BE49-F238E27FC236}">
              <a16:creationId xmlns:a16="http://schemas.microsoft.com/office/drawing/2014/main" id="{00000000-0008-0000-0000-00007F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91440" cy="144780"/>
    <xdr:sp macro="" textlink="">
      <xdr:nvSpPr>
        <xdr:cNvPr id="640" name="Text Box 1">
          <a:extLst>
            <a:ext uri="{FF2B5EF4-FFF2-40B4-BE49-F238E27FC236}">
              <a16:creationId xmlns:a16="http://schemas.microsoft.com/office/drawing/2014/main" id="{00000000-0008-0000-0000-000080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66675" cy="161925"/>
    <xdr:sp macro="" textlink="">
      <xdr:nvSpPr>
        <xdr:cNvPr id="641" name="Text Box 1">
          <a:extLst>
            <a:ext uri="{FF2B5EF4-FFF2-40B4-BE49-F238E27FC236}">
              <a16:creationId xmlns:a16="http://schemas.microsoft.com/office/drawing/2014/main" id="{00000000-0008-0000-0000-000081020000}"/>
            </a:ext>
          </a:extLst>
        </xdr:cNvPr>
        <xdr:cNvSpPr txBox="1">
          <a:spLocks noChangeArrowheads="1"/>
        </xdr:cNvSpPr>
      </xdr:nvSpPr>
      <xdr:spPr bwMode="auto">
        <a:xfrm>
          <a:off x="658177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76200" cy="161925"/>
    <xdr:sp macro="" textlink="">
      <xdr:nvSpPr>
        <xdr:cNvPr id="642" name="Text Box 1">
          <a:extLst>
            <a:ext uri="{FF2B5EF4-FFF2-40B4-BE49-F238E27FC236}">
              <a16:creationId xmlns:a16="http://schemas.microsoft.com/office/drawing/2014/main" id="{00000000-0008-0000-0000-000082020000}"/>
            </a:ext>
          </a:extLst>
        </xdr:cNvPr>
        <xdr:cNvSpPr txBox="1">
          <a:spLocks noChangeArrowheads="1"/>
        </xdr:cNvSpPr>
      </xdr:nvSpPr>
      <xdr:spPr bwMode="auto">
        <a:xfrm>
          <a:off x="658177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643" name="Text Box 1">
          <a:extLst>
            <a:ext uri="{FF2B5EF4-FFF2-40B4-BE49-F238E27FC236}">
              <a16:creationId xmlns:a16="http://schemas.microsoft.com/office/drawing/2014/main" id="{00000000-0008-0000-0000-000083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644" name="Text Box 24">
          <a:extLst>
            <a:ext uri="{FF2B5EF4-FFF2-40B4-BE49-F238E27FC236}">
              <a16:creationId xmlns:a16="http://schemas.microsoft.com/office/drawing/2014/main" id="{00000000-0008-0000-0000-000084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645" name="Text Box 1">
          <a:extLst>
            <a:ext uri="{FF2B5EF4-FFF2-40B4-BE49-F238E27FC236}">
              <a16:creationId xmlns:a16="http://schemas.microsoft.com/office/drawing/2014/main" id="{00000000-0008-0000-0000-000085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66675" cy="161925"/>
    <xdr:sp macro="" textlink="">
      <xdr:nvSpPr>
        <xdr:cNvPr id="646" name="Text Box 1">
          <a:extLst>
            <a:ext uri="{FF2B5EF4-FFF2-40B4-BE49-F238E27FC236}">
              <a16:creationId xmlns:a16="http://schemas.microsoft.com/office/drawing/2014/main" id="{00000000-0008-0000-0000-000086020000}"/>
            </a:ext>
          </a:extLst>
        </xdr:cNvPr>
        <xdr:cNvSpPr txBox="1">
          <a:spLocks noChangeArrowheads="1"/>
        </xdr:cNvSpPr>
      </xdr:nvSpPr>
      <xdr:spPr bwMode="auto">
        <a:xfrm>
          <a:off x="658177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76200" cy="161925"/>
    <xdr:sp macro="" textlink="">
      <xdr:nvSpPr>
        <xdr:cNvPr id="647" name="Text Box 1">
          <a:extLst>
            <a:ext uri="{FF2B5EF4-FFF2-40B4-BE49-F238E27FC236}">
              <a16:creationId xmlns:a16="http://schemas.microsoft.com/office/drawing/2014/main" id="{00000000-0008-0000-0000-000087020000}"/>
            </a:ext>
          </a:extLst>
        </xdr:cNvPr>
        <xdr:cNvSpPr txBox="1">
          <a:spLocks noChangeArrowheads="1"/>
        </xdr:cNvSpPr>
      </xdr:nvSpPr>
      <xdr:spPr bwMode="auto">
        <a:xfrm>
          <a:off x="658177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648" name="Text Box 1">
          <a:extLst>
            <a:ext uri="{FF2B5EF4-FFF2-40B4-BE49-F238E27FC236}">
              <a16:creationId xmlns:a16="http://schemas.microsoft.com/office/drawing/2014/main" id="{00000000-0008-0000-0000-000088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649" name="Text Box 24">
          <a:extLst>
            <a:ext uri="{FF2B5EF4-FFF2-40B4-BE49-F238E27FC236}">
              <a16:creationId xmlns:a16="http://schemas.microsoft.com/office/drawing/2014/main" id="{00000000-0008-0000-0000-000089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169</xdr:row>
      <xdr:rowOff>0</xdr:rowOff>
    </xdr:from>
    <xdr:ext cx="85725" cy="161925"/>
    <xdr:sp macro="" textlink="">
      <xdr:nvSpPr>
        <xdr:cNvPr id="650" name="Text Box 1">
          <a:extLst>
            <a:ext uri="{FF2B5EF4-FFF2-40B4-BE49-F238E27FC236}">
              <a16:creationId xmlns:a16="http://schemas.microsoft.com/office/drawing/2014/main" id="{00000000-0008-0000-0000-00008A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91440" cy="144780"/>
    <xdr:sp macro="" textlink="">
      <xdr:nvSpPr>
        <xdr:cNvPr id="651" name="Text Box 1">
          <a:extLst>
            <a:ext uri="{FF2B5EF4-FFF2-40B4-BE49-F238E27FC236}">
              <a16:creationId xmlns:a16="http://schemas.microsoft.com/office/drawing/2014/main" id="{00000000-0008-0000-0000-00008B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91440" cy="144780"/>
    <xdr:sp macro="" textlink="">
      <xdr:nvSpPr>
        <xdr:cNvPr id="652" name="Text Box 1">
          <a:extLst>
            <a:ext uri="{FF2B5EF4-FFF2-40B4-BE49-F238E27FC236}">
              <a16:creationId xmlns:a16="http://schemas.microsoft.com/office/drawing/2014/main" id="{00000000-0008-0000-0000-00008C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91440" cy="144780"/>
    <xdr:sp macro="" textlink="">
      <xdr:nvSpPr>
        <xdr:cNvPr id="653" name="Text Box 1">
          <a:extLst>
            <a:ext uri="{FF2B5EF4-FFF2-40B4-BE49-F238E27FC236}">
              <a16:creationId xmlns:a16="http://schemas.microsoft.com/office/drawing/2014/main" id="{00000000-0008-0000-0000-00008D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91440" cy="144780"/>
    <xdr:sp macro="" textlink="">
      <xdr:nvSpPr>
        <xdr:cNvPr id="654" name="Text Box 1">
          <a:extLst>
            <a:ext uri="{FF2B5EF4-FFF2-40B4-BE49-F238E27FC236}">
              <a16:creationId xmlns:a16="http://schemas.microsoft.com/office/drawing/2014/main" id="{00000000-0008-0000-0000-00008E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66675" cy="161925"/>
    <xdr:sp macro="" textlink="">
      <xdr:nvSpPr>
        <xdr:cNvPr id="655" name="Text Box 1">
          <a:extLst>
            <a:ext uri="{FF2B5EF4-FFF2-40B4-BE49-F238E27FC236}">
              <a16:creationId xmlns:a16="http://schemas.microsoft.com/office/drawing/2014/main" id="{00000000-0008-0000-0000-00008F020000}"/>
            </a:ext>
          </a:extLst>
        </xdr:cNvPr>
        <xdr:cNvSpPr txBox="1">
          <a:spLocks noChangeArrowheads="1"/>
        </xdr:cNvSpPr>
      </xdr:nvSpPr>
      <xdr:spPr bwMode="auto">
        <a:xfrm>
          <a:off x="89154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76200" cy="161925"/>
    <xdr:sp macro="" textlink="">
      <xdr:nvSpPr>
        <xdr:cNvPr id="656" name="Text Box 1">
          <a:extLst>
            <a:ext uri="{FF2B5EF4-FFF2-40B4-BE49-F238E27FC236}">
              <a16:creationId xmlns:a16="http://schemas.microsoft.com/office/drawing/2014/main" id="{00000000-0008-0000-0000-000090020000}"/>
            </a:ext>
          </a:extLst>
        </xdr:cNvPr>
        <xdr:cNvSpPr txBox="1">
          <a:spLocks noChangeArrowheads="1"/>
        </xdr:cNvSpPr>
      </xdr:nvSpPr>
      <xdr:spPr bwMode="auto">
        <a:xfrm>
          <a:off x="89154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657" name="Text Box 1">
          <a:extLst>
            <a:ext uri="{FF2B5EF4-FFF2-40B4-BE49-F238E27FC236}">
              <a16:creationId xmlns:a16="http://schemas.microsoft.com/office/drawing/2014/main" id="{00000000-0008-0000-0000-000091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658" name="Text Box 24">
          <a:extLst>
            <a:ext uri="{FF2B5EF4-FFF2-40B4-BE49-F238E27FC236}">
              <a16:creationId xmlns:a16="http://schemas.microsoft.com/office/drawing/2014/main" id="{00000000-0008-0000-0000-000092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659" name="Text Box 1">
          <a:extLst>
            <a:ext uri="{FF2B5EF4-FFF2-40B4-BE49-F238E27FC236}">
              <a16:creationId xmlns:a16="http://schemas.microsoft.com/office/drawing/2014/main" id="{00000000-0008-0000-0000-000093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66675" cy="161925"/>
    <xdr:sp macro="" textlink="">
      <xdr:nvSpPr>
        <xdr:cNvPr id="660" name="Text Box 1">
          <a:extLst>
            <a:ext uri="{FF2B5EF4-FFF2-40B4-BE49-F238E27FC236}">
              <a16:creationId xmlns:a16="http://schemas.microsoft.com/office/drawing/2014/main" id="{00000000-0008-0000-0000-000094020000}"/>
            </a:ext>
          </a:extLst>
        </xdr:cNvPr>
        <xdr:cNvSpPr txBox="1">
          <a:spLocks noChangeArrowheads="1"/>
        </xdr:cNvSpPr>
      </xdr:nvSpPr>
      <xdr:spPr bwMode="auto">
        <a:xfrm>
          <a:off x="89154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76200" cy="161925"/>
    <xdr:sp macro="" textlink="">
      <xdr:nvSpPr>
        <xdr:cNvPr id="661" name="Text Box 1">
          <a:extLst>
            <a:ext uri="{FF2B5EF4-FFF2-40B4-BE49-F238E27FC236}">
              <a16:creationId xmlns:a16="http://schemas.microsoft.com/office/drawing/2014/main" id="{00000000-0008-0000-0000-000095020000}"/>
            </a:ext>
          </a:extLst>
        </xdr:cNvPr>
        <xdr:cNvSpPr txBox="1">
          <a:spLocks noChangeArrowheads="1"/>
        </xdr:cNvSpPr>
      </xdr:nvSpPr>
      <xdr:spPr bwMode="auto">
        <a:xfrm>
          <a:off x="89154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662" name="Text Box 1">
          <a:extLst>
            <a:ext uri="{FF2B5EF4-FFF2-40B4-BE49-F238E27FC236}">
              <a16:creationId xmlns:a16="http://schemas.microsoft.com/office/drawing/2014/main" id="{00000000-0008-0000-0000-000096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663" name="Text Box 24">
          <a:extLst>
            <a:ext uri="{FF2B5EF4-FFF2-40B4-BE49-F238E27FC236}">
              <a16:creationId xmlns:a16="http://schemas.microsoft.com/office/drawing/2014/main" id="{00000000-0008-0000-0000-000097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664" name="Text Box 1">
          <a:extLst>
            <a:ext uri="{FF2B5EF4-FFF2-40B4-BE49-F238E27FC236}">
              <a16:creationId xmlns:a16="http://schemas.microsoft.com/office/drawing/2014/main" id="{00000000-0008-0000-0000-000098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91440" cy="144780"/>
    <xdr:sp macro="" textlink="">
      <xdr:nvSpPr>
        <xdr:cNvPr id="665" name="Text Box 1">
          <a:extLst>
            <a:ext uri="{FF2B5EF4-FFF2-40B4-BE49-F238E27FC236}">
              <a16:creationId xmlns:a16="http://schemas.microsoft.com/office/drawing/2014/main" id="{00000000-0008-0000-0000-000099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91440" cy="144780"/>
    <xdr:sp macro="" textlink="">
      <xdr:nvSpPr>
        <xdr:cNvPr id="666" name="Text Box 1">
          <a:extLst>
            <a:ext uri="{FF2B5EF4-FFF2-40B4-BE49-F238E27FC236}">
              <a16:creationId xmlns:a16="http://schemas.microsoft.com/office/drawing/2014/main" id="{00000000-0008-0000-0000-00009A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91440" cy="144780"/>
    <xdr:sp macro="" textlink="">
      <xdr:nvSpPr>
        <xdr:cNvPr id="667" name="Text Box 1">
          <a:extLst>
            <a:ext uri="{FF2B5EF4-FFF2-40B4-BE49-F238E27FC236}">
              <a16:creationId xmlns:a16="http://schemas.microsoft.com/office/drawing/2014/main" id="{00000000-0008-0000-0000-00009B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91440" cy="144780"/>
    <xdr:sp macro="" textlink="">
      <xdr:nvSpPr>
        <xdr:cNvPr id="668" name="Text Box 1">
          <a:extLst>
            <a:ext uri="{FF2B5EF4-FFF2-40B4-BE49-F238E27FC236}">
              <a16:creationId xmlns:a16="http://schemas.microsoft.com/office/drawing/2014/main" id="{00000000-0008-0000-0000-00009C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66675" cy="161925"/>
    <xdr:sp macro="" textlink="">
      <xdr:nvSpPr>
        <xdr:cNvPr id="669" name="Text Box 1">
          <a:extLst>
            <a:ext uri="{FF2B5EF4-FFF2-40B4-BE49-F238E27FC236}">
              <a16:creationId xmlns:a16="http://schemas.microsoft.com/office/drawing/2014/main" id="{00000000-0008-0000-0000-00009D020000}"/>
            </a:ext>
          </a:extLst>
        </xdr:cNvPr>
        <xdr:cNvSpPr txBox="1">
          <a:spLocks noChangeArrowheads="1"/>
        </xdr:cNvSpPr>
      </xdr:nvSpPr>
      <xdr:spPr bwMode="auto">
        <a:xfrm>
          <a:off x="89154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76200" cy="161925"/>
    <xdr:sp macro="" textlink="">
      <xdr:nvSpPr>
        <xdr:cNvPr id="670" name="Text Box 1">
          <a:extLst>
            <a:ext uri="{FF2B5EF4-FFF2-40B4-BE49-F238E27FC236}">
              <a16:creationId xmlns:a16="http://schemas.microsoft.com/office/drawing/2014/main" id="{00000000-0008-0000-0000-00009E020000}"/>
            </a:ext>
          </a:extLst>
        </xdr:cNvPr>
        <xdr:cNvSpPr txBox="1">
          <a:spLocks noChangeArrowheads="1"/>
        </xdr:cNvSpPr>
      </xdr:nvSpPr>
      <xdr:spPr bwMode="auto">
        <a:xfrm>
          <a:off x="89154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671" name="Text Box 1">
          <a:extLst>
            <a:ext uri="{FF2B5EF4-FFF2-40B4-BE49-F238E27FC236}">
              <a16:creationId xmlns:a16="http://schemas.microsoft.com/office/drawing/2014/main" id="{00000000-0008-0000-0000-00009F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672" name="Text Box 24">
          <a:extLst>
            <a:ext uri="{FF2B5EF4-FFF2-40B4-BE49-F238E27FC236}">
              <a16:creationId xmlns:a16="http://schemas.microsoft.com/office/drawing/2014/main" id="{00000000-0008-0000-0000-0000A0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673" name="Text Box 1">
          <a:extLst>
            <a:ext uri="{FF2B5EF4-FFF2-40B4-BE49-F238E27FC236}">
              <a16:creationId xmlns:a16="http://schemas.microsoft.com/office/drawing/2014/main" id="{00000000-0008-0000-0000-0000A1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66675" cy="161925"/>
    <xdr:sp macro="" textlink="">
      <xdr:nvSpPr>
        <xdr:cNvPr id="674" name="Text Box 1">
          <a:extLst>
            <a:ext uri="{FF2B5EF4-FFF2-40B4-BE49-F238E27FC236}">
              <a16:creationId xmlns:a16="http://schemas.microsoft.com/office/drawing/2014/main" id="{00000000-0008-0000-0000-0000A2020000}"/>
            </a:ext>
          </a:extLst>
        </xdr:cNvPr>
        <xdr:cNvSpPr txBox="1">
          <a:spLocks noChangeArrowheads="1"/>
        </xdr:cNvSpPr>
      </xdr:nvSpPr>
      <xdr:spPr bwMode="auto">
        <a:xfrm>
          <a:off x="89154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76200" cy="161925"/>
    <xdr:sp macro="" textlink="">
      <xdr:nvSpPr>
        <xdr:cNvPr id="675" name="Text Box 1">
          <a:extLst>
            <a:ext uri="{FF2B5EF4-FFF2-40B4-BE49-F238E27FC236}">
              <a16:creationId xmlns:a16="http://schemas.microsoft.com/office/drawing/2014/main" id="{00000000-0008-0000-0000-0000A3020000}"/>
            </a:ext>
          </a:extLst>
        </xdr:cNvPr>
        <xdr:cNvSpPr txBox="1">
          <a:spLocks noChangeArrowheads="1"/>
        </xdr:cNvSpPr>
      </xdr:nvSpPr>
      <xdr:spPr bwMode="auto">
        <a:xfrm>
          <a:off x="89154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676" name="Text Box 1">
          <a:extLst>
            <a:ext uri="{FF2B5EF4-FFF2-40B4-BE49-F238E27FC236}">
              <a16:creationId xmlns:a16="http://schemas.microsoft.com/office/drawing/2014/main" id="{00000000-0008-0000-0000-0000A4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677" name="Text Box 24">
          <a:extLst>
            <a:ext uri="{FF2B5EF4-FFF2-40B4-BE49-F238E27FC236}">
              <a16:creationId xmlns:a16="http://schemas.microsoft.com/office/drawing/2014/main" id="{00000000-0008-0000-0000-0000A5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169</xdr:row>
      <xdr:rowOff>0</xdr:rowOff>
    </xdr:from>
    <xdr:ext cx="85725" cy="161925"/>
    <xdr:sp macro="" textlink="">
      <xdr:nvSpPr>
        <xdr:cNvPr id="678" name="Text Box 1">
          <a:extLst>
            <a:ext uri="{FF2B5EF4-FFF2-40B4-BE49-F238E27FC236}">
              <a16:creationId xmlns:a16="http://schemas.microsoft.com/office/drawing/2014/main" id="{00000000-0008-0000-0000-0000A6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91440" cy="144780"/>
    <xdr:sp macro="" textlink="">
      <xdr:nvSpPr>
        <xdr:cNvPr id="679" name="Text Box 1">
          <a:extLst>
            <a:ext uri="{FF2B5EF4-FFF2-40B4-BE49-F238E27FC236}">
              <a16:creationId xmlns:a16="http://schemas.microsoft.com/office/drawing/2014/main" id="{00000000-0008-0000-0000-0000A7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91440" cy="144780"/>
    <xdr:sp macro="" textlink="">
      <xdr:nvSpPr>
        <xdr:cNvPr id="680" name="Text Box 1">
          <a:extLst>
            <a:ext uri="{FF2B5EF4-FFF2-40B4-BE49-F238E27FC236}">
              <a16:creationId xmlns:a16="http://schemas.microsoft.com/office/drawing/2014/main" id="{00000000-0008-0000-0000-0000A8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91440" cy="144780"/>
    <xdr:sp macro="" textlink="">
      <xdr:nvSpPr>
        <xdr:cNvPr id="681" name="Text Box 1">
          <a:extLst>
            <a:ext uri="{FF2B5EF4-FFF2-40B4-BE49-F238E27FC236}">
              <a16:creationId xmlns:a16="http://schemas.microsoft.com/office/drawing/2014/main" id="{00000000-0008-0000-0000-0000A9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91440" cy="144780"/>
    <xdr:sp macro="" textlink="">
      <xdr:nvSpPr>
        <xdr:cNvPr id="682" name="Text Box 1">
          <a:extLst>
            <a:ext uri="{FF2B5EF4-FFF2-40B4-BE49-F238E27FC236}">
              <a16:creationId xmlns:a16="http://schemas.microsoft.com/office/drawing/2014/main" id="{00000000-0008-0000-0000-0000AA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66675" cy="161925"/>
    <xdr:sp macro="" textlink="">
      <xdr:nvSpPr>
        <xdr:cNvPr id="683" name="Text Box 1">
          <a:extLst>
            <a:ext uri="{FF2B5EF4-FFF2-40B4-BE49-F238E27FC236}">
              <a16:creationId xmlns:a16="http://schemas.microsoft.com/office/drawing/2014/main" id="{00000000-0008-0000-0000-0000AB020000}"/>
            </a:ext>
          </a:extLst>
        </xdr:cNvPr>
        <xdr:cNvSpPr txBox="1">
          <a:spLocks noChangeArrowheads="1"/>
        </xdr:cNvSpPr>
      </xdr:nvSpPr>
      <xdr:spPr bwMode="auto">
        <a:xfrm>
          <a:off x="6581775" y="214122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76200" cy="161925"/>
    <xdr:sp macro="" textlink="">
      <xdr:nvSpPr>
        <xdr:cNvPr id="684" name="Text Box 1">
          <a:extLst>
            <a:ext uri="{FF2B5EF4-FFF2-40B4-BE49-F238E27FC236}">
              <a16:creationId xmlns:a16="http://schemas.microsoft.com/office/drawing/2014/main" id="{00000000-0008-0000-0000-0000AC020000}"/>
            </a:ext>
          </a:extLst>
        </xdr:cNvPr>
        <xdr:cNvSpPr txBox="1">
          <a:spLocks noChangeArrowheads="1"/>
        </xdr:cNvSpPr>
      </xdr:nvSpPr>
      <xdr:spPr bwMode="auto">
        <a:xfrm>
          <a:off x="6581775" y="21412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685" name="Text Box 1">
          <a:extLst>
            <a:ext uri="{FF2B5EF4-FFF2-40B4-BE49-F238E27FC236}">
              <a16:creationId xmlns:a16="http://schemas.microsoft.com/office/drawing/2014/main" id="{00000000-0008-0000-0000-0000AD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686" name="Text Box 24">
          <a:extLst>
            <a:ext uri="{FF2B5EF4-FFF2-40B4-BE49-F238E27FC236}">
              <a16:creationId xmlns:a16="http://schemas.microsoft.com/office/drawing/2014/main" id="{00000000-0008-0000-0000-0000AE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687" name="Text Box 1">
          <a:extLst>
            <a:ext uri="{FF2B5EF4-FFF2-40B4-BE49-F238E27FC236}">
              <a16:creationId xmlns:a16="http://schemas.microsoft.com/office/drawing/2014/main" id="{00000000-0008-0000-0000-0000AF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66675" cy="161925"/>
    <xdr:sp macro="" textlink="">
      <xdr:nvSpPr>
        <xdr:cNvPr id="688" name="Text Box 1">
          <a:extLst>
            <a:ext uri="{FF2B5EF4-FFF2-40B4-BE49-F238E27FC236}">
              <a16:creationId xmlns:a16="http://schemas.microsoft.com/office/drawing/2014/main" id="{00000000-0008-0000-0000-0000B0020000}"/>
            </a:ext>
          </a:extLst>
        </xdr:cNvPr>
        <xdr:cNvSpPr txBox="1">
          <a:spLocks noChangeArrowheads="1"/>
        </xdr:cNvSpPr>
      </xdr:nvSpPr>
      <xdr:spPr bwMode="auto">
        <a:xfrm>
          <a:off x="6581775" y="214122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76200" cy="161925"/>
    <xdr:sp macro="" textlink="">
      <xdr:nvSpPr>
        <xdr:cNvPr id="689" name="Text Box 1">
          <a:extLst>
            <a:ext uri="{FF2B5EF4-FFF2-40B4-BE49-F238E27FC236}">
              <a16:creationId xmlns:a16="http://schemas.microsoft.com/office/drawing/2014/main" id="{00000000-0008-0000-0000-0000B1020000}"/>
            </a:ext>
          </a:extLst>
        </xdr:cNvPr>
        <xdr:cNvSpPr txBox="1">
          <a:spLocks noChangeArrowheads="1"/>
        </xdr:cNvSpPr>
      </xdr:nvSpPr>
      <xdr:spPr bwMode="auto">
        <a:xfrm>
          <a:off x="6581775" y="21412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690" name="Text Box 1">
          <a:extLst>
            <a:ext uri="{FF2B5EF4-FFF2-40B4-BE49-F238E27FC236}">
              <a16:creationId xmlns:a16="http://schemas.microsoft.com/office/drawing/2014/main" id="{00000000-0008-0000-0000-0000B2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691" name="Text Box 24">
          <a:extLst>
            <a:ext uri="{FF2B5EF4-FFF2-40B4-BE49-F238E27FC236}">
              <a16:creationId xmlns:a16="http://schemas.microsoft.com/office/drawing/2014/main" id="{00000000-0008-0000-0000-0000B3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692" name="Text Box 1">
          <a:extLst>
            <a:ext uri="{FF2B5EF4-FFF2-40B4-BE49-F238E27FC236}">
              <a16:creationId xmlns:a16="http://schemas.microsoft.com/office/drawing/2014/main" id="{00000000-0008-0000-0000-0000B4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91440" cy="144780"/>
    <xdr:sp macro="" textlink="">
      <xdr:nvSpPr>
        <xdr:cNvPr id="693" name="Text Box 1">
          <a:extLst>
            <a:ext uri="{FF2B5EF4-FFF2-40B4-BE49-F238E27FC236}">
              <a16:creationId xmlns:a16="http://schemas.microsoft.com/office/drawing/2014/main" id="{00000000-0008-0000-0000-0000B5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91440" cy="144780"/>
    <xdr:sp macro="" textlink="">
      <xdr:nvSpPr>
        <xdr:cNvPr id="694" name="Text Box 1">
          <a:extLst>
            <a:ext uri="{FF2B5EF4-FFF2-40B4-BE49-F238E27FC236}">
              <a16:creationId xmlns:a16="http://schemas.microsoft.com/office/drawing/2014/main" id="{00000000-0008-0000-0000-0000B6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91440" cy="144780"/>
    <xdr:sp macro="" textlink="">
      <xdr:nvSpPr>
        <xdr:cNvPr id="695" name="Text Box 1">
          <a:extLst>
            <a:ext uri="{FF2B5EF4-FFF2-40B4-BE49-F238E27FC236}">
              <a16:creationId xmlns:a16="http://schemas.microsoft.com/office/drawing/2014/main" id="{00000000-0008-0000-0000-0000B7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91440" cy="144780"/>
    <xdr:sp macro="" textlink="">
      <xdr:nvSpPr>
        <xdr:cNvPr id="696" name="Text Box 1">
          <a:extLst>
            <a:ext uri="{FF2B5EF4-FFF2-40B4-BE49-F238E27FC236}">
              <a16:creationId xmlns:a16="http://schemas.microsoft.com/office/drawing/2014/main" id="{00000000-0008-0000-0000-0000B8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66675" cy="161925"/>
    <xdr:sp macro="" textlink="">
      <xdr:nvSpPr>
        <xdr:cNvPr id="697" name="Text Box 1">
          <a:extLst>
            <a:ext uri="{FF2B5EF4-FFF2-40B4-BE49-F238E27FC236}">
              <a16:creationId xmlns:a16="http://schemas.microsoft.com/office/drawing/2014/main" id="{00000000-0008-0000-0000-0000B9020000}"/>
            </a:ext>
          </a:extLst>
        </xdr:cNvPr>
        <xdr:cNvSpPr txBox="1">
          <a:spLocks noChangeArrowheads="1"/>
        </xdr:cNvSpPr>
      </xdr:nvSpPr>
      <xdr:spPr bwMode="auto">
        <a:xfrm>
          <a:off x="6581775" y="214122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76200" cy="161925"/>
    <xdr:sp macro="" textlink="">
      <xdr:nvSpPr>
        <xdr:cNvPr id="698" name="Text Box 1">
          <a:extLst>
            <a:ext uri="{FF2B5EF4-FFF2-40B4-BE49-F238E27FC236}">
              <a16:creationId xmlns:a16="http://schemas.microsoft.com/office/drawing/2014/main" id="{00000000-0008-0000-0000-0000BA020000}"/>
            </a:ext>
          </a:extLst>
        </xdr:cNvPr>
        <xdr:cNvSpPr txBox="1">
          <a:spLocks noChangeArrowheads="1"/>
        </xdr:cNvSpPr>
      </xdr:nvSpPr>
      <xdr:spPr bwMode="auto">
        <a:xfrm>
          <a:off x="6581775" y="21412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699" name="Text Box 1">
          <a:extLst>
            <a:ext uri="{FF2B5EF4-FFF2-40B4-BE49-F238E27FC236}">
              <a16:creationId xmlns:a16="http://schemas.microsoft.com/office/drawing/2014/main" id="{00000000-0008-0000-0000-0000BB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700" name="Text Box 24">
          <a:extLst>
            <a:ext uri="{FF2B5EF4-FFF2-40B4-BE49-F238E27FC236}">
              <a16:creationId xmlns:a16="http://schemas.microsoft.com/office/drawing/2014/main" id="{00000000-0008-0000-0000-0000BC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701" name="Text Box 1">
          <a:extLst>
            <a:ext uri="{FF2B5EF4-FFF2-40B4-BE49-F238E27FC236}">
              <a16:creationId xmlns:a16="http://schemas.microsoft.com/office/drawing/2014/main" id="{00000000-0008-0000-0000-0000BD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66675" cy="161925"/>
    <xdr:sp macro="" textlink="">
      <xdr:nvSpPr>
        <xdr:cNvPr id="702" name="Text Box 1">
          <a:extLst>
            <a:ext uri="{FF2B5EF4-FFF2-40B4-BE49-F238E27FC236}">
              <a16:creationId xmlns:a16="http://schemas.microsoft.com/office/drawing/2014/main" id="{00000000-0008-0000-0000-0000BE020000}"/>
            </a:ext>
          </a:extLst>
        </xdr:cNvPr>
        <xdr:cNvSpPr txBox="1">
          <a:spLocks noChangeArrowheads="1"/>
        </xdr:cNvSpPr>
      </xdr:nvSpPr>
      <xdr:spPr bwMode="auto">
        <a:xfrm>
          <a:off x="6581775" y="214122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76200" cy="161925"/>
    <xdr:sp macro="" textlink="">
      <xdr:nvSpPr>
        <xdr:cNvPr id="703" name="Text Box 1">
          <a:extLst>
            <a:ext uri="{FF2B5EF4-FFF2-40B4-BE49-F238E27FC236}">
              <a16:creationId xmlns:a16="http://schemas.microsoft.com/office/drawing/2014/main" id="{00000000-0008-0000-0000-0000BF020000}"/>
            </a:ext>
          </a:extLst>
        </xdr:cNvPr>
        <xdr:cNvSpPr txBox="1">
          <a:spLocks noChangeArrowheads="1"/>
        </xdr:cNvSpPr>
      </xdr:nvSpPr>
      <xdr:spPr bwMode="auto">
        <a:xfrm>
          <a:off x="6581775" y="21412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704" name="Text Box 1">
          <a:extLst>
            <a:ext uri="{FF2B5EF4-FFF2-40B4-BE49-F238E27FC236}">
              <a16:creationId xmlns:a16="http://schemas.microsoft.com/office/drawing/2014/main" id="{00000000-0008-0000-0000-0000C0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705" name="Text Box 24">
          <a:extLst>
            <a:ext uri="{FF2B5EF4-FFF2-40B4-BE49-F238E27FC236}">
              <a16:creationId xmlns:a16="http://schemas.microsoft.com/office/drawing/2014/main" id="{00000000-0008-0000-0000-0000C1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706" name="Text Box 1">
          <a:extLst>
            <a:ext uri="{FF2B5EF4-FFF2-40B4-BE49-F238E27FC236}">
              <a16:creationId xmlns:a16="http://schemas.microsoft.com/office/drawing/2014/main" id="{00000000-0008-0000-0000-0000C2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91440" cy="144780"/>
    <xdr:sp macro="" textlink="">
      <xdr:nvSpPr>
        <xdr:cNvPr id="707" name="Text Box 1">
          <a:extLst>
            <a:ext uri="{FF2B5EF4-FFF2-40B4-BE49-F238E27FC236}">
              <a16:creationId xmlns:a16="http://schemas.microsoft.com/office/drawing/2014/main" id="{00000000-0008-0000-0000-0000C3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91440" cy="144780"/>
    <xdr:sp macro="" textlink="">
      <xdr:nvSpPr>
        <xdr:cNvPr id="708" name="Text Box 1">
          <a:extLst>
            <a:ext uri="{FF2B5EF4-FFF2-40B4-BE49-F238E27FC236}">
              <a16:creationId xmlns:a16="http://schemas.microsoft.com/office/drawing/2014/main" id="{00000000-0008-0000-0000-0000C4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91440" cy="144780"/>
    <xdr:sp macro="" textlink="">
      <xdr:nvSpPr>
        <xdr:cNvPr id="709" name="Text Box 1">
          <a:extLst>
            <a:ext uri="{FF2B5EF4-FFF2-40B4-BE49-F238E27FC236}">
              <a16:creationId xmlns:a16="http://schemas.microsoft.com/office/drawing/2014/main" id="{00000000-0008-0000-0000-0000C5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91440" cy="144780"/>
    <xdr:sp macro="" textlink="">
      <xdr:nvSpPr>
        <xdr:cNvPr id="710" name="Text Box 1">
          <a:extLst>
            <a:ext uri="{FF2B5EF4-FFF2-40B4-BE49-F238E27FC236}">
              <a16:creationId xmlns:a16="http://schemas.microsoft.com/office/drawing/2014/main" id="{00000000-0008-0000-0000-0000C6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66675" cy="161925"/>
    <xdr:sp macro="" textlink="">
      <xdr:nvSpPr>
        <xdr:cNvPr id="711" name="Text Box 1">
          <a:extLst>
            <a:ext uri="{FF2B5EF4-FFF2-40B4-BE49-F238E27FC236}">
              <a16:creationId xmlns:a16="http://schemas.microsoft.com/office/drawing/2014/main" id="{00000000-0008-0000-0000-0000C7020000}"/>
            </a:ext>
          </a:extLst>
        </xdr:cNvPr>
        <xdr:cNvSpPr txBox="1">
          <a:spLocks noChangeArrowheads="1"/>
        </xdr:cNvSpPr>
      </xdr:nvSpPr>
      <xdr:spPr bwMode="auto">
        <a:xfrm>
          <a:off x="6581775" y="214122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76200" cy="161925"/>
    <xdr:sp macro="" textlink="">
      <xdr:nvSpPr>
        <xdr:cNvPr id="712" name="Text Box 1">
          <a:extLst>
            <a:ext uri="{FF2B5EF4-FFF2-40B4-BE49-F238E27FC236}">
              <a16:creationId xmlns:a16="http://schemas.microsoft.com/office/drawing/2014/main" id="{00000000-0008-0000-0000-0000C8020000}"/>
            </a:ext>
          </a:extLst>
        </xdr:cNvPr>
        <xdr:cNvSpPr txBox="1">
          <a:spLocks noChangeArrowheads="1"/>
        </xdr:cNvSpPr>
      </xdr:nvSpPr>
      <xdr:spPr bwMode="auto">
        <a:xfrm>
          <a:off x="6581775" y="21412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713" name="Text Box 1">
          <a:extLst>
            <a:ext uri="{FF2B5EF4-FFF2-40B4-BE49-F238E27FC236}">
              <a16:creationId xmlns:a16="http://schemas.microsoft.com/office/drawing/2014/main" id="{00000000-0008-0000-0000-0000C9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714" name="Text Box 24">
          <a:extLst>
            <a:ext uri="{FF2B5EF4-FFF2-40B4-BE49-F238E27FC236}">
              <a16:creationId xmlns:a16="http://schemas.microsoft.com/office/drawing/2014/main" id="{00000000-0008-0000-0000-0000CA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715" name="Text Box 1">
          <a:extLst>
            <a:ext uri="{FF2B5EF4-FFF2-40B4-BE49-F238E27FC236}">
              <a16:creationId xmlns:a16="http://schemas.microsoft.com/office/drawing/2014/main" id="{00000000-0008-0000-0000-0000CB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66675" cy="161925"/>
    <xdr:sp macro="" textlink="">
      <xdr:nvSpPr>
        <xdr:cNvPr id="716" name="Text Box 1">
          <a:extLst>
            <a:ext uri="{FF2B5EF4-FFF2-40B4-BE49-F238E27FC236}">
              <a16:creationId xmlns:a16="http://schemas.microsoft.com/office/drawing/2014/main" id="{00000000-0008-0000-0000-0000CC020000}"/>
            </a:ext>
          </a:extLst>
        </xdr:cNvPr>
        <xdr:cNvSpPr txBox="1">
          <a:spLocks noChangeArrowheads="1"/>
        </xdr:cNvSpPr>
      </xdr:nvSpPr>
      <xdr:spPr bwMode="auto">
        <a:xfrm>
          <a:off x="6581775" y="214122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76200" cy="161925"/>
    <xdr:sp macro="" textlink="">
      <xdr:nvSpPr>
        <xdr:cNvPr id="717" name="Text Box 1">
          <a:extLst>
            <a:ext uri="{FF2B5EF4-FFF2-40B4-BE49-F238E27FC236}">
              <a16:creationId xmlns:a16="http://schemas.microsoft.com/office/drawing/2014/main" id="{00000000-0008-0000-0000-0000CD020000}"/>
            </a:ext>
          </a:extLst>
        </xdr:cNvPr>
        <xdr:cNvSpPr txBox="1">
          <a:spLocks noChangeArrowheads="1"/>
        </xdr:cNvSpPr>
      </xdr:nvSpPr>
      <xdr:spPr bwMode="auto">
        <a:xfrm>
          <a:off x="6581775" y="21412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718" name="Text Box 1">
          <a:extLst>
            <a:ext uri="{FF2B5EF4-FFF2-40B4-BE49-F238E27FC236}">
              <a16:creationId xmlns:a16="http://schemas.microsoft.com/office/drawing/2014/main" id="{00000000-0008-0000-0000-0000CE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719" name="Text Box 24">
          <a:extLst>
            <a:ext uri="{FF2B5EF4-FFF2-40B4-BE49-F238E27FC236}">
              <a16:creationId xmlns:a16="http://schemas.microsoft.com/office/drawing/2014/main" id="{00000000-0008-0000-0000-0000CF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720" name="Text Box 1">
          <a:extLst>
            <a:ext uri="{FF2B5EF4-FFF2-40B4-BE49-F238E27FC236}">
              <a16:creationId xmlns:a16="http://schemas.microsoft.com/office/drawing/2014/main" id="{00000000-0008-0000-0000-0000D0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91440" cy="144780"/>
    <xdr:sp macro="" textlink="">
      <xdr:nvSpPr>
        <xdr:cNvPr id="721" name="Text Box 1">
          <a:extLst>
            <a:ext uri="{FF2B5EF4-FFF2-40B4-BE49-F238E27FC236}">
              <a16:creationId xmlns:a16="http://schemas.microsoft.com/office/drawing/2014/main" id="{00000000-0008-0000-0000-0000D1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91440" cy="144780"/>
    <xdr:sp macro="" textlink="">
      <xdr:nvSpPr>
        <xdr:cNvPr id="722" name="Text Box 1">
          <a:extLst>
            <a:ext uri="{FF2B5EF4-FFF2-40B4-BE49-F238E27FC236}">
              <a16:creationId xmlns:a16="http://schemas.microsoft.com/office/drawing/2014/main" id="{00000000-0008-0000-0000-0000D2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91440" cy="144780"/>
    <xdr:sp macro="" textlink="">
      <xdr:nvSpPr>
        <xdr:cNvPr id="723" name="Text Box 1">
          <a:extLst>
            <a:ext uri="{FF2B5EF4-FFF2-40B4-BE49-F238E27FC236}">
              <a16:creationId xmlns:a16="http://schemas.microsoft.com/office/drawing/2014/main" id="{00000000-0008-0000-0000-0000D3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91440" cy="144780"/>
    <xdr:sp macro="" textlink="">
      <xdr:nvSpPr>
        <xdr:cNvPr id="724" name="Text Box 1">
          <a:extLst>
            <a:ext uri="{FF2B5EF4-FFF2-40B4-BE49-F238E27FC236}">
              <a16:creationId xmlns:a16="http://schemas.microsoft.com/office/drawing/2014/main" id="{00000000-0008-0000-0000-0000D4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66675" cy="161925"/>
    <xdr:sp macro="" textlink="">
      <xdr:nvSpPr>
        <xdr:cNvPr id="725" name="Text Box 1">
          <a:extLst>
            <a:ext uri="{FF2B5EF4-FFF2-40B4-BE49-F238E27FC236}">
              <a16:creationId xmlns:a16="http://schemas.microsoft.com/office/drawing/2014/main" id="{00000000-0008-0000-0000-0000D5020000}"/>
            </a:ext>
          </a:extLst>
        </xdr:cNvPr>
        <xdr:cNvSpPr txBox="1">
          <a:spLocks noChangeArrowheads="1"/>
        </xdr:cNvSpPr>
      </xdr:nvSpPr>
      <xdr:spPr bwMode="auto">
        <a:xfrm>
          <a:off x="6581775" y="214122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76200" cy="161925"/>
    <xdr:sp macro="" textlink="">
      <xdr:nvSpPr>
        <xdr:cNvPr id="726" name="Text Box 1">
          <a:extLst>
            <a:ext uri="{FF2B5EF4-FFF2-40B4-BE49-F238E27FC236}">
              <a16:creationId xmlns:a16="http://schemas.microsoft.com/office/drawing/2014/main" id="{00000000-0008-0000-0000-0000D6020000}"/>
            </a:ext>
          </a:extLst>
        </xdr:cNvPr>
        <xdr:cNvSpPr txBox="1">
          <a:spLocks noChangeArrowheads="1"/>
        </xdr:cNvSpPr>
      </xdr:nvSpPr>
      <xdr:spPr bwMode="auto">
        <a:xfrm>
          <a:off x="6581775" y="21412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727" name="Text Box 1">
          <a:extLst>
            <a:ext uri="{FF2B5EF4-FFF2-40B4-BE49-F238E27FC236}">
              <a16:creationId xmlns:a16="http://schemas.microsoft.com/office/drawing/2014/main" id="{00000000-0008-0000-0000-0000D7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728" name="Text Box 24">
          <a:extLst>
            <a:ext uri="{FF2B5EF4-FFF2-40B4-BE49-F238E27FC236}">
              <a16:creationId xmlns:a16="http://schemas.microsoft.com/office/drawing/2014/main" id="{00000000-0008-0000-0000-0000D8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729" name="Text Box 1">
          <a:extLst>
            <a:ext uri="{FF2B5EF4-FFF2-40B4-BE49-F238E27FC236}">
              <a16:creationId xmlns:a16="http://schemas.microsoft.com/office/drawing/2014/main" id="{00000000-0008-0000-0000-0000D9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66675" cy="161925"/>
    <xdr:sp macro="" textlink="">
      <xdr:nvSpPr>
        <xdr:cNvPr id="730" name="Text Box 1">
          <a:extLst>
            <a:ext uri="{FF2B5EF4-FFF2-40B4-BE49-F238E27FC236}">
              <a16:creationId xmlns:a16="http://schemas.microsoft.com/office/drawing/2014/main" id="{00000000-0008-0000-0000-0000DA020000}"/>
            </a:ext>
          </a:extLst>
        </xdr:cNvPr>
        <xdr:cNvSpPr txBox="1">
          <a:spLocks noChangeArrowheads="1"/>
        </xdr:cNvSpPr>
      </xdr:nvSpPr>
      <xdr:spPr bwMode="auto">
        <a:xfrm>
          <a:off x="6581775" y="214122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76200" cy="161925"/>
    <xdr:sp macro="" textlink="">
      <xdr:nvSpPr>
        <xdr:cNvPr id="731" name="Text Box 1">
          <a:extLst>
            <a:ext uri="{FF2B5EF4-FFF2-40B4-BE49-F238E27FC236}">
              <a16:creationId xmlns:a16="http://schemas.microsoft.com/office/drawing/2014/main" id="{00000000-0008-0000-0000-0000DB020000}"/>
            </a:ext>
          </a:extLst>
        </xdr:cNvPr>
        <xdr:cNvSpPr txBox="1">
          <a:spLocks noChangeArrowheads="1"/>
        </xdr:cNvSpPr>
      </xdr:nvSpPr>
      <xdr:spPr bwMode="auto">
        <a:xfrm>
          <a:off x="6581775" y="21412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732" name="Text Box 1">
          <a:extLst>
            <a:ext uri="{FF2B5EF4-FFF2-40B4-BE49-F238E27FC236}">
              <a16:creationId xmlns:a16="http://schemas.microsoft.com/office/drawing/2014/main" id="{00000000-0008-0000-0000-0000DC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733" name="Text Box 24">
          <a:extLst>
            <a:ext uri="{FF2B5EF4-FFF2-40B4-BE49-F238E27FC236}">
              <a16:creationId xmlns:a16="http://schemas.microsoft.com/office/drawing/2014/main" id="{00000000-0008-0000-0000-0000DD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170</xdr:row>
      <xdr:rowOff>0</xdr:rowOff>
    </xdr:from>
    <xdr:ext cx="85725" cy="161925"/>
    <xdr:sp macro="" textlink="">
      <xdr:nvSpPr>
        <xdr:cNvPr id="734" name="Text Box 1">
          <a:extLst>
            <a:ext uri="{FF2B5EF4-FFF2-40B4-BE49-F238E27FC236}">
              <a16:creationId xmlns:a16="http://schemas.microsoft.com/office/drawing/2014/main" id="{00000000-0008-0000-0000-0000DE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91440" cy="144780"/>
    <xdr:sp macro="" textlink="">
      <xdr:nvSpPr>
        <xdr:cNvPr id="735" name="Text Box 1">
          <a:extLst>
            <a:ext uri="{FF2B5EF4-FFF2-40B4-BE49-F238E27FC236}">
              <a16:creationId xmlns:a16="http://schemas.microsoft.com/office/drawing/2014/main" id="{00000000-0008-0000-0000-0000DF02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91440" cy="144780"/>
    <xdr:sp macro="" textlink="">
      <xdr:nvSpPr>
        <xdr:cNvPr id="736" name="Text Box 1">
          <a:extLst>
            <a:ext uri="{FF2B5EF4-FFF2-40B4-BE49-F238E27FC236}">
              <a16:creationId xmlns:a16="http://schemas.microsoft.com/office/drawing/2014/main" id="{00000000-0008-0000-0000-0000E002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91440" cy="144780"/>
    <xdr:sp macro="" textlink="">
      <xdr:nvSpPr>
        <xdr:cNvPr id="737" name="Text Box 1">
          <a:extLst>
            <a:ext uri="{FF2B5EF4-FFF2-40B4-BE49-F238E27FC236}">
              <a16:creationId xmlns:a16="http://schemas.microsoft.com/office/drawing/2014/main" id="{00000000-0008-0000-0000-0000E102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91440" cy="144780"/>
    <xdr:sp macro="" textlink="">
      <xdr:nvSpPr>
        <xdr:cNvPr id="738" name="Text Box 1">
          <a:extLst>
            <a:ext uri="{FF2B5EF4-FFF2-40B4-BE49-F238E27FC236}">
              <a16:creationId xmlns:a16="http://schemas.microsoft.com/office/drawing/2014/main" id="{00000000-0008-0000-0000-0000E202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66675" cy="161925"/>
    <xdr:sp macro="" textlink="">
      <xdr:nvSpPr>
        <xdr:cNvPr id="739" name="Text Box 1">
          <a:extLst>
            <a:ext uri="{FF2B5EF4-FFF2-40B4-BE49-F238E27FC236}">
              <a16:creationId xmlns:a16="http://schemas.microsoft.com/office/drawing/2014/main" id="{00000000-0008-0000-0000-0000E3020000}"/>
            </a:ext>
          </a:extLst>
        </xdr:cNvPr>
        <xdr:cNvSpPr txBox="1">
          <a:spLocks noChangeArrowheads="1"/>
        </xdr:cNvSpPr>
      </xdr:nvSpPr>
      <xdr:spPr bwMode="auto">
        <a:xfrm>
          <a:off x="658177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76200" cy="161925"/>
    <xdr:sp macro="" textlink="">
      <xdr:nvSpPr>
        <xdr:cNvPr id="740" name="Text Box 1">
          <a:extLst>
            <a:ext uri="{FF2B5EF4-FFF2-40B4-BE49-F238E27FC236}">
              <a16:creationId xmlns:a16="http://schemas.microsoft.com/office/drawing/2014/main" id="{00000000-0008-0000-0000-0000E4020000}"/>
            </a:ext>
          </a:extLst>
        </xdr:cNvPr>
        <xdr:cNvSpPr txBox="1">
          <a:spLocks noChangeArrowheads="1"/>
        </xdr:cNvSpPr>
      </xdr:nvSpPr>
      <xdr:spPr bwMode="auto">
        <a:xfrm>
          <a:off x="658177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741" name="Text Box 1">
          <a:extLst>
            <a:ext uri="{FF2B5EF4-FFF2-40B4-BE49-F238E27FC236}">
              <a16:creationId xmlns:a16="http://schemas.microsoft.com/office/drawing/2014/main" id="{00000000-0008-0000-0000-0000E5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742" name="Text Box 24">
          <a:extLst>
            <a:ext uri="{FF2B5EF4-FFF2-40B4-BE49-F238E27FC236}">
              <a16:creationId xmlns:a16="http://schemas.microsoft.com/office/drawing/2014/main" id="{00000000-0008-0000-0000-0000E6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743" name="Text Box 1">
          <a:extLst>
            <a:ext uri="{FF2B5EF4-FFF2-40B4-BE49-F238E27FC236}">
              <a16:creationId xmlns:a16="http://schemas.microsoft.com/office/drawing/2014/main" id="{00000000-0008-0000-0000-0000E7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66675" cy="161925"/>
    <xdr:sp macro="" textlink="">
      <xdr:nvSpPr>
        <xdr:cNvPr id="744" name="Text Box 1">
          <a:extLst>
            <a:ext uri="{FF2B5EF4-FFF2-40B4-BE49-F238E27FC236}">
              <a16:creationId xmlns:a16="http://schemas.microsoft.com/office/drawing/2014/main" id="{00000000-0008-0000-0000-0000E8020000}"/>
            </a:ext>
          </a:extLst>
        </xdr:cNvPr>
        <xdr:cNvSpPr txBox="1">
          <a:spLocks noChangeArrowheads="1"/>
        </xdr:cNvSpPr>
      </xdr:nvSpPr>
      <xdr:spPr bwMode="auto">
        <a:xfrm>
          <a:off x="658177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76200" cy="161925"/>
    <xdr:sp macro="" textlink="">
      <xdr:nvSpPr>
        <xdr:cNvPr id="745" name="Text Box 1">
          <a:extLst>
            <a:ext uri="{FF2B5EF4-FFF2-40B4-BE49-F238E27FC236}">
              <a16:creationId xmlns:a16="http://schemas.microsoft.com/office/drawing/2014/main" id="{00000000-0008-0000-0000-0000E9020000}"/>
            </a:ext>
          </a:extLst>
        </xdr:cNvPr>
        <xdr:cNvSpPr txBox="1">
          <a:spLocks noChangeArrowheads="1"/>
        </xdr:cNvSpPr>
      </xdr:nvSpPr>
      <xdr:spPr bwMode="auto">
        <a:xfrm>
          <a:off x="658177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746" name="Text Box 1">
          <a:extLst>
            <a:ext uri="{FF2B5EF4-FFF2-40B4-BE49-F238E27FC236}">
              <a16:creationId xmlns:a16="http://schemas.microsoft.com/office/drawing/2014/main" id="{00000000-0008-0000-0000-0000EA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747" name="Text Box 24">
          <a:extLst>
            <a:ext uri="{FF2B5EF4-FFF2-40B4-BE49-F238E27FC236}">
              <a16:creationId xmlns:a16="http://schemas.microsoft.com/office/drawing/2014/main" id="{00000000-0008-0000-0000-0000EB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748" name="Text Box 1">
          <a:extLst>
            <a:ext uri="{FF2B5EF4-FFF2-40B4-BE49-F238E27FC236}">
              <a16:creationId xmlns:a16="http://schemas.microsoft.com/office/drawing/2014/main" id="{00000000-0008-0000-0000-0000EC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91440" cy="144780"/>
    <xdr:sp macro="" textlink="">
      <xdr:nvSpPr>
        <xdr:cNvPr id="749" name="Text Box 1">
          <a:extLst>
            <a:ext uri="{FF2B5EF4-FFF2-40B4-BE49-F238E27FC236}">
              <a16:creationId xmlns:a16="http://schemas.microsoft.com/office/drawing/2014/main" id="{00000000-0008-0000-0000-0000ED02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91440" cy="144780"/>
    <xdr:sp macro="" textlink="">
      <xdr:nvSpPr>
        <xdr:cNvPr id="750" name="Text Box 1">
          <a:extLst>
            <a:ext uri="{FF2B5EF4-FFF2-40B4-BE49-F238E27FC236}">
              <a16:creationId xmlns:a16="http://schemas.microsoft.com/office/drawing/2014/main" id="{00000000-0008-0000-0000-0000EE02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91440" cy="144780"/>
    <xdr:sp macro="" textlink="">
      <xdr:nvSpPr>
        <xdr:cNvPr id="751" name="Text Box 1">
          <a:extLst>
            <a:ext uri="{FF2B5EF4-FFF2-40B4-BE49-F238E27FC236}">
              <a16:creationId xmlns:a16="http://schemas.microsoft.com/office/drawing/2014/main" id="{00000000-0008-0000-0000-0000EF02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91440" cy="144780"/>
    <xdr:sp macro="" textlink="">
      <xdr:nvSpPr>
        <xdr:cNvPr id="752" name="Text Box 1">
          <a:extLst>
            <a:ext uri="{FF2B5EF4-FFF2-40B4-BE49-F238E27FC236}">
              <a16:creationId xmlns:a16="http://schemas.microsoft.com/office/drawing/2014/main" id="{00000000-0008-0000-0000-0000F002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66675" cy="161925"/>
    <xdr:sp macro="" textlink="">
      <xdr:nvSpPr>
        <xdr:cNvPr id="753" name="Text Box 1">
          <a:extLst>
            <a:ext uri="{FF2B5EF4-FFF2-40B4-BE49-F238E27FC236}">
              <a16:creationId xmlns:a16="http://schemas.microsoft.com/office/drawing/2014/main" id="{00000000-0008-0000-0000-0000F1020000}"/>
            </a:ext>
          </a:extLst>
        </xdr:cNvPr>
        <xdr:cNvSpPr txBox="1">
          <a:spLocks noChangeArrowheads="1"/>
        </xdr:cNvSpPr>
      </xdr:nvSpPr>
      <xdr:spPr bwMode="auto">
        <a:xfrm>
          <a:off x="658177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76200" cy="161925"/>
    <xdr:sp macro="" textlink="">
      <xdr:nvSpPr>
        <xdr:cNvPr id="754" name="Text Box 1">
          <a:extLst>
            <a:ext uri="{FF2B5EF4-FFF2-40B4-BE49-F238E27FC236}">
              <a16:creationId xmlns:a16="http://schemas.microsoft.com/office/drawing/2014/main" id="{00000000-0008-0000-0000-0000F2020000}"/>
            </a:ext>
          </a:extLst>
        </xdr:cNvPr>
        <xdr:cNvSpPr txBox="1">
          <a:spLocks noChangeArrowheads="1"/>
        </xdr:cNvSpPr>
      </xdr:nvSpPr>
      <xdr:spPr bwMode="auto">
        <a:xfrm>
          <a:off x="658177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755" name="Text Box 1">
          <a:extLst>
            <a:ext uri="{FF2B5EF4-FFF2-40B4-BE49-F238E27FC236}">
              <a16:creationId xmlns:a16="http://schemas.microsoft.com/office/drawing/2014/main" id="{00000000-0008-0000-0000-0000F3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756" name="Text Box 24">
          <a:extLst>
            <a:ext uri="{FF2B5EF4-FFF2-40B4-BE49-F238E27FC236}">
              <a16:creationId xmlns:a16="http://schemas.microsoft.com/office/drawing/2014/main" id="{00000000-0008-0000-0000-0000F4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757" name="Text Box 1">
          <a:extLst>
            <a:ext uri="{FF2B5EF4-FFF2-40B4-BE49-F238E27FC236}">
              <a16:creationId xmlns:a16="http://schemas.microsoft.com/office/drawing/2014/main" id="{00000000-0008-0000-0000-0000F5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66675" cy="161925"/>
    <xdr:sp macro="" textlink="">
      <xdr:nvSpPr>
        <xdr:cNvPr id="758" name="Text Box 1">
          <a:extLst>
            <a:ext uri="{FF2B5EF4-FFF2-40B4-BE49-F238E27FC236}">
              <a16:creationId xmlns:a16="http://schemas.microsoft.com/office/drawing/2014/main" id="{00000000-0008-0000-0000-0000F6020000}"/>
            </a:ext>
          </a:extLst>
        </xdr:cNvPr>
        <xdr:cNvSpPr txBox="1">
          <a:spLocks noChangeArrowheads="1"/>
        </xdr:cNvSpPr>
      </xdr:nvSpPr>
      <xdr:spPr bwMode="auto">
        <a:xfrm>
          <a:off x="658177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76200" cy="161925"/>
    <xdr:sp macro="" textlink="">
      <xdr:nvSpPr>
        <xdr:cNvPr id="759" name="Text Box 1">
          <a:extLst>
            <a:ext uri="{FF2B5EF4-FFF2-40B4-BE49-F238E27FC236}">
              <a16:creationId xmlns:a16="http://schemas.microsoft.com/office/drawing/2014/main" id="{00000000-0008-0000-0000-0000F7020000}"/>
            </a:ext>
          </a:extLst>
        </xdr:cNvPr>
        <xdr:cNvSpPr txBox="1">
          <a:spLocks noChangeArrowheads="1"/>
        </xdr:cNvSpPr>
      </xdr:nvSpPr>
      <xdr:spPr bwMode="auto">
        <a:xfrm>
          <a:off x="658177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760" name="Text Box 1">
          <a:extLst>
            <a:ext uri="{FF2B5EF4-FFF2-40B4-BE49-F238E27FC236}">
              <a16:creationId xmlns:a16="http://schemas.microsoft.com/office/drawing/2014/main" id="{00000000-0008-0000-0000-0000F8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761" name="Text Box 24">
          <a:extLst>
            <a:ext uri="{FF2B5EF4-FFF2-40B4-BE49-F238E27FC236}">
              <a16:creationId xmlns:a16="http://schemas.microsoft.com/office/drawing/2014/main" id="{00000000-0008-0000-0000-0000F9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762" name="Text Box 1">
          <a:extLst>
            <a:ext uri="{FF2B5EF4-FFF2-40B4-BE49-F238E27FC236}">
              <a16:creationId xmlns:a16="http://schemas.microsoft.com/office/drawing/2014/main" id="{00000000-0008-0000-0000-0000FA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763" name="Text Box 1">
          <a:extLst>
            <a:ext uri="{FF2B5EF4-FFF2-40B4-BE49-F238E27FC236}">
              <a16:creationId xmlns:a16="http://schemas.microsoft.com/office/drawing/2014/main" id="{00000000-0008-0000-0000-0000FB02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764" name="Text Box 1">
          <a:extLst>
            <a:ext uri="{FF2B5EF4-FFF2-40B4-BE49-F238E27FC236}">
              <a16:creationId xmlns:a16="http://schemas.microsoft.com/office/drawing/2014/main" id="{00000000-0008-0000-0000-0000FC02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765" name="Text Box 1">
          <a:extLst>
            <a:ext uri="{FF2B5EF4-FFF2-40B4-BE49-F238E27FC236}">
              <a16:creationId xmlns:a16="http://schemas.microsoft.com/office/drawing/2014/main" id="{00000000-0008-0000-0000-0000FD02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766" name="Text Box 1">
          <a:extLst>
            <a:ext uri="{FF2B5EF4-FFF2-40B4-BE49-F238E27FC236}">
              <a16:creationId xmlns:a16="http://schemas.microsoft.com/office/drawing/2014/main" id="{00000000-0008-0000-0000-0000FE02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767" name="Text Box 1">
          <a:extLst>
            <a:ext uri="{FF2B5EF4-FFF2-40B4-BE49-F238E27FC236}">
              <a16:creationId xmlns:a16="http://schemas.microsoft.com/office/drawing/2014/main" id="{00000000-0008-0000-0000-0000FF020000}"/>
            </a:ext>
          </a:extLst>
        </xdr:cNvPr>
        <xdr:cNvSpPr txBox="1">
          <a:spLocks noChangeArrowheads="1"/>
        </xdr:cNvSpPr>
      </xdr:nvSpPr>
      <xdr:spPr bwMode="auto">
        <a:xfrm>
          <a:off x="89154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768" name="Text Box 1">
          <a:extLst>
            <a:ext uri="{FF2B5EF4-FFF2-40B4-BE49-F238E27FC236}">
              <a16:creationId xmlns:a16="http://schemas.microsoft.com/office/drawing/2014/main" id="{00000000-0008-0000-0000-000000030000}"/>
            </a:ext>
          </a:extLst>
        </xdr:cNvPr>
        <xdr:cNvSpPr txBox="1">
          <a:spLocks noChangeArrowheads="1"/>
        </xdr:cNvSpPr>
      </xdr:nvSpPr>
      <xdr:spPr bwMode="auto">
        <a:xfrm>
          <a:off x="89154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769" name="Text Box 1">
          <a:extLst>
            <a:ext uri="{FF2B5EF4-FFF2-40B4-BE49-F238E27FC236}">
              <a16:creationId xmlns:a16="http://schemas.microsoft.com/office/drawing/2014/main" id="{00000000-0008-0000-0000-000001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770" name="Text Box 24">
          <a:extLst>
            <a:ext uri="{FF2B5EF4-FFF2-40B4-BE49-F238E27FC236}">
              <a16:creationId xmlns:a16="http://schemas.microsoft.com/office/drawing/2014/main" id="{00000000-0008-0000-0000-000002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771" name="Text Box 1">
          <a:extLst>
            <a:ext uri="{FF2B5EF4-FFF2-40B4-BE49-F238E27FC236}">
              <a16:creationId xmlns:a16="http://schemas.microsoft.com/office/drawing/2014/main" id="{00000000-0008-0000-0000-000003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772" name="Text Box 1">
          <a:extLst>
            <a:ext uri="{FF2B5EF4-FFF2-40B4-BE49-F238E27FC236}">
              <a16:creationId xmlns:a16="http://schemas.microsoft.com/office/drawing/2014/main" id="{00000000-0008-0000-0000-000004030000}"/>
            </a:ext>
          </a:extLst>
        </xdr:cNvPr>
        <xdr:cNvSpPr txBox="1">
          <a:spLocks noChangeArrowheads="1"/>
        </xdr:cNvSpPr>
      </xdr:nvSpPr>
      <xdr:spPr bwMode="auto">
        <a:xfrm>
          <a:off x="89154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773" name="Text Box 1">
          <a:extLst>
            <a:ext uri="{FF2B5EF4-FFF2-40B4-BE49-F238E27FC236}">
              <a16:creationId xmlns:a16="http://schemas.microsoft.com/office/drawing/2014/main" id="{00000000-0008-0000-0000-000005030000}"/>
            </a:ext>
          </a:extLst>
        </xdr:cNvPr>
        <xdr:cNvSpPr txBox="1">
          <a:spLocks noChangeArrowheads="1"/>
        </xdr:cNvSpPr>
      </xdr:nvSpPr>
      <xdr:spPr bwMode="auto">
        <a:xfrm>
          <a:off x="89154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774" name="Text Box 1">
          <a:extLst>
            <a:ext uri="{FF2B5EF4-FFF2-40B4-BE49-F238E27FC236}">
              <a16:creationId xmlns:a16="http://schemas.microsoft.com/office/drawing/2014/main" id="{00000000-0008-0000-0000-000006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775" name="Text Box 24">
          <a:extLst>
            <a:ext uri="{FF2B5EF4-FFF2-40B4-BE49-F238E27FC236}">
              <a16:creationId xmlns:a16="http://schemas.microsoft.com/office/drawing/2014/main" id="{00000000-0008-0000-0000-000007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776" name="Text Box 1">
          <a:extLst>
            <a:ext uri="{FF2B5EF4-FFF2-40B4-BE49-F238E27FC236}">
              <a16:creationId xmlns:a16="http://schemas.microsoft.com/office/drawing/2014/main" id="{00000000-0008-0000-0000-000008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777" name="Text Box 1">
          <a:extLst>
            <a:ext uri="{FF2B5EF4-FFF2-40B4-BE49-F238E27FC236}">
              <a16:creationId xmlns:a16="http://schemas.microsoft.com/office/drawing/2014/main" id="{00000000-0008-0000-0000-000009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778" name="Text Box 1">
          <a:extLst>
            <a:ext uri="{FF2B5EF4-FFF2-40B4-BE49-F238E27FC236}">
              <a16:creationId xmlns:a16="http://schemas.microsoft.com/office/drawing/2014/main" id="{00000000-0008-0000-0000-00000A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779" name="Text Box 1">
          <a:extLst>
            <a:ext uri="{FF2B5EF4-FFF2-40B4-BE49-F238E27FC236}">
              <a16:creationId xmlns:a16="http://schemas.microsoft.com/office/drawing/2014/main" id="{00000000-0008-0000-0000-00000B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780" name="Text Box 1">
          <a:extLst>
            <a:ext uri="{FF2B5EF4-FFF2-40B4-BE49-F238E27FC236}">
              <a16:creationId xmlns:a16="http://schemas.microsoft.com/office/drawing/2014/main" id="{00000000-0008-0000-0000-00000C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781" name="Text Box 1">
          <a:extLst>
            <a:ext uri="{FF2B5EF4-FFF2-40B4-BE49-F238E27FC236}">
              <a16:creationId xmlns:a16="http://schemas.microsoft.com/office/drawing/2014/main" id="{00000000-0008-0000-0000-00000D030000}"/>
            </a:ext>
          </a:extLst>
        </xdr:cNvPr>
        <xdr:cNvSpPr txBox="1">
          <a:spLocks noChangeArrowheads="1"/>
        </xdr:cNvSpPr>
      </xdr:nvSpPr>
      <xdr:spPr bwMode="auto">
        <a:xfrm>
          <a:off x="89154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782" name="Text Box 1">
          <a:extLst>
            <a:ext uri="{FF2B5EF4-FFF2-40B4-BE49-F238E27FC236}">
              <a16:creationId xmlns:a16="http://schemas.microsoft.com/office/drawing/2014/main" id="{00000000-0008-0000-0000-00000E030000}"/>
            </a:ext>
          </a:extLst>
        </xdr:cNvPr>
        <xdr:cNvSpPr txBox="1">
          <a:spLocks noChangeArrowheads="1"/>
        </xdr:cNvSpPr>
      </xdr:nvSpPr>
      <xdr:spPr bwMode="auto">
        <a:xfrm>
          <a:off x="89154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783" name="Text Box 1">
          <a:extLst>
            <a:ext uri="{FF2B5EF4-FFF2-40B4-BE49-F238E27FC236}">
              <a16:creationId xmlns:a16="http://schemas.microsoft.com/office/drawing/2014/main" id="{00000000-0008-0000-0000-00000F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784" name="Text Box 24">
          <a:extLst>
            <a:ext uri="{FF2B5EF4-FFF2-40B4-BE49-F238E27FC236}">
              <a16:creationId xmlns:a16="http://schemas.microsoft.com/office/drawing/2014/main" id="{00000000-0008-0000-0000-000010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785" name="Text Box 1">
          <a:extLst>
            <a:ext uri="{FF2B5EF4-FFF2-40B4-BE49-F238E27FC236}">
              <a16:creationId xmlns:a16="http://schemas.microsoft.com/office/drawing/2014/main" id="{00000000-0008-0000-0000-000011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786" name="Text Box 1">
          <a:extLst>
            <a:ext uri="{FF2B5EF4-FFF2-40B4-BE49-F238E27FC236}">
              <a16:creationId xmlns:a16="http://schemas.microsoft.com/office/drawing/2014/main" id="{00000000-0008-0000-0000-000012030000}"/>
            </a:ext>
          </a:extLst>
        </xdr:cNvPr>
        <xdr:cNvSpPr txBox="1">
          <a:spLocks noChangeArrowheads="1"/>
        </xdr:cNvSpPr>
      </xdr:nvSpPr>
      <xdr:spPr bwMode="auto">
        <a:xfrm>
          <a:off x="89154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787" name="Text Box 1">
          <a:extLst>
            <a:ext uri="{FF2B5EF4-FFF2-40B4-BE49-F238E27FC236}">
              <a16:creationId xmlns:a16="http://schemas.microsoft.com/office/drawing/2014/main" id="{00000000-0008-0000-0000-000013030000}"/>
            </a:ext>
          </a:extLst>
        </xdr:cNvPr>
        <xdr:cNvSpPr txBox="1">
          <a:spLocks noChangeArrowheads="1"/>
        </xdr:cNvSpPr>
      </xdr:nvSpPr>
      <xdr:spPr bwMode="auto">
        <a:xfrm>
          <a:off x="89154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788" name="Text Box 1">
          <a:extLst>
            <a:ext uri="{FF2B5EF4-FFF2-40B4-BE49-F238E27FC236}">
              <a16:creationId xmlns:a16="http://schemas.microsoft.com/office/drawing/2014/main" id="{00000000-0008-0000-0000-000014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789" name="Text Box 24">
          <a:extLst>
            <a:ext uri="{FF2B5EF4-FFF2-40B4-BE49-F238E27FC236}">
              <a16:creationId xmlns:a16="http://schemas.microsoft.com/office/drawing/2014/main" id="{00000000-0008-0000-0000-000015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790" name="Text Box 1">
          <a:extLst>
            <a:ext uri="{FF2B5EF4-FFF2-40B4-BE49-F238E27FC236}">
              <a16:creationId xmlns:a16="http://schemas.microsoft.com/office/drawing/2014/main" id="{00000000-0008-0000-0000-000016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91440" cy="144780"/>
    <xdr:sp macro="" textlink="">
      <xdr:nvSpPr>
        <xdr:cNvPr id="791" name="Text Box 1">
          <a:extLst>
            <a:ext uri="{FF2B5EF4-FFF2-40B4-BE49-F238E27FC236}">
              <a16:creationId xmlns:a16="http://schemas.microsoft.com/office/drawing/2014/main" id="{00000000-0008-0000-0000-000017030000}"/>
            </a:ext>
          </a:extLst>
        </xdr:cNvPr>
        <xdr:cNvSpPr txBox="1">
          <a:spLocks noChangeArrowheads="1"/>
        </xdr:cNvSpPr>
      </xdr:nvSpPr>
      <xdr:spPr bwMode="auto">
        <a:xfrm>
          <a:off x="1113472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91440" cy="144780"/>
    <xdr:sp macro="" textlink="">
      <xdr:nvSpPr>
        <xdr:cNvPr id="792" name="Text Box 1">
          <a:extLst>
            <a:ext uri="{FF2B5EF4-FFF2-40B4-BE49-F238E27FC236}">
              <a16:creationId xmlns:a16="http://schemas.microsoft.com/office/drawing/2014/main" id="{00000000-0008-0000-0000-000018030000}"/>
            </a:ext>
          </a:extLst>
        </xdr:cNvPr>
        <xdr:cNvSpPr txBox="1">
          <a:spLocks noChangeArrowheads="1"/>
        </xdr:cNvSpPr>
      </xdr:nvSpPr>
      <xdr:spPr bwMode="auto">
        <a:xfrm>
          <a:off x="1113472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91440" cy="144780"/>
    <xdr:sp macro="" textlink="">
      <xdr:nvSpPr>
        <xdr:cNvPr id="793" name="Text Box 1">
          <a:extLst>
            <a:ext uri="{FF2B5EF4-FFF2-40B4-BE49-F238E27FC236}">
              <a16:creationId xmlns:a16="http://schemas.microsoft.com/office/drawing/2014/main" id="{00000000-0008-0000-0000-000019030000}"/>
            </a:ext>
          </a:extLst>
        </xdr:cNvPr>
        <xdr:cNvSpPr txBox="1">
          <a:spLocks noChangeArrowheads="1"/>
        </xdr:cNvSpPr>
      </xdr:nvSpPr>
      <xdr:spPr bwMode="auto">
        <a:xfrm>
          <a:off x="1113472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91440" cy="144780"/>
    <xdr:sp macro="" textlink="">
      <xdr:nvSpPr>
        <xdr:cNvPr id="794" name="Text Box 1">
          <a:extLst>
            <a:ext uri="{FF2B5EF4-FFF2-40B4-BE49-F238E27FC236}">
              <a16:creationId xmlns:a16="http://schemas.microsoft.com/office/drawing/2014/main" id="{00000000-0008-0000-0000-00001A030000}"/>
            </a:ext>
          </a:extLst>
        </xdr:cNvPr>
        <xdr:cNvSpPr txBox="1">
          <a:spLocks noChangeArrowheads="1"/>
        </xdr:cNvSpPr>
      </xdr:nvSpPr>
      <xdr:spPr bwMode="auto">
        <a:xfrm>
          <a:off x="1113472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66675" cy="161925"/>
    <xdr:sp macro="" textlink="">
      <xdr:nvSpPr>
        <xdr:cNvPr id="795" name="Text Box 1">
          <a:extLst>
            <a:ext uri="{FF2B5EF4-FFF2-40B4-BE49-F238E27FC236}">
              <a16:creationId xmlns:a16="http://schemas.microsoft.com/office/drawing/2014/main" id="{00000000-0008-0000-0000-00001B030000}"/>
            </a:ext>
          </a:extLst>
        </xdr:cNvPr>
        <xdr:cNvSpPr txBox="1">
          <a:spLocks noChangeArrowheads="1"/>
        </xdr:cNvSpPr>
      </xdr:nvSpPr>
      <xdr:spPr bwMode="auto">
        <a:xfrm>
          <a:off x="1113472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76200" cy="161925"/>
    <xdr:sp macro="" textlink="">
      <xdr:nvSpPr>
        <xdr:cNvPr id="796" name="Text Box 1">
          <a:extLst>
            <a:ext uri="{FF2B5EF4-FFF2-40B4-BE49-F238E27FC236}">
              <a16:creationId xmlns:a16="http://schemas.microsoft.com/office/drawing/2014/main" id="{00000000-0008-0000-0000-00001C030000}"/>
            </a:ext>
          </a:extLst>
        </xdr:cNvPr>
        <xdr:cNvSpPr txBox="1">
          <a:spLocks noChangeArrowheads="1"/>
        </xdr:cNvSpPr>
      </xdr:nvSpPr>
      <xdr:spPr bwMode="auto">
        <a:xfrm>
          <a:off x="1113472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85725" cy="161925"/>
    <xdr:sp macro="" textlink="">
      <xdr:nvSpPr>
        <xdr:cNvPr id="797" name="Text Box 1">
          <a:extLst>
            <a:ext uri="{FF2B5EF4-FFF2-40B4-BE49-F238E27FC236}">
              <a16:creationId xmlns:a16="http://schemas.microsoft.com/office/drawing/2014/main" id="{00000000-0008-0000-0000-00001D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85725" cy="161925"/>
    <xdr:sp macro="" textlink="">
      <xdr:nvSpPr>
        <xdr:cNvPr id="798" name="Text Box 24">
          <a:extLst>
            <a:ext uri="{FF2B5EF4-FFF2-40B4-BE49-F238E27FC236}">
              <a16:creationId xmlns:a16="http://schemas.microsoft.com/office/drawing/2014/main" id="{00000000-0008-0000-0000-00001E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85725" cy="161925"/>
    <xdr:sp macro="" textlink="">
      <xdr:nvSpPr>
        <xdr:cNvPr id="799" name="Text Box 1">
          <a:extLst>
            <a:ext uri="{FF2B5EF4-FFF2-40B4-BE49-F238E27FC236}">
              <a16:creationId xmlns:a16="http://schemas.microsoft.com/office/drawing/2014/main" id="{00000000-0008-0000-0000-00001F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66675" cy="161925"/>
    <xdr:sp macro="" textlink="">
      <xdr:nvSpPr>
        <xdr:cNvPr id="800" name="Text Box 1">
          <a:extLst>
            <a:ext uri="{FF2B5EF4-FFF2-40B4-BE49-F238E27FC236}">
              <a16:creationId xmlns:a16="http://schemas.microsoft.com/office/drawing/2014/main" id="{00000000-0008-0000-0000-000020030000}"/>
            </a:ext>
          </a:extLst>
        </xdr:cNvPr>
        <xdr:cNvSpPr txBox="1">
          <a:spLocks noChangeArrowheads="1"/>
        </xdr:cNvSpPr>
      </xdr:nvSpPr>
      <xdr:spPr bwMode="auto">
        <a:xfrm>
          <a:off x="1113472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76200" cy="161925"/>
    <xdr:sp macro="" textlink="">
      <xdr:nvSpPr>
        <xdr:cNvPr id="801" name="Text Box 1">
          <a:extLst>
            <a:ext uri="{FF2B5EF4-FFF2-40B4-BE49-F238E27FC236}">
              <a16:creationId xmlns:a16="http://schemas.microsoft.com/office/drawing/2014/main" id="{00000000-0008-0000-0000-000021030000}"/>
            </a:ext>
          </a:extLst>
        </xdr:cNvPr>
        <xdr:cNvSpPr txBox="1">
          <a:spLocks noChangeArrowheads="1"/>
        </xdr:cNvSpPr>
      </xdr:nvSpPr>
      <xdr:spPr bwMode="auto">
        <a:xfrm>
          <a:off x="1113472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85725" cy="161925"/>
    <xdr:sp macro="" textlink="">
      <xdr:nvSpPr>
        <xdr:cNvPr id="802" name="Text Box 1">
          <a:extLst>
            <a:ext uri="{FF2B5EF4-FFF2-40B4-BE49-F238E27FC236}">
              <a16:creationId xmlns:a16="http://schemas.microsoft.com/office/drawing/2014/main" id="{00000000-0008-0000-0000-000022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85725" cy="161925"/>
    <xdr:sp macro="" textlink="">
      <xdr:nvSpPr>
        <xdr:cNvPr id="803" name="Text Box 24">
          <a:extLst>
            <a:ext uri="{FF2B5EF4-FFF2-40B4-BE49-F238E27FC236}">
              <a16:creationId xmlns:a16="http://schemas.microsoft.com/office/drawing/2014/main" id="{00000000-0008-0000-0000-000023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85725" cy="161925"/>
    <xdr:sp macro="" textlink="">
      <xdr:nvSpPr>
        <xdr:cNvPr id="804" name="Text Box 1">
          <a:extLst>
            <a:ext uri="{FF2B5EF4-FFF2-40B4-BE49-F238E27FC236}">
              <a16:creationId xmlns:a16="http://schemas.microsoft.com/office/drawing/2014/main" id="{00000000-0008-0000-0000-000024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91440" cy="144780"/>
    <xdr:sp macro="" textlink="">
      <xdr:nvSpPr>
        <xdr:cNvPr id="805" name="Text Box 1">
          <a:extLst>
            <a:ext uri="{FF2B5EF4-FFF2-40B4-BE49-F238E27FC236}">
              <a16:creationId xmlns:a16="http://schemas.microsoft.com/office/drawing/2014/main" id="{00000000-0008-0000-0000-000025030000}"/>
            </a:ext>
          </a:extLst>
        </xdr:cNvPr>
        <xdr:cNvSpPr txBox="1">
          <a:spLocks noChangeArrowheads="1"/>
        </xdr:cNvSpPr>
      </xdr:nvSpPr>
      <xdr:spPr bwMode="auto">
        <a:xfrm>
          <a:off x="1113472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91440" cy="144780"/>
    <xdr:sp macro="" textlink="">
      <xdr:nvSpPr>
        <xdr:cNvPr id="806" name="Text Box 1">
          <a:extLst>
            <a:ext uri="{FF2B5EF4-FFF2-40B4-BE49-F238E27FC236}">
              <a16:creationId xmlns:a16="http://schemas.microsoft.com/office/drawing/2014/main" id="{00000000-0008-0000-0000-000026030000}"/>
            </a:ext>
          </a:extLst>
        </xdr:cNvPr>
        <xdr:cNvSpPr txBox="1">
          <a:spLocks noChangeArrowheads="1"/>
        </xdr:cNvSpPr>
      </xdr:nvSpPr>
      <xdr:spPr bwMode="auto">
        <a:xfrm>
          <a:off x="1113472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91440" cy="144780"/>
    <xdr:sp macro="" textlink="">
      <xdr:nvSpPr>
        <xdr:cNvPr id="807" name="Text Box 1">
          <a:extLst>
            <a:ext uri="{FF2B5EF4-FFF2-40B4-BE49-F238E27FC236}">
              <a16:creationId xmlns:a16="http://schemas.microsoft.com/office/drawing/2014/main" id="{00000000-0008-0000-0000-000027030000}"/>
            </a:ext>
          </a:extLst>
        </xdr:cNvPr>
        <xdr:cNvSpPr txBox="1">
          <a:spLocks noChangeArrowheads="1"/>
        </xdr:cNvSpPr>
      </xdr:nvSpPr>
      <xdr:spPr bwMode="auto">
        <a:xfrm>
          <a:off x="1113472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91440" cy="144780"/>
    <xdr:sp macro="" textlink="">
      <xdr:nvSpPr>
        <xdr:cNvPr id="808" name="Text Box 1">
          <a:extLst>
            <a:ext uri="{FF2B5EF4-FFF2-40B4-BE49-F238E27FC236}">
              <a16:creationId xmlns:a16="http://schemas.microsoft.com/office/drawing/2014/main" id="{00000000-0008-0000-0000-000028030000}"/>
            </a:ext>
          </a:extLst>
        </xdr:cNvPr>
        <xdr:cNvSpPr txBox="1">
          <a:spLocks noChangeArrowheads="1"/>
        </xdr:cNvSpPr>
      </xdr:nvSpPr>
      <xdr:spPr bwMode="auto">
        <a:xfrm>
          <a:off x="1113472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66675" cy="161925"/>
    <xdr:sp macro="" textlink="">
      <xdr:nvSpPr>
        <xdr:cNvPr id="809" name="Text Box 1">
          <a:extLst>
            <a:ext uri="{FF2B5EF4-FFF2-40B4-BE49-F238E27FC236}">
              <a16:creationId xmlns:a16="http://schemas.microsoft.com/office/drawing/2014/main" id="{00000000-0008-0000-0000-000029030000}"/>
            </a:ext>
          </a:extLst>
        </xdr:cNvPr>
        <xdr:cNvSpPr txBox="1">
          <a:spLocks noChangeArrowheads="1"/>
        </xdr:cNvSpPr>
      </xdr:nvSpPr>
      <xdr:spPr bwMode="auto">
        <a:xfrm>
          <a:off x="1113472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76200" cy="161925"/>
    <xdr:sp macro="" textlink="">
      <xdr:nvSpPr>
        <xdr:cNvPr id="810" name="Text Box 1">
          <a:extLst>
            <a:ext uri="{FF2B5EF4-FFF2-40B4-BE49-F238E27FC236}">
              <a16:creationId xmlns:a16="http://schemas.microsoft.com/office/drawing/2014/main" id="{00000000-0008-0000-0000-00002A030000}"/>
            </a:ext>
          </a:extLst>
        </xdr:cNvPr>
        <xdr:cNvSpPr txBox="1">
          <a:spLocks noChangeArrowheads="1"/>
        </xdr:cNvSpPr>
      </xdr:nvSpPr>
      <xdr:spPr bwMode="auto">
        <a:xfrm>
          <a:off x="1113472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85725" cy="161925"/>
    <xdr:sp macro="" textlink="">
      <xdr:nvSpPr>
        <xdr:cNvPr id="811" name="Text Box 1">
          <a:extLst>
            <a:ext uri="{FF2B5EF4-FFF2-40B4-BE49-F238E27FC236}">
              <a16:creationId xmlns:a16="http://schemas.microsoft.com/office/drawing/2014/main" id="{00000000-0008-0000-0000-00002B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85725" cy="161925"/>
    <xdr:sp macro="" textlink="">
      <xdr:nvSpPr>
        <xdr:cNvPr id="812" name="Text Box 24">
          <a:extLst>
            <a:ext uri="{FF2B5EF4-FFF2-40B4-BE49-F238E27FC236}">
              <a16:creationId xmlns:a16="http://schemas.microsoft.com/office/drawing/2014/main" id="{00000000-0008-0000-0000-00002C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85725" cy="161925"/>
    <xdr:sp macro="" textlink="">
      <xdr:nvSpPr>
        <xdr:cNvPr id="813" name="Text Box 1">
          <a:extLst>
            <a:ext uri="{FF2B5EF4-FFF2-40B4-BE49-F238E27FC236}">
              <a16:creationId xmlns:a16="http://schemas.microsoft.com/office/drawing/2014/main" id="{00000000-0008-0000-0000-00002D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66675" cy="161925"/>
    <xdr:sp macro="" textlink="">
      <xdr:nvSpPr>
        <xdr:cNvPr id="814" name="Text Box 1">
          <a:extLst>
            <a:ext uri="{FF2B5EF4-FFF2-40B4-BE49-F238E27FC236}">
              <a16:creationId xmlns:a16="http://schemas.microsoft.com/office/drawing/2014/main" id="{00000000-0008-0000-0000-00002E030000}"/>
            </a:ext>
          </a:extLst>
        </xdr:cNvPr>
        <xdr:cNvSpPr txBox="1">
          <a:spLocks noChangeArrowheads="1"/>
        </xdr:cNvSpPr>
      </xdr:nvSpPr>
      <xdr:spPr bwMode="auto">
        <a:xfrm>
          <a:off x="1113472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76200" cy="161925"/>
    <xdr:sp macro="" textlink="">
      <xdr:nvSpPr>
        <xdr:cNvPr id="815" name="Text Box 1">
          <a:extLst>
            <a:ext uri="{FF2B5EF4-FFF2-40B4-BE49-F238E27FC236}">
              <a16:creationId xmlns:a16="http://schemas.microsoft.com/office/drawing/2014/main" id="{00000000-0008-0000-0000-00002F030000}"/>
            </a:ext>
          </a:extLst>
        </xdr:cNvPr>
        <xdr:cNvSpPr txBox="1">
          <a:spLocks noChangeArrowheads="1"/>
        </xdr:cNvSpPr>
      </xdr:nvSpPr>
      <xdr:spPr bwMode="auto">
        <a:xfrm>
          <a:off x="1113472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85725" cy="161925"/>
    <xdr:sp macro="" textlink="">
      <xdr:nvSpPr>
        <xdr:cNvPr id="816" name="Text Box 1">
          <a:extLst>
            <a:ext uri="{FF2B5EF4-FFF2-40B4-BE49-F238E27FC236}">
              <a16:creationId xmlns:a16="http://schemas.microsoft.com/office/drawing/2014/main" id="{00000000-0008-0000-0000-000030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85725" cy="161925"/>
    <xdr:sp macro="" textlink="">
      <xdr:nvSpPr>
        <xdr:cNvPr id="817" name="Text Box 24">
          <a:extLst>
            <a:ext uri="{FF2B5EF4-FFF2-40B4-BE49-F238E27FC236}">
              <a16:creationId xmlns:a16="http://schemas.microsoft.com/office/drawing/2014/main" id="{00000000-0008-0000-0000-000031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102</xdr:row>
      <xdr:rowOff>0</xdr:rowOff>
    </xdr:from>
    <xdr:ext cx="85725" cy="161925"/>
    <xdr:sp macro="" textlink="">
      <xdr:nvSpPr>
        <xdr:cNvPr id="818" name="Text Box 1">
          <a:extLst>
            <a:ext uri="{FF2B5EF4-FFF2-40B4-BE49-F238E27FC236}">
              <a16:creationId xmlns:a16="http://schemas.microsoft.com/office/drawing/2014/main" id="{00000000-0008-0000-0000-000032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91440" cy="144780"/>
    <xdr:sp macro="" textlink="">
      <xdr:nvSpPr>
        <xdr:cNvPr id="819" name="Text Box 1">
          <a:extLst>
            <a:ext uri="{FF2B5EF4-FFF2-40B4-BE49-F238E27FC236}">
              <a16:creationId xmlns:a16="http://schemas.microsoft.com/office/drawing/2014/main" id="{00000000-0008-0000-0000-000033030000}"/>
            </a:ext>
          </a:extLst>
        </xdr:cNvPr>
        <xdr:cNvSpPr txBox="1">
          <a:spLocks noChangeArrowheads="1"/>
        </xdr:cNvSpPr>
      </xdr:nvSpPr>
      <xdr:spPr bwMode="auto">
        <a:xfrm>
          <a:off x="129540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91440" cy="144780"/>
    <xdr:sp macro="" textlink="">
      <xdr:nvSpPr>
        <xdr:cNvPr id="820" name="Text Box 1">
          <a:extLst>
            <a:ext uri="{FF2B5EF4-FFF2-40B4-BE49-F238E27FC236}">
              <a16:creationId xmlns:a16="http://schemas.microsoft.com/office/drawing/2014/main" id="{00000000-0008-0000-0000-000034030000}"/>
            </a:ext>
          </a:extLst>
        </xdr:cNvPr>
        <xdr:cNvSpPr txBox="1">
          <a:spLocks noChangeArrowheads="1"/>
        </xdr:cNvSpPr>
      </xdr:nvSpPr>
      <xdr:spPr bwMode="auto">
        <a:xfrm>
          <a:off x="129540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91440" cy="144780"/>
    <xdr:sp macro="" textlink="">
      <xdr:nvSpPr>
        <xdr:cNvPr id="821" name="Text Box 1">
          <a:extLst>
            <a:ext uri="{FF2B5EF4-FFF2-40B4-BE49-F238E27FC236}">
              <a16:creationId xmlns:a16="http://schemas.microsoft.com/office/drawing/2014/main" id="{00000000-0008-0000-0000-000035030000}"/>
            </a:ext>
          </a:extLst>
        </xdr:cNvPr>
        <xdr:cNvSpPr txBox="1">
          <a:spLocks noChangeArrowheads="1"/>
        </xdr:cNvSpPr>
      </xdr:nvSpPr>
      <xdr:spPr bwMode="auto">
        <a:xfrm>
          <a:off x="129540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91440" cy="144780"/>
    <xdr:sp macro="" textlink="">
      <xdr:nvSpPr>
        <xdr:cNvPr id="822" name="Text Box 1">
          <a:extLst>
            <a:ext uri="{FF2B5EF4-FFF2-40B4-BE49-F238E27FC236}">
              <a16:creationId xmlns:a16="http://schemas.microsoft.com/office/drawing/2014/main" id="{00000000-0008-0000-0000-000036030000}"/>
            </a:ext>
          </a:extLst>
        </xdr:cNvPr>
        <xdr:cNvSpPr txBox="1">
          <a:spLocks noChangeArrowheads="1"/>
        </xdr:cNvSpPr>
      </xdr:nvSpPr>
      <xdr:spPr bwMode="auto">
        <a:xfrm>
          <a:off x="129540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66675" cy="161925"/>
    <xdr:sp macro="" textlink="">
      <xdr:nvSpPr>
        <xdr:cNvPr id="823" name="Text Box 1">
          <a:extLst>
            <a:ext uri="{FF2B5EF4-FFF2-40B4-BE49-F238E27FC236}">
              <a16:creationId xmlns:a16="http://schemas.microsoft.com/office/drawing/2014/main" id="{00000000-0008-0000-0000-000037030000}"/>
            </a:ext>
          </a:extLst>
        </xdr:cNvPr>
        <xdr:cNvSpPr txBox="1">
          <a:spLocks noChangeArrowheads="1"/>
        </xdr:cNvSpPr>
      </xdr:nvSpPr>
      <xdr:spPr bwMode="auto">
        <a:xfrm>
          <a:off x="129540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76200" cy="161925"/>
    <xdr:sp macro="" textlink="">
      <xdr:nvSpPr>
        <xdr:cNvPr id="824" name="Text Box 1">
          <a:extLst>
            <a:ext uri="{FF2B5EF4-FFF2-40B4-BE49-F238E27FC236}">
              <a16:creationId xmlns:a16="http://schemas.microsoft.com/office/drawing/2014/main" id="{00000000-0008-0000-0000-000038030000}"/>
            </a:ext>
          </a:extLst>
        </xdr:cNvPr>
        <xdr:cNvSpPr txBox="1">
          <a:spLocks noChangeArrowheads="1"/>
        </xdr:cNvSpPr>
      </xdr:nvSpPr>
      <xdr:spPr bwMode="auto">
        <a:xfrm>
          <a:off x="129540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85725" cy="161925"/>
    <xdr:sp macro="" textlink="">
      <xdr:nvSpPr>
        <xdr:cNvPr id="825" name="Text Box 1">
          <a:extLst>
            <a:ext uri="{FF2B5EF4-FFF2-40B4-BE49-F238E27FC236}">
              <a16:creationId xmlns:a16="http://schemas.microsoft.com/office/drawing/2014/main" id="{00000000-0008-0000-0000-000039030000}"/>
            </a:ext>
          </a:extLst>
        </xdr:cNvPr>
        <xdr:cNvSpPr txBox="1">
          <a:spLocks noChangeArrowheads="1"/>
        </xdr:cNvSpPr>
      </xdr:nvSpPr>
      <xdr:spPr bwMode="auto">
        <a:xfrm>
          <a:off x="129540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85725" cy="161925"/>
    <xdr:sp macro="" textlink="">
      <xdr:nvSpPr>
        <xdr:cNvPr id="826" name="Text Box 24">
          <a:extLst>
            <a:ext uri="{FF2B5EF4-FFF2-40B4-BE49-F238E27FC236}">
              <a16:creationId xmlns:a16="http://schemas.microsoft.com/office/drawing/2014/main" id="{00000000-0008-0000-0000-00003A030000}"/>
            </a:ext>
          </a:extLst>
        </xdr:cNvPr>
        <xdr:cNvSpPr txBox="1">
          <a:spLocks noChangeArrowheads="1"/>
        </xdr:cNvSpPr>
      </xdr:nvSpPr>
      <xdr:spPr bwMode="auto">
        <a:xfrm>
          <a:off x="129540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85725" cy="161925"/>
    <xdr:sp macro="" textlink="">
      <xdr:nvSpPr>
        <xdr:cNvPr id="827" name="Text Box 1">
          <a:extLst>
            <a:ext uri="{FF2B5EF4-FFF2-40B4-BE49-F238E27FC236}">
              <a16:creationId xmlns:a16="http://schemas.microsoft.com/office/drawing/2014/main" id="{00000000-0008-0000-0000-00003B030000}"/>
            </a:ext>
          </a:extLst>
        </xdr:cNvPr>
        <xdr:cNvSpPr txBox="1">
          <a:spLocks noChangeArrowheads="1"/>
        </xdr:cNvSpPr>
      </xdr:nvSpPr>
      <xdr:spPr bwMode="auto">
        <a:xfrm>
          <a:off x="129540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66675" cy="161925"/>
    <xdr:sp macro="" textlink="">
      <xdr:nvSpPr>
        <xdr:cNvPr id="828" name="Text Box 1">
          <a:extLst>
            <a:ext uri="{FF2B5EF4-FFF2-40B4-BE49-F238E27FC236}">
              <a16:creationId xmlns:a16="http://schemas.microsoft.com/office/drawing/2014/main" id="{00000000-0008-0000-0000-00003C030000}"/>
            </a:ext>
          </a:extLst>
        </xdr:cNvPr>
        <xdr:cNvSpPr txBox="1">
          <a:spLocks noChangeArrowheads="1"/>
        </xdr:cNvSpPr>
      </xdr:nvSpPr>
      <xdr:spPr bwMode="auto">
        <a:xfrm>
          <a:off x="129540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76200" cy="161925"/>
    <xdr:sp macro="" textlink="">
      <xdr:nvSpPr>
        <xdr:cNvPr id="829" name="Text Box 1">
          <a:extLst>
            <a:ext uri="{FF2B5EF4-FFF2-40B4-BE49-F238E27FC236}">
              <a16:creationId xmlns:a16="http://schemas.microsoft.com/office/drawing/2014/main" id="{00000000-0008-0000-0000-00003D030000}"/>
            </a:ext>
          </a:extLst>
        </xdr:cNvPr>
        <xdr:cNvSpPr txBox="1">
          <a:spLocks noChangeArrowheads="1"/>
        </xdr:cNvSpPr>
      </xdr:nvSpPr>
      <xdr:spPr bwMode="auto">
        <a:xfrm>
          <a:off x="129540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85725" cy="161925"/>
    <xdr:sp macro="" textlink="">
      <xdr:nvSpPr>
        <xdr:cNvPr id="830" name="Text Box 1">
          <a:extLst>
            <a:ext uri="{FF2B5EF4-FFF2-40B4-BE49-F238E27FC236}">
              <a16:creationId xmlns:a16="http://schemas.microsoft.com/office/drawing/2014/main" id="{00000000-0008-0000-0000-00003E030000}"/>
            </a:ext>
          </a:extLst>
        </xdr:cNvPr>
        <xdr:cNvSpPr txBox="1">
          <a:spLocks noChangeArrowheads="1"/>
        </xdr:cNvSpPr>
      </xdr:nvSpPr>
      <xdr:spPr bwMode="auto">
        <a:xfrm>
          <a:off x="129540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85725" cy="161925"/>
    <xdr:sp macro="" textlink="">
      <xdr:nvSpPr>
        <xdr:cNvPr id="831" name="Text Box 24">
          <a:extLst>
            <a:ext uri="{FF2B5EF4-FFF2-40B4-BE49-F238E27FC236}">
              <a16:creationId xmlns:a16="http://schemas.microsoft.com/office/drawing/2014/main" id="{00000000-0008-0000-0000-00003F030000}"/>
            </a:ext>
          </a:extLst>
        </xdr:cNvPr>
        <xdr:cNvSpPr txBox="1">
          <a:spLocks noChangeArrowheads="1"/>
        </xdr:cNvSpPr>
      </xdr:nvSpPr>
      <xdr:spPr bwMode="auto">
        <a:xfrm>
          <a:off x="129540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85725" cy="161925"/>
    <xdr:sp macro="" textlink="">
      <xdr:nvSpPr>
        <xdr:cNvPr id="832" name="Text Box 1">
          <a:extLst>
            <a:ext uri="{FF2B5EF4-FFF2-40B4-BE49-F238E27FC236}">
              <a16:creationId xmlns:a16="http://schemas.microsoft.com/office/drawing/2014/main" id="{00000000-0008-0000-0000-000040030000}"/>
            </a:ext>
          </a:extLst>
        </xdr:cNvPr>
        <xdr:cNvSpPr txBox="1">
          <a:spLocks noChangeArrowheads="1"/>
        </xdr:cNvSpPr>
      </xdr:nvSpPr>
      <xdr:spPr bwMode="auto">
        <a:xfrm>
          <a:off x="129540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91440" cy="144780"/>
    <xdr:sp macro="" textlink="">
      <xdr:nvSpPr>
        <xdr:cNvPr id="833" name="Text Box 1">
          <a:extLst>
            <a:ext uri="{FF2B5EF4-FFF2-40B4-BE49-F238E27FC236}">
              <a16:creationId xmlns:a16="http://schemas.microsoft.com/office/drawing/2014/main" id="{00000000-0008-0000-0000-000041030000}"/>
            </a:ext>
          </a:extLst>
        </xdr:cNvPr>
        <xdr:cNvSpPr txBox="1">
          <a:spLocks noChangeArrowheads="1"/>
        </xdr:cNvSpPr>
      </xdr:nvSpPr>
      <xdr:spPr bwMode="auto">
        <a:xfrm>
          <a:off x="129540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91440" cy="144780"/>
    <xdr:sp macro="" textlink="">
      <xdr:nvSpPr>
        <xdr:cNvPr id="834" name="Text Box 1">
          <a:extLst>
            <a:ext uri="{FF2B5EF4-FFF2-40B4-BE49-F238E27FC236}">
              <a16:creationId xmlns:a16="http://schemas.microsoft.com/office/drawing/2014/main" id="{00000000-0008-0000-0000-000042030000}"/>
            </a:ext>
          </a:extLst>
        </xdr:cNvPr>
        <xdr:cNvSpPr txBox="1">
          <a:spLocks noChangeArrowheads="1"/>
        </xdr:cNvSpPr>
      </xdr:nvSpPr>
      <xdr:spPr bwMode="auto">
        <a:xfrm>
          <a:off x="129540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91440" cy="144780"/>
    <xdr:sp macro="" textlink="">
      <xdr:nvSpPr>
        <xdr:cNvPr id="835" name="Text Box 1">
          <a:extLst>
            <a:ext uri="{FF2B5EF4-FFF2-40B4-BE49-F238E27FC236}">
              <a16:creationId xmlns:a16="http://schemas.microsoft.com/office/drawing/2014/main" id="{00000000-0008-0000-0000-000043030000}"/>
            </a:ext>
          </a:extLst>
        </xdr:cNvPr>
        <xdr:cNvSpPr txBox="1">
          <a:spLocks noChangeArrowheads="1"/>
        </xdr:cNvSpPr>
      </xdr:nvSpPr>
      <xdr:spPr bwMode="auto">
        <a:xfrm>
          <a:off x="129540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91440" cy="144780"/>
    <xdr:sp macro="" textlink="">
      <xdr:nvSpPr>
        <xdr:cNvPr id="836" name="Text Box 1">
          <a:extLst>
            <a:ext uri="{FF2B5EF4-FFF2-40B4-BE49-F238E27FC236}">
              <a16:creationId xmlns:a16="http://schemas.microsoft.com/office/drawing/2014/main" id="{00000000-0008-0000-0000-000044030000}"/>
            </a:ext>
          </a:extLst>
        </xdr:cNvPr>
        <xdr:cNvSpPr txBox="1">
          <a:spLocks noChangeArrowheads="1"/>
        </xdr:cNvSpPr>
      </xdr:nvSpPr>
      <xdr:spPr bwMode="auto">
        <a:xfrm>
          <a:off x="129540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66675" cy="161925"/>
    <xdr:sp macro="" textlink="">
      <xdr:nvSpPr>
        <xdr:cNvPr id="837" name="Text Box 1">
          <a:extLst>
            <a:ext uri="{FF2B5EF4-FFF2-40B4-BE49-F238E27FC236}">
              <a16:creationId xmlns:a16="http://schemas.microsoft.com/office/drawing/2014/main" id="{00000000-0008-0000-0000-000045030000}"/>
            </a:ext>
          </a:extLst>
        </xdr:cNvPr>
        <xdr:cNvSpPr txBox="1">
          <a:spLocks noChangeArrowheads="1"/>
        </xdr:cNvSpPr>
      </xdr:nvSpPr>
      <xdr:spPr bwMode="auto">
        <a:xfrm>
          <a:off x="129540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76200" cy="161925"/>
    <xdr:sp macro="" textlink="">
      <xdr:nvSpPr>
        <xdr:cNvPr id="838" name="Text Box 1">
          <a:extLst>
            <a:ext uri="{FF2B5EF4-FFF2-40B4-BE49-F238E27FC236}">
              <a16:creationId xmlns:a16="http://schemas.microsoft.com/office/drawing/2014/main" id="{00000000-0008-0000-0000-000046030000}"/>
            </a:ext>
          </a:extLst>
        </xdr:cNvPr>
        <xdr:cNvSpPr txBox="1">
          <a:spLocks noChangeArrowheads="1"/>
        </xdr:cNvSpPr>
      </xdr:nvSpPr>
      <xdr:spPr bwMode="auto">
        <a:xfrm>
          <a:off x="129540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85725" cy="161925"/>
    <xdr:sp macro="" textlink="">
      <xdr:nvSpPr>
        <xdr:cNvPr id="839" name="Text Box 1">
          <a:extLst>
            <a:ext uri="{FF2B5EF4-FFF2-40B4-BE49-F238E27FC236}">
              <a16:creationId xmlns:a16="http://schemas.microsoft.com/office/drawing/2014/main" id="{00000000-0008-0000-0000-000047030000}"/>
            </a:ext>
          </a:extLst>
        </xdr:cNvPr>
        <xdr:cNvSpPr txBox="1">
          <a:spLocks noChangeArrowheads="1"/>
        </xdr:cNvSpPr>
      </xdr:nvSpPr>
      <xdr:spPr bwMode="auto">
        <a:xfrm>
          <a:off x="129540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85725" cy="161925"/>
    <xdr:sp macro="" textlink="">
      <xdr:nvSpPr>
        <xdr:cNvPr id="840" name="Text Box 24">
          <a:extLst>
            <a:ext uri="{FF2B5EF4-FFF2-40B4-BE49-F238E27FC236}">
              <a16:creationId xmlns:a16="http://schemas.microsoft.com/office/drawing/2014/main" id="{00000000-0008-0000-0000-000048030000}"/>
            </a:ext>
          </a:extLst>
        </xdr:cNvPr>
        <xdr:cNvSpPr txBox="1">
          <a:spLocks noChangeArrowheads="1"/>
        </xdr:cNvSpPr>
      </xdr:nvSpPr>
      <xdr:spPr bwMode="auto">
        <a:xfrm>
          <a:off x="129540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85725" cy="161925"/>
    <xdr:sp macro="" textlink="">
      <xdr:nvSpPr>
        <xdr:cNvPr id="841" name="Text Box 1">
          <a:extLst>
            <a:ext uri="{FF2B5EF4-FFF2-40B4-BE49-F238E27FC236}">
              <a16:creationId xmlns:a16="http://schemas.microsoft.com/office/drawing/2014/main" id="{00000000-0008-0000-0000-000049030000}"/>
            </a:ext>
          </a:extLst>
        </xdr:cNvPr>
        <xdr:cNvSpPr txBox="1">
          <a:spLocks noChangeArrowheads="1"/>
        </xdr:cNvSpPr>
      </xdr:nvSpPr>
      <xdr:spPr bwMode="auto">
        <a:xfrm>
          <a:off x="129540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66675" cy="161925"/>
    <xdr:sp macro="" textlink="">
      <xdr:nvSpPr>
        <xdr:cNvPr id="842" name="Text Box 1">
          <a:extLst>
            <a:ext uri="{FF2B5EF4-FFF2-40B4-BE49-F238E27FC236}">
              <a16:creationId xmlns:a16="http://schemas.microsoft.com/office/drawing/2014/main" id="{00000000-0008-0000-0000-00004A030000}"/>
            </a:ext>
          </a:extLst>
        </xdr:cNvPr>
        <xdr:cNvSpPr txBox="1">
          <a:spLocks noChangeArrowheads="1"/>
        </xdr:cNvSpPr>
      </xdr:nvSpPr>
      <xdr:spPr bwMode="auto">
        <a:xfrm>
          <a:off x="129540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102</xdr:row>
      <xdr:rowOff>0</xdr:rowOff>
    </xdr:from>
    <xdr:ext cx="76200" cy="161925"/>
    <xdr:sp macro="" textlink="">
      <xdr:nvSpPr>
        <xdr:cNvPr id="843" name="Text Box 1">
          <a:extLst>
            <a:ext uri="{FF2B5EF4-FFF2-40B4-BE49-F238E27FC236}">
              <a16:creationId xmlns:a16="http://schemas.microsoft.com/office/drawing/2014/main" id="{00000000-0008-0000-0000-00004B030000}"/>
            </a:ext>
          </a:extLst>
        </xdr:cNvPr>
        <xdr:cNvSpPr txBox="1">
          <a:spLocks noChangeArrowheads="1"/>
        </xdr:cNvSpPr>
      </xdr:nvSpPr>
      <xdr:spPr bwMode="auto">
        <a:xfrm>
          <a:off x="129540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40821</xdr:colOff>
      <xdr:row>102</xdr:row>
      <xdr:rowOff>503464</xdr:rowOff>
    </xdr:from>
    <xdr:ext cx="85725" cy="161925"/>
    <xdr:sp macro="" textlink="">
      <xdr:nvSpPr>
        <xdr:cNvPr id="847" name="Text Box 1">
          <a:extLst>
            <a:ext uri="{FF2B5EF4-FFF2-40B4-BE49-F238E27FC236}">
              <a16:creationId xmlns:a16="http://schemas.microsoft.com/office/drawing/2014/main" id="{00000000-0008-0000-0000-00004F030000}"/>
            </a:ext>
          </a:extLst>
        </xdr:cNvPr>
        <xdr:cNvSpPr txBox="1">
          <a:spLocks noChangeArrowheads="1"/>
        </xdr:cNvSpPr>
      </xdr:nvSpPr>
      <xdr:spPr bwMode="auto">
        <a:xfrm>
          <a:off x="12994821" y="1400991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91440" cy="144780"/>
    <xdr:sp macro="" textlink="">
      <xdr:nvSpPr>
        <xdr:cNvPr id="848" name="Text Box 1">
          <a:extLst>
            <a:ext uri="{FF2B5EF4-FFF2-40B4-BE49-F238E27FC236}">
              <a16:creationId xmlns:a16="http://schemas.microsoft.com/office/drawing/2014/main" id="{00000000-0008-0000-0000-00005003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91440" cy="144780"/>
    <xdr:sp macro="" textlink="">
      <xdr:nvSpPr>
        <xdr:cNvPr id="849" name="Text Box 1">
          <a:extLst>
            <a:ext uri="{FF2B5EF4-FFF2-40B4-BE49-F238E27FC236}">
              <a16:creationId xmlns:a16="http://schemas.microsoft.com/office/drawing/2014/main" id="{00000000-0008-0000-0000-00005103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91440" cy="144780"/>
    <xdr:sp macro="" textlink="">
      <xdr:nvSpPr>
        <xdr:cNvPr id="850" name="Text Box 1">
          <a:extLst>
            <a:ext uri="{FF2B5EF4-FFF2-40B4-BE49-F238E27FC236}">
              <a16:creationId xmlns:a16="http://schemas.microsoft.com/office/drawing/2014/main" id="{00000000-0008-0000-0000-00005203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91440" cy="144780"/>
    <xdr:sp macro="" textlink="">
      <xdr:nvSpPr>
        <xdr:cNvPr id="851" name="Text Box 1">
          <a:extLst>
            <a:ext uri="{FF2B5EF4-FFF2-40B4-BE49-F238E27FC236}">
              <a16:creationId xmlns:a16="http://schemas.microsoft.com/office/drawing/2014/main" id="{00000000-0008-0000-0000-00005303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66675" cy="161925"/>
    <xdr:sp macro="" textlink="">
      <xdr:nvSpPr>
        <xdr:cNvPr id="852" name="Text Box 1">
          <a:extLst>
            <a:ext uri="{FF2B5EF4-FFF2-40B4-BE49-F238E27FC236}">
              <a16:creationId xmlns:a16="http://schemas.microsoft.com/office/drawing/2014/main" id="{00000000-0008-0000-0000-000054030000}"/>
            </a:ext>
          </a:extLst>
        </xdr:cNvPr>
        <xdr:cNvSpPr txBox="1">
          <a:spLocks noChangeArrowheads="1"/>
        </xdr:cNvSpPr>
      </xdr:nvSpPr>
      <xdr:spPr bwMode="auto">
        <a:xfrm>
          <a:off x="658177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76200" cy="161925"/>
    <xdr:sp macro="" textlink="">
      <xdr:nvSpPr>
        <xdr:cNvPr id="853" name="Text Box 1">
          <a:extLst>
            <a:ext uri="{FF2B5EF4-FFF2-40B4-BE49-F238E27FC236}">
              <a16:creationId xmlns:a16="http://schemas.microsoft.com/office/drawing/2014/main" id="{00000000-0008-0000-0000-000055030000}"/>
            </a:ext>
          </a:extLst>
        </xdr:cNvPr>
        <xdr:cNvSpPr txBox="1">
          <a:spLocks noChangeArrowheads="1"/>
        </xdr:cNvSpPr>
      </xdr:nvSpPr>
      <xdr:spPr bwMode="auto">
        <a:xfrm>
          <a:off x="658177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854" name="Text Box 1">
          <a:extLst>
            <a:ext uri="{FF2B5EF4-FFF2-40B4-BE49-F238E27FC236}">
              <a16:creationId xmlns:a16="http://schemas.microsoft.com/office/drawing/2014/main" id="{00000000-0008-0000-0000-000056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855" name="Text Box 24">
          <a:extLst>
            <a:ext uri="{FF2B5EF4-FFF2-40B4-BE49-F238E27FC236}">
              <a16:creationId xmlns:a16="http://schemas.microsoft.com/office/drawing/2014/main" id="{00000000-0008-0000-0000-000057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856" name="Text Box 1">
          <a:extLst>
            <a:ext uri="{FF2B5EF4-FFF2-40B4-BE49-F238E27FC236}">
              <a16:creationId xmlns:a16="http://schemas.microsoft.com/office/drawing/2014/main" id="{00000000-0008-0000-0000-000058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66675" cy="161925"/>
    <xdr:sp macro="" textlink="">
      <xdr:nvSpPr>
        <xdr:cNvPr id="857" name="Text Box 1">
          <a:extLst>
            <a:ext uri="{FF2B5EF4-FFF2-40B4-BE49-F238E27FC236}">
              <a16:creationId xmlns:a16="http://schemas.microsoft.com/office/drawing/2014/main" id="{00000000-0008-0000-0000-000059030000}"/>
            </a:ext>
          </a:extLst>
        </xdr:cNvPr>
        <xdr:cNvSpPr txBox="1">
          <a:spLocks noChangeArrowheads="1"/>
        </xdr:cNvSpPr>
      </xdr:nvSpPr>
      <xdr:spPr bwMode="auto">
        <a:xfrm>
          <a:off x="658177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76200" cy="161925"/>
    <xdr:sp macro="" textlink="">
      <xdr:nvSpPr>
        <xdr:cNvPr id="858" name="Text Box 1">
          <a:extLst>
            <a:ext uri="{FF2B5EF4-FFF2-40B4-BE49-F238E27FC236}">
              <a16:creationId xmlns:a16="http://schemas.microsoft.com/office/drawing/2014/main" id="{00000000-0008-0000-0000-00005A030000}"/>
            </a:ext>
          </a:extLst>
        </xdr:cNvPr>
        <xdr:cNvSpPr txBox="1">
          <a:spLocks noChangeArrowheads="1"/>
        </xdr:cNvSpPr>
      </xdr:nvSpPr>
      <xdr:spPr bwMode="auto">
        <a:xfrm>
          <a:off x="658177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859" name="Text Box 1">
          <a:extLst>
            <a:ext uri="{FF2B5EF4-FFF2-40B4-BE49-F238E27FC236}">
              <a16:creationId xmlns:a16="http://schemas.microsoft.com/office/drawing/2014/main" id="{00000000-0008-0000-0000-00005B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860" name="Text Box 24">
          <a:extLst>
            <a:ext uri="{FF2B5EF4-FFF2-40B4-BE49-F238E27FC236}">
              <a16:creationId xmlns:a16="http://schemas.microsoft.com/office/drawing/2014/main" id="{00000000-0008-0000-0000-00005C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861" name="Text Box 1">
          <a:extLst>
            <a:ext uri="{FF2B5EF4-FFF2-40B4-BE49-F238E27FC236}">
              <a16:creationId xmlns:a16="http://schemas.microsoft.com/office/drawing/2014/main" id="{00000000-0008-0000-0000-00005D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91440" cy="144780"/>
    <xdr:sp macro="" textlink="">
      <xdr:nvSpPr>
        <xdr:cNvPr id="862" name="Text Box 1">
          <a:extLst>
            <a:ext uri="{FF2B5EF4-FFF2-40B4-BE49-F238E27FC236}">
              <a16:creationId xmlns:a16="http://schemas.microsoft.com/office/drawing/2014/main" id="{00000000-0008-0000-0000-00005E03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91440" cy="144780"/>
    <xdr:sp macro="" textlink="">
      <xdr:nvSpPr>
        <xdr:cNvPr id="863" name="Text Box 1">
          <a:extLst>
            <a:ext uri="{FF2B5EF4-FFF2-40B4-BE49-F238E27FC236}">
              <a16:creationId xmlns:a16="http://schemas.microsoft.com/office/drawing/2014/main" id="{00000000-0008-0000-0000-00005F03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91440" cy="144780"/>
    <xdr:sp macro="" textlink="">
      <xdr:nvSpPr>
        <xdr:cNvPr id="864" name="Text Box 1">
          <a:extLst>
            <a:ext uri="{FF2B5EF4-FFF2-40B4-BE49-F238E27FC236}">
              <a16:creationId xmlns:a16="http://schemas.microsoft.com/office/drawing/2014/main" id="{00000000-0008-0000-0000-00006003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91440" cy="144780"/>
    <xdr:sp macro="" textlink="">
      <xdr:nvSpPr>
        <xdr:cNvPr id="865" name="Text Box 1">
          <a:extLst>
            <a:ext uri="{FF2B5EF4-FFF2-40B4-BE49-F238E27FC236}">
              <a16:creationId xmlns:a16="http://schemas.microsoft.com/office/drawing/2014/main" id="{00000000-0008-0000-0000-00006103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66675" cy="161925"/>
    <xdr:sp macro="" textlink="">
      <xdr:nvSpPr>
        <xdr:cNvPr id="866" name="Text Box 1">
          <a:extLst>
            <a:ext uri="{FF2B5EF4-FFF2-40B4-BE49-F238E27FC236}">
              <a16:creationId xmlns:a16="http://schemas.microsoft.com/office/drawing/2014/main" id="{00000000-0008-0000-0000-000062030000}"/>
            </a:ext>
          </a:extLst>
        </xdr:cNvPr>
        <xdr:cNvSpPr txBox="1">
          <a:spLocks noChangeArrowheads="1"/>
        </xdr:cNvSpPr>
      </xdr:nvSpPr>
      <xdr:spPr bwMode="auto">
        <a:xfrm>
          <a:off x="658177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76200" cy="161925"/>
    <xdr:sp macro="" textlink="">
      <xdr:nvSpPr>
        <xdr:cNvPr id="867" name="Text Box 1">
          <a:extLst>
            <a:ext uri="{FF2B5EF4-FFF2-40B4-BE49-F238E27FC236}">
              <a16:creationId xmlns:a16="http://schemas.microsoft.com/office/drawing/2014/main" id="{00000000-0008-0000-0000-000063030000}"/>
            </a:ext>
          </a:extLst>
        </xdr:cNvPr>
        <xdr:cNvSpPr txBox="1">
          <a:spLocks noChangeArrowheads="1"/>
        </xdr:cNvSpPr>
      </xdr:nvSpPr>
      <xdr:spPr bwMode="auto">
        <a:xfrm>
          <a:off x="658177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868" name="Text Box 1">
          <a:extLst>
            <a:ext uri="{FF2B5EF4-FFF2-40B4-BE49-F238E27FC236}">
              <a16:creationId xmlns:a16="http://schemas.microsoft.com/office/drawing/2014/main" id="{00000000-0008-0000-0000-000064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869" name="Text Box 24">
          <a:extLst>
            <a:ext uri="{FF2B5EF4-FFF2-40B4-BE49-F238E27FC236}">
              <a16:creationId xmlns:a16="http://schemas.microsoft.com/office/drawing/2014/main" id="{00000000-0008-0000-0000-000065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870" name="Text Box 1">
          <a:extLst>
            <a:ext uri="{FF2B5EF4-FFF2-40B4-BE49-F238E27FC236}">
              <a16:creationId xmlns:a16="http://schemas.microsoft.com/office/drawing/2014/main" id="{00000000-0008-0000-0000-000066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66675" cy="161925"/>
    <xdr:sp macro="" textlink="">
      <xdr:nvSpPr>
        <xdr:cNvPr id="871" name="Text Box 1">
          <a:extLst>
            <a:ext uri="{FF2B5EF4-FFF2-40B4-BE49-F238E27FC236}">
              <a16:creationId xmlns:a16="http://schemas.microsoft.com/office/drawing/2014/main" id="{00000000-0008-0000-0000-000067030000}"/>
            </a:ext>
          </a:extLst>
        </xdr:cNvPr>
        <xdr:cNvSpPr txBox="1">
          <a:spLocks noChangeArrowheads="1"/>
        </xdr:cNvSpPr>
      </xdr:nvSpPr>
      <xdr:spPr bwMode="auto">
        <a:xfrm>
          <a:off x="658177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76200" cy="161925"/>
    <xdr:sp macro="" textlink="">
      <xdr:nvSpPr>
        <xdr:cNvPr id="872" name="Text Box 1">
          <a:extLst>
            <a:ext uri="{FF2B5EF4-FFF2-40B4-BE49-F238E27FC236}">
              <a16:creationId xmlns:a16="http://schemas.microsoft.com/office/drawing/2014/main" id="{00000000-0008-0000-0000-000068030000}"/>
            </a:ext>
          </a:extLst>
        </xdr:cNvPr>
        <xdr:cNvSpPr txBox="1">
          <a:spLocks noChangeArrowheads="1"/>
        </xdr:cNvSpPr>
      </xdr:nvSpPr>
      <xdr:spPr bwMode="auto">
        <a:xfrm>
          <a:off x="658177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873" name="Text Box 1">
          <a:extLst>
            <a:ext uri="{FF2B5EF4-FFF2-40B4-BE49-F238E27FC236}">
              <a16:creationId xmlns:a16="http://schemas.microsoft.com/office/drawing/2014/main" id="{00000000-0008-0000-0000-000069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874" name="Text Box 24">
          <a:extLst>
            <a:ext uri="{FF2B5EF4-FFF2-40B4-BE49-F238E27FC236}">
              <a16:creationId xmlns:a16="http://schemas.microsoft.com/office/drawing/2014/main" id="{00000000-0008-0000-0000-00006A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102</xdr:row>
      <xdr:rowOff>0</xdr:rowOff>
    </xdr:from>
    <xdr:ext cx="85725" cy="161925"/>
    <xdr:sp macro="" textlink="">
      <xdr:nvSpPr>
        <xdr:cNvPr id="875" name="Text Box 1">
          <a:extLst>
            <a:ext uri="{FF2B5EF4-FFF2-40B4-BE49-F238E27FC236}">
              <a16:creationId xmlns:a16="http://schemas.microsoft.com/office/drawing/2014/main" id="{00000000-0008-0000-0000-00006B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876" name="Text Box 1">
          <a:extLst>
            <a:ext uri="{FF2B5EF4-FFF2-40B4-BE49-F238E27FC236}">
              <a16:creationId xmlns:a16="http://schemas.microsoft.com/office/drawing/2014/main" id="{00000000-0008-0000-0000-00006C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877" name="Text Box 1">
          <a:extLst>
            <a:ext uri="{FF2B5EF4-FFF2-40B4-BE49-F238E27FC236}">
              <a16:creationId xmlns:a16="http://schemas.microsoft.com/office/drawing/2014/main" id="{00000000-0008-0000-0000-00006D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878" name="Text Box 1">
          <a:extLst>
            <a:ext uri="{FF2B5EF4-FFF2-40B4-BE49-F238E27FC236}">
              <a16:creationId xmlns:a16="http://schemas.microsoft.com/office/drawing/2014/main" id="{00000000-0008-0000-0000-00006E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879" name="Text Box 1">
          <a:extLst>
            <a:ext uri="{FF2B5EF4-FFF2-40B4-BE49-F238E27FC236}">
              <a16:creationId xmlns:a16="http://schemas.microsoft.com/office/drawing/2014/main" id="{00000000-0008-0000-0000-00006F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880" name="Text Box 1">
          <a:extLst>
            <a:ext uri="{FF2B5EF4-FFF2-40B4-BE49-F238E27FC236}">
              <a16:creationId xmlns:a16="http://schemas.microsoft.com/office/drawing/2014/main" id="{00000000-0008-0000-0000-000070030000}"/>
            </a:ext>
          </a:extLst>
        </xdr:cNvPr>
        <xdr:cNvSpPr txBox="1">
          <a:spLocks noChangeArrowheads="1"/>
        </xdr:cNvSpPr>
      </xdr:nvSpPr>
      <xdr:spPr bwMode="auto">
        <a:xfrm>
          <a:off x="89154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881" name="Text Box 1">
          <a:extLst>
            <a:ext uri="{FF2B5EF4-FFF2-40B4-BE49-F238E27FC236}">
              <a16:creationId xmlns:a16="http://schemas.microsoft.com/office/drawing/2014/main" id="{00000000-0008-0000-0000-000071030000}"/>
            </a:ext>
          </a:extLst>
        </xdr:cNvPr>
        <xdr:cNvSpPr txBox="1">
          <a:spLocks noChangeArrowheads="1"/>
        </xdr:cNvSpPr>
      </xdr:nvSpPr>
      <xdr:spPr bwMode="auto">
        <a:xfrm>
          <a:off x="89154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882" name="Text Box 1">
          <a:extLst>
            <a:ext uri="{FF2B5EF4-FFF2-40B4-BE49-F238E27FC236}">
              <a16:creationId xmlns:a16="http://schemas.microsoft.com/office/drawing/2014/main" id="{00000000-0008-0000-0000-000072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883" name="Text Box 24">
          <a:extLst>
            <a:ext uri="{FF2B5EF4-FFF2-40B4-BE49-F238E27FC236}">
              <a16:creationId xmlns:a16="http://schemas.microsoft.com/office/drawing/2014/main" id="{00000000-0008-0000-0000-000073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884" name="Text Box 1">
          <a:extLst>
            <a:ext uri="{FF2B5EF4-FFF2-40B4-BE49-F238E27FC236}">
              <a16:creationId xmlns:a16="http://schemas.microsoft.com/office/drawing/2014/main" id="{00000000-0008-0000-0000-000074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885" name="Text Box 1">
          <a:extLst>
            <a:ext uri="{FF2B5EF4-FFF2-40B4-BE49-F238E27FC236}">
              <a16:creationId xmlns:a16="http://schemas.microsoft.com/office/drawing/2014/main" id="{00000000-0008-0000-0000-000075030000}"/>
            </a:ext>
          </a:extLst>
        </xdr:cNvPr>
        <xdr:cNvSpPr txBox="1">
          <a:spLocks noChangeArrowheads="1"/>
        </xdr:cNvSpPr>
      </xdr:nvSpPr>
      <xdr:spPr bwMode="auto">
        <a:xfrm>
          <a:off x="89154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886" name="Text Box 1">
          <a:extLst>
            <a:ext uri="{FF2B5EF4-FFF2-40B4-BE49-F238E27FC236}">
              <a16:creationId xmlns:a16="http://schemas.microsoft.com/office/drawing/2014/main" id="{00000000-0008-0000-0000-000076030000}"/>
            </a:ext>
          </a:extLst>
        </xdr:cNvPr>
        <xdr:cNvSpPr txBox="1">
          <a:spLocks noChangeArrowheads="1"/>
        </xdr:cNvSpPr>
      </xdr:nvSpPr>
      <xdr:spPr bwMode="auto">
        <a:xfrm>
          <a:off x="89154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887" name="Text Box 1">
          <a:extLst>
            <a:ext uri="{FF2B5EF4-FFF2-40B4-BE49-F238E27FC236}">
              <a16:creationId xmlns:a16="http://schemas.microsoft.com/office/drawing/2014/main" id="{00000000-0008-0000-0000-000077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888" name="Text Box 24">
          <a:extLst>
            <a:ext uri="{FF2B5EF4-FFF2-40B4-BE49-F238E27FC236}">
              <a16:creationId xmlns:a16="http://schemas.microsoft.com/office/drawing/2014/main" id="{00000000-0008-0000-0000-000078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889" name="Text Box 1">
          <a:extLst>
            <a:ext uri="{FF2B5EF4-FFF2-40B4-BE49-F238E27FC236}">
              <a16:creationId xmlns:a16="http://schemas.microsoft.com/office/drawing/2014/main" id="{00000000-0008-0000-0000-000079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890" name="Text Box 1">
          <a:extLst>
            <a:ext uri="{FF2B5EF4-FFF2-40B4-BE49-F238E27FC236}">
              <a16:creationId xmlns:a16="http://schemas.microsoft.com/office/drawing/2014/main" id="{00000000-0008-0000-0000-00007A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891" name="Text Box 1">
          <a:extLst>
            <a:ext uri="{FF2B5EF4-FFF2-40B4-BE49-F238E27FC236}">
              <a16:creationId xmlns:a16="http://schemas.microsoft.com/office/drawing/2014/main" id="{00000000-0008-0000-0000-00007B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892" name="Text Box 1">
          <a:extLst>
            <a:ext uri="{FF2B5EF4-FFF2-40B4-BE49-F238E27FC236}">
              <a16:creationId xmlns:a16="http://schemas.microsoft.com/office/drawing/2014/main" id="{00000000-0008-0000-0000-00007C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893" name="Text Box 1">
          <a:extLst>
            <a:ext uri="{FF2B5EF4-FFF2-40B4-BE49-F238E27FC236}">
              <a16:creationId xmlns:a16="http://schemas.microsoft.com/office/drawing/2014/main" id="{00000000-0008-0000-0000-00007D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894" name="Text Box 1">
          <a:extLst>
            <a:ext uri="{FF2B5EF4-FFF2-40B4-BE49-F238E27FC236}">
              <a16:creationId xmlns:a16="http://schemas.microsoft.com/office/drawing/2014/main" id="{00000000-0008-0000-0000-00007E030000}"/>
            </a:ext>
          </a:extLst>
        </xdr:cNvPr>
        <xdr:cNvSpPr txBox="1">
          <a:spLocks noChangeArrowheads="1"/>
        </xdr:cNvSpPr>
      </xdr:nvSpPr>
      <xdr:spPr bwMode="auto">
        <a:xfrm>
          <a:off x="89154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895" name="Text Box 1">
          <a:extLst>
            <a:ext uri="{FF2B5EF4-FFF2-40B4-BE49-F238E27FC236}">
              <a16:creationId xmlns:a16="http://schemas.microsoft.com/office/drawing/2014/main" id="{00000000-0008-0000-0000-00007F030000}"/>
            </a:ext>
          </a:extLst>
        </xdr:cNvPr>
        <xdr:cNvSpPr txBox="1">
          <a:spLocks noChangeArrowheads="1"/>
        </xdr:cNvSpPr>
      </xdr:nvSpPr>
      <xdr:spPr bwMode="auto">
        <a:xfrm>
          <a:off x="89154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896" name="Text Box 1">
          <a:extLst>
            <a:ext uri="{FF2B5EF4-FFF2-40B4-BE49-F238E27FC236}">
              <a16:creationId xmlns:a16="http://schemas.microsoft.com/office/drawing/2014/main" id="{00000000-0008-0000-0000-000080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897" name="Text Box 24">
          <a:extLst>
            <a:ext uri="{FF2B5EF4-FFF2-40B4-BE49-F238E27FC236}">
              <a16:creationId xmlns:a16="http://schemas.microsoft.com/office/drawing/2014/main" id="{00000000-0008-0000-0000-000081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898" name="Text Box 1">
          <a:extLst>
            <a:ext uri="{FF2B5EF4-FFF2-40B4-BE49-F238E27FC236}">
              <a16:creationId xmlns:a16="http://schemas.microsoft.com/office/drawing/2014/main" id="{00000000-0008-0000-0000-000082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899" name="Text Box 1">
          <a:extLst>
            <a:ext uri="{FF2B5EF4-FFF2-40B4-BE49-F238E27FC236}">
              <a16:creationId xmlns:a16="http://schemas.microsoft.com/office/drawing/2014/main" id="{00000000-0008-0000-0000-000083030000}"/>
            </a:ext>
          </a:extLst>
        </xdr:cNvPr>
        <xdr:cNvSpPr txBox="1">
          <a:spLocks noChangeArrowheads="1"/>
        </xdr:cNvSpPr>
      </xdr:nvSpPr>
      <xdr:spPr bwMode="auto">
        <a:xfrm>
          <a:off x="89154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900" name="Text Box 1">
          <a:extLst>
            <a:ext uri="{FF2B5EF4-FFF2-40B4-BE49-F238E27FC236}">
              <a16:creationId xmlns:a16="http://schemas.microsoft.com/office/drawing/2014/main" id="{00000000-0008-0000-0000-000084030000}"/>
            </a:ext>
          </a:extLst>
        </xdr:cNvPr>
        <xdr:cNvSpPr txBox="1">
          <a:spLocks noChangeArrowheads="1"/>
        </xdr:cNvSpPr>
      </xdr:nvSpPr>
      <xdr:spPr bwMode="auto">
        <a:xfrm>
          <a:off x="89154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91440" cy="144780"/>
    <xdr:sp macro="" textlink="">
      <xdr:nvSpPr>
        <xdr:cNvPr id="904" name="Text Box 1">
          <a:extLst>
            <a:ext uri="{FF2B5EF4-FFF2-40B4-BE49-F238E27FC236}">
              <a16:creationId xmlns:a16="http://schemas.microsoft.com/office/drawing/2014/main" id="{00000000-0008-0000-0000-000088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91440" cy="144780"/>
    <xdr:sp macro="" textlink="">
      <xdr:nvSpPr>
        <xdr:cNvPr id="905" name="Text Box 1">
          <a:extLst>
            <a:ext uri="{FF2B5EF4-FFF2-40B4-BE49-F238E27FC236}">
              <a16:creationId xmlns:a16="http://schemas.microsoft.com/office/drawing/2014/main" id="{00000000-0008-0000-0000-000089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91440" cy="144780"/>
    <xdr:sp macro="" textlink="">
      <xdr:nvSpPr>
        <xdr:cNvPr id="906" name="Text Box 1">
          <a:extLst>
            <a:ext uri="{FF2B5EF4-FFF2-40B4-BE49-F238E27FC236}">
              <a16:creationId xmlns:a16="http://schemas.microsoft.com/office/drawing/2014/main" id="{00000000-0008-0000-0000-00008A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91440" cy="144780"/>
    <xdr:sp macro="" textlink="">
      <xdr:nvSpPr>
        <xdr:cNvPr id="907" name="Text Box 1">
          <a:extLst>
            <a:ext uri="{FF2B5EF4-FFF2-40B4-BE49-F238E27FC236}">
              <a16:creationId xmlns:a16="http://schemas.microsoft.com/office/drawing/2014/main" id="{00000000-0008-0000-0000-00008B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66675" cy="161925"/>
    <xdr:sp macro="" textlink="">
      <xdr:nvSpPr>
        <xdr:cNvPr id="908" name="Text Box 1">
          <a:extLst>
            <a:ext uri="{FF2B5EF4-FFF2-40B4-BE49-F238E27FC236}">
              <a16:creationId xmlns:a16="http://schemas.microsoft.com/office/drawing/2014/main" id="{00000000-0008-0000-0000-00008C030000}"/>
            </a:ext>
          </a:extLst>
        </xdr:cNvPr>
        <xdr:cNvSpPr txBox="1">
          <a:spLocks noChangeArrowheads="1"/>
        </xdr:cNvSpPr>
      </xdr:nvSpPr>
      <xdr:spPr bwMode="auto">
        <a:xfrm>
          <a:off x="6581775" y="14859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76200" cy="161925"/>
    <xdr:sp macro="" textlink="">
      <xdr:nvSpPr>
        <xdr:cNvPr id="909" name="Text Box 1">
          <a:extLst>
            <a:ext uri="{FF2B5EF4-FFF2-40B4-BE49-F238E27FC236}">
              <a16:creationId xmlns:a16="http://schemas.microsoft.com/office/drawing/2014/main" id="{00000000-0008-0000-0000-00008D030000}"/>
            </a:ext>
          </a:extLst>
        </xdr:cNvPr>
        <xdr:cNvSpPr txBox="1">
          <a:spLocks noChangeArrowheads="1"/>
        </xdr:cNvSpPr>
      </xdr:nvSpPr>
      <xdr:spPr bwMode="auto">
        <a:xfrm>
          <a:off x="6581775" y="14859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10" name="Text Box 1">
          <a:extLst>
            <a:ext uri="{FF2B5EF4-FFF2-40B4-BE49-F238E27FC236}">
              <a16:creationId xmlns:a16="http://schemas.microsoft.com/office/drawing/2014/main" id="{00000000-0008-0000-0000-00008E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11" name="Text Box 24">
          <a:extLst>
            <a:ext uri="{FF2B5EF4-FFF2-40B4-BE49-F238E27FC236}">
              <a16:creationId xmlns:a16="http://schemas.microsoft.com/office/drawing/2014/main" id="{00000000-0008-0000-0000-00008F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12" name="Text Box 1">
          <a:extLst>
            <a:ext uri="{FF2B5EF4-FFF2-40B4-BE49-F238E27FC236}">
              <a16:creationId xmlns:a16="http://schemas.microsoft.com/office/drawing/2014/main" id="{00000000-0008-0000-0000-000090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66675" cy="161925"/>
    <xdr:sp macro="" textlink="">
      <xdr:nvSpPr>
        <xdr:cNvPr id="913" name="Text Box 1">
          <a:extLst>
            <a:ext uri="{FF2B5EF4-FFF2-40B4-BE49-F238E27FC236}">
              <a16:creationId xmlns:a16="http://schemas.microsoft.com/office/drawing/2014/main" id="{00000000-0008-0000-0000-000091030000}"/>
            </a:ext>
          </a:extLst>
        </xdr:cNvPr>
        <xdr:cNvSpPr txBox="1">
          <a:spLocks noChangeArrowheads="1"/>
        </xdr:cNvSpPr>
      </xdr:nvSpPr>
      <xdr:spPr bwMode="auto">
        <a:xfrm>
          <a:off x="6581775" y="14859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76200" cy="161925"/>
    <xdr:sp macro="" textlink="">
      <xdr:nvSpPr>
        <xdr:cNvPr id="914" name="Text Box 1">
          <a:extLst>
            <a:ext uri="{FF2B5EF4-FFF2-40B4-BE49-F238E27FC236}">
              <a16:creationId xmlns:a16="http://schemas.microsoft.com/office/drawing/2014/main" id="{00000000-0008-0000-0000-000092030000}"/>
            </a:ext>
          </a:extLst>
        </xdr:cNvPr>
        <xdr:cNvSpPr txBox="1">
          <a:spLocks noChangeArrowheads="1"/>
        </xdr:cNvSpPr>
      </xdr:nvSpPr>
      <xdr:spPr bwMode="auto">
        <a:xfrm>
          <a:off x="6581775" y="14859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15" name="Text Box 1">
          <a:extLst>
            <a:ext uri="{FF2B5EF4-FFF2-40B4-BE49-F238E27FC236}">
              <a16:creationId xmlns:a16="http://schemas.microsoft.com/office/drawing/2014/main" id="{00000000-0008-0000-0000-000093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16" name="Text Box 24">
          <a:extLst>
            <a:ext uri="{FF2B5EF4-FFF2-40B4-BE49-F238E27FC236}">
              <a16:creationId xmlns:a16="http://schemas.microsoft.com/office/drawing/2014/main" id="{00000000-0008-0000-0000-000094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17" name="Text Box 1">
          <a:extLst>
            <a:ext uri="{FF2B5EF4-FFF2-40B4-BE49-F238E27FC236}">
              <a16:creationId xmlns:a16="http://schemas.microsoft.com/office/drawing/2014/main" id="{00000000-0008-0000-0000-000095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91440" cy="144780"/>
    <xdr:sp macro="" textlink="">
      <xdr:nvSpPr>
        <xdr:cNvPr id="918" name="Text Box 1">
          <a:extLst>
            <a:ext uri="{FF2B5EF4-FFF2-40B4-BE49-F238E27FC236}">
              <a16:creationId xmlns:a16="http://schemas.microsoft.com/office/drawing/2014/main" id="{00000000-0008-0000-0000-000096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91440" cy="144780"/>
    <xdr:sp macro="" textlink="">
      <xdr:nvSpPr>
        <xdr:cNvPr id="919" name="Text Box 1">
          <a:extLst>
            <a:ext uri="{FF2B5EF4-FFF2-40B4-BE49-F238E27FC236}">
              <a16:creationId xmlns:a16="http://schemas.microsoft.com/office/drawing/2014/main" id="{00000000-0008-0000-0000-000097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91440" cy="144780"/>
    <xdr:sp macro="" textlink="">
      <xdr:nvSpPr>
        <xdr:cNvPr id="920" name="Text Box 1">
          <a:extLst>
            <a:ext uri="{FF2B5EF4-FFF2-40B4-BE49-F238E27FC236}">
              <a16:creationId xmlns:a16="http://schemas.microsoft.com/office/drawing/2014/main" id="{00000000-0008-0000-0000-000098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91440" cy="144780"/>
    <xdr:sp macro="" textlink="">
      <xdr:nvSpPr>
        <xdr:cNvPr id="921" name="Text Box 1">
          <a:extLst>
            <a:ext uri="{FF2B5EF4-FFF2-40B4-BE49-F238E27FC236}">
              <a16:creationId xmlns:a16="http://schemas.microsoft.com/office/drawing/2014/main" id="{00000000-0008-0000-0000-000099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66675" cy="161925"/>
    <xdr:sp macro="" textlink="">
      <xdr:nvSpPr>
        <xdr:cNvPr id="922" name="Text Box 1">
          <a:extLst>
            <a:ext uri="{FF2B5EF4-FFF2-40B4-BE49-F238E27FC236}">
              <a16:creationId xmlns:a16="http://schemas.microsoft.com/office/drawing/2014/main" id="{00000000-0008-0000-0000-00009A030000}"/>
            </a:ext>
          </a:extLst>
        </xdr:cNvPr>
        <xdr:cNvSpPr txBox="1">
          <a:spLocks noChangeArrowheads="1"/>
        </xdr:cNvSpPr>
      </xdr:nvSpPr>
      <xdr:spPr bwMode="auto">
        <a:xfrm>
          <a:off x="6581775" y="14859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76200" cy="161925"/>
    <xdr:sp macro="" textlink="">
      <xdr:nvSpPr>
        <xdr:cNvPr id="923" name="Text Box 1">
          <a:extLst>
            <a:ext uri="{FF2B5EF4-FFF2-40B4-BE49-F238E27FC236}">
              <a16:creationId xmlns:a16="http://schemas.microsoft.com/office/drawing/2014/main" id="{00000000-0008-0000-0000-00009B030000}"/>
            </a:ext>
          </a:extLst>
        </xdr:cNvPr>
        <xdr:cNvSpPr txBox="1">
          <a:spLocks noChangeArrowheads="1"/>
        </xdr:cNvSpPr>
      </xdr:nvSpPr>
      <xdr:spPr bwMode="auto">
        <a:xfrm>
          <a:off x="6581775" y="14859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24" name="Text Box 1">
          <a:extLst>
            <a:ext uri="{FF2B5EF4-FFF2-40B4-BE49-F238E27FC236}">
              <a16:creationId xmlns:a16="http://schemas.microsoft.com/office/drawing/2014/main" id="{00000000-0008-0000-0000-00009C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25" name="Text Box 24">
          <a:extLst>
            <a:ext uri="{FF2B5EF4-FFF2-40B4-BE49-F238E27FC236}">
              <a16:creationId xmlns:a16="http://schemas.microsoft.com/office/drawing/2014/main" id="{00000000-0008-0000-0000-00009D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26" name="Text Box 1">
          <a:extLst>
            <a:ext uri="{FF2B5EF4-FFF2-40B4-BE49-F238E27FC236}">
              <a16:creationId xmlns:a16="http://schemas.microsoft.com/office/drawing/2014/main" id="{00000000-0008-0000-0000-00009E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66675" cy="161925"/>
    <xdr:sp macro="" textlink="">
      <xdr:nvSpPr>
        <xdr:cNvPr id="927" name="Text Box 1">
          <a:extLst>
            <a:ext uri="{FF2B5EF4-FFF2-40B4-BE49-F238E27FC236}">
              <a16:creationId xmlns:a16="http://schemas.microsoft.com/office/drawing/2014/main" id="{00000000-0008-0000-0000-00009F030000}"/>
            </a:ext>
          </a:extLst>
        </xdr:cNvPr>
        <xdr:cNvSpPr txBox="1">
          <a:spLocks noChangeArrowheads="1"/>
        </xdr:cNvSpPr>
      </xdr:nvSpPr>
      <xdr:spPr bwMode="auto">
        <a:xfrm>
          <a:off x="6581775" y="14859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76200" cy="161925"/>
    <xdr:sp macro="" textlink="">
      <xdr:nvSpPr>
        <xdr:cNvPr id="928" name="Text Box 1">
          <a:extLst>
            <a:ext uri="{FF2B5EF4-FFF2-40B4-BE49-F238E27FC236}">
              <a16:creationId xmlns:a16="http://schemas.microsoft.com/office/drawing/2014/main" id="{00000000-0008-0000-0000-0000A0030000}"/>
            </a:ext>
          </a:extLst>
        </xdr:cNvPr>
        <xdr:cNvSpPr txBox="1">
          <a:spLocks noChangeArrowheads="1"/>
        </xdr:cNvSpPr>
      </xdr:nvSpPr>
      <xdr:spPr bwMode="auto">
        <a:xfrm>
          <a:off x="6581775" y="14859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29" name="Text Box 1">
          <a:extLst>
            <a:ext uri="{FF2B5EF4-FFF2-40B4-BE49-F238E27FC236}">
              <a16:creationId xmlns:a16="http://schemas.microsoft.com/office/drawing/2014/main" id="{00000000-0008-0000-0000-0000A1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30" name="Text Box 24">
          <a:extLst>
            <a:ext uri="{FF2B5EF4-FFF2-40B4-BE49-F238E27FC236}">
              <a16:creationId xmlns:a16="http://schemas.microsoft.com/office/drawing/2014/main" id="{00000000-0008-0000-0000-0000A2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31" name="Text Box 1">
          <a:extLst>
            <a:ext uri="{FF2B5EF4-FFF2-40B4-BE49-F238E27FC236}">
              <a16:creationId xmlns:a16="http://schemas.microsoft.com/office/drawing/2014/main" id="{00000000-0008-0000-0000-0000A3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91440" cy="144780"/>
    <xdr:sp macro="" textlink="">
      <xdr:nvSpPr>
        <xdr:cNvPr id="932" name="Text Box 1">
          <a:extLst>
            <a:ext uri="{FF2B5EF4-FFF2-40B4-BE49-F238E27FC236}">
              <a16:creationId xmlns:a16="http://schemas.microsoft.com/office/drawing/2014/main" id="{00000000-0008-0000-0000-0000A4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91440" cy="144780"/>
    <xdr:sp macro="" textlink="">
      <xdr:nvSpPr>
        <xdr:cNvPr id="933" name="Text Box 1">
          <a:extLst>
            <a:ext uri="{FF2B5EF4-FFF2-40B4-BE49-F238E27FC236}">
              <a16:creationId xmlns:a16="http://schemas.microsoft.com/office/drawing/2014/main" id="{00000000-0008-0000-0000-0000A5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91440" cy="144780"/>
    <xdr:sp macro="" textlink="">
      <xdr:nvSpPr>
        <xdr:cNvPr id="934" name="Text Box 1">
          <a:extLst>
            <a:ext uri="{FF2B5EF4-FFF2-40B4-BE49-F238E27FC236}">
              <a16:creationId xmlns:a16="http://schemas.microsoft.com/office/drawing/2014/main" id="{00000000-0008-0000-0000-0000A6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91440" cy="144780"/>
    <xdr:sp macro="" textlink="">
      <xdr:nvSpPr>
        <xdr:cNvPr id="935" name="Text Box 1">
          <a:extLst>
            <a:ext uri="{FF2B5EF4-FFF2-40B4-BE49-F238E27FC236}">
              <a16:creationId xmlns:a16="http://schemas.microsoft.com/office/drawing/2014/main" id="{00000000-0008-0000-0000-0000A7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66675" cy="161925"/>
    <xdr:sp macro="" textlink="">
      <xdr:nvSpPr>
        <xdr:cNvPr id="936" name="Text Box 1">
          <a:extLst>
            <a:ext uri="{FF2B5EF4-FFF2-40B4-BE49-F238E27FC236}">
              <a16:creationId xmlns:a16="http://schemas.microsoft.com/office/drawing/2014/main" id="{00000000-0008-0000-0000-0000A8030000}"/>
            </a:ext>
          </a:extLst>
        </xdr:cNvPr>
        <xdr:cNvSpPr txBox="1">
          <a:spLocks noChangeArrowheads="1"/>
        </xdr:cNvSpPr>
      </xdr:nvSpPr>
      <xdr:spPr bwMode="auto">
        <a:xfrm>
          <a:off x="6581775" y="14859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76200" cy="161925"/>
    <xdr:sp macro="" textlink="">
      <xdr:nvSpPr>
        <xdr:cNvPr id="937" name="Text Box 1">
          <a:extLst>
            <a:ext uri="{FF2B5EF4-FFF2-40B4-BE49-F238E27FC236}">
              <a16:creationId xmlns:a16="http://schemas.microsoft.com/office/drawing/2014/main" id="{00000000-0008-0000-0000-0000A9030000}"/>
            </a:ext>
          </a:extLst>
        </xdr:cNvPr>
        <xdr:cNvSpPr txBox="1">
          <a:spLocks noChangeArrowheads="1"/>
        </xdr:cNvSpPr>
      </xdr:nvSpPr>
      <xdr:spPr bwMode="auto">
        <a:xfrm>
          <a:off x="6581775" y="14859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38" name="Text Box 1">
          <a:extLst>
            <a:ext uri="{FF2B5EF4-FFF2-40B4-BE49-F238E27FC236}">
              <a16:creationId xmlns:a16="http://schemas.microsoft.com/office/drawing/2014/main" id="{00000000-0008-0000-0000-0000AA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39" name="Text Box 24">
          <a:extLst>
            <a:ext uri="{FF2B5EF4-FFF2-40B4-BE49-F238E27FC236}">
              <a16:creationId xmlns:a16="http://schemas.microsoft.com/office/drawing/2014/main" id="{00000000-0008-0000-0000-0000AB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40" name="Text Box 1">
          <a:extLst>
            <a:ext uri="{FF2B5EF4-FFF2-40B4-BE49-F238E27FC236}">
              <a16:creationId xmlns:a16="http://schemas.microsoft.com/office/drawing/2014/main" id="{00000000-0008-0000-0000-0000AC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66675" cy="161925"/>
    <xdr:sp macro="" textlink="">
      <xdr:nvSpPr>
        <xdr:cNvPr id="941" name="Text Box 1">
          <a:extLst>
            <a:ext uri="{FF2B5EF4-FFF2-40B4-BE49-F238E27FC236}">
              <a16:creationId xmlns:a16="http://schemas.microsoft.com/office/drawing/2014/main" id="{00000000-0008-0000-0000-0000AD030000}"/>
            </a:ext>
          </a:extLst>
        </xdr:cNvPr>
        <xdr:cNvSpPr txBox="1">
          <a:spLocks noChangeArrowheads="1"/>
        </xdr:cNvSpPr>
      </xdr:nvSpPr>
      <xdr:spPr bwMode="auto">
        <a:xfrm>
          <a:off x="6581775" y="14859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76200" cy="161925"/>
    <xdr:sp macro="" textlink="">
      <xdr:nvSpPr>
        <xdr:cNvPr id="942" name="Text Box 1">
          <a:extLst>
            <a:ext uri="{FF2B5EF4-FFF2-40B4-BE49-F238E27FC236}">
              <a16:creationId xmlns:a16="http://schemas.microsoft.com/office/drawing/2014/main" id="{00000000-0008-0000-0000-0000AE030000}"/>
            </a:ext>
          </a:extLst>
        </xdr:cNvPr>
        <xdr:cNvSpPr txBox="1">
          <a:spLocks noChangeArrowheads="1"/>
        </xdr:cNvSpPr>
      </xdr:nvSpPr>
      <xdr:spPr bwMode="auto">
        <a:xfrm>
          <a:off x="6581775" y="14859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43" name="Text Box 1">
          <a:extLst>
            <a:ext uri="{FF2B5EF4-FFF2-40B4-BE49-F238E27FC236}">
              <a16:creationId xmlns:a16="http://schemas.microsoft.com/office/drawing/2014/main" id="{00000000-0008-0000-0000-0000AF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44" name="Text Box 24">
          <a:extLst>
            <a:ext uri="{FF2B5EF4-FFF2-40B4-BE49-F238E27FC236}">
              <a16:creationId xmlns:a16="http://schemas.microsoft.com/office/drawing/2014/main" id="{00000000-0008-0000-0000-0000B0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45" name="Text Box 1">
          <a:extLst>
            <a:ext uri="{FF2B5EF4-FFF2-40B4-BE49-F238E27FC236}">
              <a16:creationId xmlns:a16="http://schemas.microsoft.com/office/drawing/2014/main" id="{00000000-0008-0000-0000-0000B1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91440" cy="144780"/>
    <xdr:sp macro="" textlink="">
      <xdr:nvSpPr>
        <xdr:cNvPr id="946" name="Text Box 1">
          <a:extLst>
            <a:ext uri="{FF2B5EF4-FFF2-40B4-BE49-F238E27FC236}">
              <a16:creationId xmlns:a16="http://schemas.microsoft.com/office/drawing/2014/main" id="{00000000-0008-0000-0000-0000B2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91440" cy="144780"/>
    <xdr:sp macro="" textlink="">
      <xdr:nvSpPr>
        <xdr:cNvPr id="947" name="Text Box 1">
          <a:extLst>
            <a:ext uri="{FF2B5EF4-FFF2-40B4-BE49-F238E27FC236}">
              <a16:creationId xmlns:a16="http://schemas.microsoft.com/office/drawing/2014/main" id="{00000000-0008-0000-0000-0000B3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91440" cy="144780"/>
    <xdr:sp macro="" textlink="">
      <xdr:nvSpPr>
        <xdr:cNvPr id="948" name="Text Box 1">
          <a:extLst>
            <a:ext uri="{FF2B5EF4-FFF2-40B4-BE49-F238E27FC236}">
              <a16:creationId xmlns:a16="http://schemas.microsoft.com/office/drawing/2014/main" id="{00000000-0008-0000-0000-0000B4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91440" cy="144780"/>
    <xdr:sp macro="" textlink="">
      <xdr:nvSpPr>
        <xdr:cNvPr id="949" name="Text Box 1">
          <a:extLst>
            <a:ext uri="{FF2B5EF4-FFF2-40B4-BE49-F238E27FC236}">
              <a16:creationId xmlns:a16="http://schemas.microsoft.com/office/drawing/2014/main" id="{00000000-0008-0000-0000-0000B5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66675" cy="161925"/>
    <xdr:sp macro="" textlink="">
      <xdr:nvSpPr>
        <xdr:cNvPr id="950" name="Text Box 1">
          <a:extLst>
            <a:ext uri="{FF2B5EF4-FFF2-40B4-BE49-F238E27FC236}">
              <a16:creationId xmlns:a16="http://schemas.microsoft.com/office/drawing/2014/main" id="{00000000-0008-0000-0000-0000B6030000}"/>
            </a:ext>
          </a:extLst>
        </xdr:cNvPr>
        <xdr:cNvSpPr txBox="1">
          <a:spLocks noChangeArrowheads="1"/>
        </xdr:cNvSpPr>
      </xdr:nvSpPr>
      <xdr:spPr bwMode="auto">
        <a:xfrm>
          <a:off x="6581775" y="14859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76200" cy="161925"/>
    <xdr:sp macro="" textlink="">
      <xdr:nvSpPr>
        <xdr:cNvPr id="951" name="Text Box 1">
          <a:extLst>
            <a:ext uri="{FF2B5EF4-FFF2-40B4-BE49-F238E27FC236}">
              <a16:creationId xmlns:a16="http://schemas.microsoft.com/office/drawing/2014/main" id="{00000000-0008-0000-0000-0000B7030000}"/>
            </a:ext>
          </a:extLst>
        </xdr:cNvPr>
        <xdr:cNvSpPr txBox="1">
          <a:spLocks noChangeArrowheads="1"/>
        </xdr:cNvSpPr>
      </xdr:nvSpPr>
      <xdr:spPr bwMode="auto">
        <a:xfrm>
          <a:off x="6581775" y="14859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52" name="Text Box 1">
          <a:extLst>
            <a:ext uri="{FF2B5EF4-FFF2-40B4-BE49-F238E27FC236}">
              <a16:creationId xmlns:a16="http://schemas.microsoft.com/office/drawing/2014/main" id="{00000000-0008-0000-0000-0000B8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53" name="Text Box 24">
          <a:extLst>
            <a:ext uri="{FF2B5EF4-FFF2-40B4-BE49-F238E27FC236}">
              <a16:creationId xmlns:a16="http://schemas.microsoft.com/office/drawing/2014/main" id="{00000000-0008-0000-0000-0000B9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54" name="Text Box 1">
          <a:extLst>
            <a:ext uri="{FF2B5EF4-FFF2-40B4-BE49-F238E27FC236}">
              <a16:creationId xmlns:a16="http://schemas.microsoft.com/office/drawing/2014/main" id="{00000000-0008-0000-0000-0000BA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66675" cy="161925"/>
    <xdr:sp macro="" textlink="">
      <xdr:nvSpPr>
        <xdr:cNvPr id="955" name="Text Box 1">
          <a:extLst>
            <a:ext uri="{FF2B5EF4-FFF2-40B4-BE49-F238E27FC236}">
              <a16:creationId xmlns:a16="http://schemas.microsoft.com/office/drawing/2014/main" id="{00000000-0008-0000-0000-0000BB030000}"/>
            </a:ext>
          </a:extLst>
        </xdr:cNvPr>
        <xdr:cNvSpPr txBox="1">
          <a:spLocks noChangeArrowheads="1"/>
        </xdr:cNvSpPr>
      </xdr:nvSpPr>
      <xdr:spPr bwMode="auto">
        <a:xfrm>
          <a:off x="6581775" y="14859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76200" cy="161925"/>
    <xdr:sp macro="" textlink="">
      <xdr:nvSpPr>
        <xdr:cNvPr id="956" name="Text Box 1">
          <a:extLst>
            <a:ext uri="{FF2B5EF4-FFF2-40B4-BE49-F238E27FC236}">
              <a16:creationId xmlns:a16="http://schemas.microsoft.com/office/drawing/2014/main" id="{00000000-0008-0000-0000-0000BC030000}"/>
            </a:ext>
          </a:extLst>
        </xdr:cNvPr>
        <xdr:cNvSpPr txBox="1">
          <a:spLocks noChangeArrowheads="1"/>
        </xdr:cNvSpPr>
      </xdr:nvSpPr>
      <xdr:spPr bwMode="auto">
        <a:xfrm>
          <a:off x="6581775" y="14859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57" name="Text Box 1">
          <a:extLst>
            <a:ext uri="{FF2B5EF4-FFF2-40B4-BE49-F238E27FC236}">
              <a16:creationId xmlns:a16="http://schemas.microsoft.com/office/drawing/2014/main" id="{00000000-0008-0000-0000-0000BD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58" name="Text Box 24">
          <a:extLst>
            <a:ext uri="{FF2B5EF4-FFF2-40B4-BE49-F238E27FC236}">
              <a16:creationId xmlns:a16="http://schemas.microsoft.com/office/drawing/2014/main" id="{00000000-0008-0000-0000-0000BE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103</xdr:row>
      <xdr:rowOff>0</xdr:rowOff>
    </xdr:from>
    <xdr:ext cx="85725" cy="161925"/>
    <xdr:sp macro="" textlink="">
      <xdr:nvSpPr>
        <xdr:cNvPr id="959" name="Text Box 1">
          <a:extLst>
            <a:ext uri="{FF2B5EF4-FFF2-40B4-BE49-F238E27FC236}">
              <a16:creationId xmlns:a16="http://schemas.microsoft.com/office/drawing/2014/main" id="{00000000-0008-0000-0000-0000BF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40821</xdr:colOff>
      <xdr:row>102</xdr:row>
      <xdr:rowOff>503464</xdr:rowOff>
    </xdr:from>
    <xdr:ext cx="85725" cy="161925"/>
    <xdr:sp macro="" textlink="">
      <xdr:nvSpPr>
        <xdr:cNvPr id="960" name="Text Box 1">
          <a:extLst>
            <a:ext uri="{FF2B5EF4-FFF2-40B4-BE49-F238E27FC236}">
              <a16:creationId xmlns:a16="http://schemas.microsoft.com/office/drawing/2014/main" id="{00000000-0008-0000-0000-0000C0030000}"/>
            </a:ext>
          </a:extLst>
        </xdr:cNvPr>
        <xdr:cNvSpPr txBox="1">
          <a:spLocks noChangeArrowheads="1"/>
        </xdr:cNvSpPr>
      </xdr:nvSpPr>
      <xdr:spPr bwMode="auto">
        <a:xfrm>
          <a:off x="11175546" y="1400991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961" name="Text Box 1">
          <a:extLst>
            <a:ext uri="{FF2B5EF4-FFF2-40B4-BE49-F238E27FC236}">
              <a16:creationId xmlns:a16="http://schemas.microsoft.com/office/drawing/2014/main" id="{00000000-0008-0000-0000-0000C1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962" name="Text Box 1">
          <a:extLst>
            <a:ext uri="{FF2B5EF4-FFF2-40B4-BE49-F238E27FC236}">
              <a16:creationId xmlns:a16="http://schemas.microsoft.com/office/drawing/2014/main" id="{00000000-0008-0000-0000-0000C2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963" name="Text Box 1">
          <a:extLst>
            <a:ext uri="{FF2B5EF4-FFF2-40B4-BE49-F238E27FC236}">
              <a16:creationId xmlns:a16="http://schemas.microsoft.com/office/drawing/2014/main" id="{00000000-0008-0000-0000-0000C3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964" name="Text Box 1">
          <a:extLst>
            <a:ext uri="{FF2B5EF4-FFF2-40B4-BE49-F238E27FC236}">
              <a16:creationId xmlns:a16="http://schemas.microsoft.com/office/drawing/2014/main" id="{00000000-0008-0000-0000-0000C4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965" name="Text Box 1">
          <a:extLst>
            <a:ext uri="{FF2B5EF4-FFF2-40B4-BE49-F238E27FC236}">
              <a16:creationId xmlns:a16="http://schemas.microsoft.com/office/drawing/2014/main" id="{00000000-0008-0000-0000-0000C5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966" name="Text Box 1">
          <a:extLst>
            <a:ext uri="{FF2B5EF4-FFF2-40B4-BE49-F238E27FC236}">
              <a16:creationId xmlns:a16="http://schemas.microsoft.com/office/drawing/2014/main" id="{00000000-0008-0000-0000-0000C6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967" name="Text Box 1">
          <a:extLst>
            <a:ext uri="{FF2B5EF4-FFF2-40B4-BE49-F238E27FC236}">
              <a16:creationId xmlns:a16="http://schemas.microsoft.com/office/drawing/2014/main" id="{00000000-0008-0000-0000-0000C703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968" name="Text Box 1">
          <a:extLst>
            <a:ext uri="{FF2B5EF4-FFF2-40B4-BE49-F238E27FC236}">
              <a16:creationId xmlns:a16="http://schemas.microsoft.com/office/drawing/2014/main" id="{00000000-0008-0000-0000-0000C803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969" name="Text Box 1">
          <a:extLst>
            <a:ext uri="{FF2B5EF4-FFF2-40B4-BE49-F238E27FC236}">
              <a16:creationId xmlns:a16="http://schemas.microsoft.com/office/drawing/2014/main" id="{00000000-0008-0000-0000-0000C9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970" name="Text Box 24">
          <a:extLst>
            <a:ext uri="{FF2B5EF4-FFF2-40B4-BE49-F238E27FC236}">
              <a16:creationId xmlns:a16="http://schemas.microsoft.com/office/drawing/2014/main" id="{00000000-0008-0000-0000-0000CA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971" name="Text Box 1">
          <a:extLst>
            <a:ext uri="{FF2B5EF4-FFF2-40B4-BE49-F238E27FC236}">
              <a16:creationId xmlns:a16="http://schemas.microsoft.com/office/drawing/2014/main" id="{00000000-0008-0000-0000-0000CB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972" name="Text Box 1">
          <a:extLst>
            <a:ext uri="{FF2B5EF4-FFF2-40B4-BE49-F238E27FC236}">
              <a16:creationId xmlns:a16="http://schemas.microsoft.com/office/drawing/2014/main" id="{00000000-0008-0000-0000-0000CC03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973" name="Text Box 1">
          <a:extLst>
            <a:ext uri="{FF2B5EF4-FFF2-40B4-BE49-F238E27FC236}">
              <a16:creationId xmlns:a16="http://schemas.microsoft.com/office/drawing/2014/main" id="{00000000-0008-0000-0000-0000CD03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974" name="Text Box 1">
          <a:extLst>
            <a:ext uri="{FF2B5EF4-FFF2-40B4-BE49-F238E27FC236}">
              <a16:creationId xmlns:a16="http://schemas.microsoft.com/office/drawing/2014/main" id="{00000000-0008-0000-0000-0000CE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975" name="Text Box 24">
          <a:extLst>
            <a:ext uri="{FF2B5EF4-FFF2-40B4-BE49-F238E27FC236}">
              <a16:creationId xmlns:a16="http://schemas.microsoft.com/office/drawing/2014/main" id="{00000000-0008-0000-0000-0000CF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976" name="Text Box 1">
          <a:extLst>
            <a:ext uri="{FF2B5EF4-FFF2-40B4-BE49-F238E27FC236}">
              <a16:creationId xmlns:a16="http://schemas.microsoft.com/office/drawing/2014/main" id="{00000000-0008-0000-0000-0000D0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977" name="Text Box 1">
          <a:extLst>
            <a:ext uri="{FF2B5EF4-FFF2-40B4-BE49-F238E27FC236}">
              <a16:creationId xmlns:a16="http://schemas.microsoft.com/office/drawing/2014/main" id="{00000000-0008-0000-0000-0000D1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978" name="Text Box 1">
          <a:extLst>
            <a:ext uri="{FF2B5EF4-FFF2-40B4-BE49-F238E27FC236}">
              <a16:creationId xmlns:a16="http://schemas.microsoft.com/office/drawing/2014/main" id="{00000000-0008-0000-0000-0000D2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979" name="Text Box 1">
          <a:extLst>
            <a:ext uri="{FF2B5EF4-FFF2-40B4-BE49-F238E27FC236}">
              <a16:creationId xmlns:a16="http://schemas.microsoft.com/office/drawing/2014/main" id="{00000000-0008-0000-0000-0000D3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980" name="Text Box 1">
          <a:extLst>
            <a:ext uri="{FF2B5EF4-FFF2-40B4-BE49-F238E27FC236}">
              <a16:creationId xmlns:a16="http://schemas.microsoft.com/office/drawing/2014/main" id="{00000000-0008-0000-0000-0000D4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981" name="Text Box 1">
          <a:extLst>
            <a:ext uri="{FF2B5EF4-FFF2-40B4-BE49-F238E27FC236}">
              <a16:creationId xmlns:a16="http://schemas.microsoft.com/office/drawing/2014/main" id="{00000000-0008-0000-0000-0000D5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982" name="Text Box 1">
          <a:extLst>
            <a:ext uri="{FF2B5EF4-FFF2-40B4-BE49-F238E27FC236}">
              <a16:creationId xmlns:a16="http://schemas.microsoft.com/office/drawing/2014/main" id="{00000000-0008-0000-0000-0000D6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983" name="Text Box 1">
          <a:extLst>
            <a:ext uri="{FF2B5EF4-FFF2-40B4-BE49-F238E27FC236}">
              <a16:creationId xmlns:a16="http://schemas.microsoft.com/office/drawing/2014/main" id="{00000000-0008-0000-0000-0000D703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984" name="Text Box 1">
          <a:extLst>
            <a:ext uri="{FF2B5EF4-FFF2-40B4-BE49-F238E27FC236}">
              <a16:creationId xmlns:a16="http://schemas.microsoft.com/office/drawing/2014/main" id="{00000000-0008-0000-0000-0000D803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985" name="Text Box 1">
          <a:extLst>
            <a:ext uri="{FF2B5EF4-FFF2-40B4-BE49-F238E27FC236}">
              <a16:creationId xmlns:a16="http://schemas.microsoft.com/office/drawing/2014/main" id="{00000000-0008-0000-0000-0000D9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986" name="Text Box 24">
          <a:extLst>
            <a:ext uri="{FF2B5EF4-FFF2-40B4-BE49-F238E27FC236}">
              <a16:creationId xmlns:a16="http://schemas.microsoft.com/office/drawing/2014/main" id="{00000000-0008-0000-0000-0000DA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987" name="Text Box 1">
          <a:extLst>
            <a:ext uri="{FF2B5EF4-FFF2-40B4-BE49-F238E27FC236}">
              <a16:creationId xmlns:a16="http://schemas.microsoft.com/office/drawing/2014/main" id="{00000000-0008-0000-0000-0000DB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988" name="Text Box 1">
          <a:extLst>
            <a:ext uri="{FF2B5EF4-FFF2-40B4-BE49-F238E27FC236}">
              <a16:creationId xmlns:a16="http://schemas.microsoft.com/office/drawing/2014/main" id="{00000000-0008-0000-0000-0000DC03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989" name="Text Box 1">
          <a:extLst>
            <a:ext uri="{FF2B5EF4-FFF2-40B4-BE49-F238E27FC236}">
              <a16:creationId xmlns:a16="http://schemas.microsoft.com/office/drawing/2014/main" id="{00000000-0008-0000-0000-0000DD03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990" name="Text Box 1">
          <a:extLst>
            <a:ext uri="{FF2B5EF4-FFF2-40B4-BE49-F238E27FC236}">
              <a16:creationId xmlns:a16="http://schemas.microsoft.com/office/drawing/2014/main" id="{00000000-0008-0000-0000-0000DE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991" name="Text Box 24">
          <a:extLst>
            <a:ext uri="{FF2B5EF4-FFF2-40B4-BE49-F238E27FC236}">
              <a16:creationId xmlns:a16="http://schemas.microsoft.com/office/drawing/2014/main" id="{00000000-0008-0000-0000-0000DF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992" name="Text Box 1">
          <a:extLst>
            <a:ext uri="{FF2B5EF4-FFF2-40B4-BE49-F238E27FC236}">
              <a16:creationId xmlns:a16="http://schemas.microsoft.com/office/drawing/2014/main" id="{00000000-0008-0000-0000-0000E0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993" name="Text Box 1">
          <a:extLst>
            <a:ext uri="{FF2B5EF4-FFF2-40B4-BE49-F238E27FC236}">
              <a16:creationId xmlns:a16="http://schemas.microsoft.com/office/drawing/2014/main" id="{00000000-0008-0000-0000-0000E1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994" name="Text Box 1">
          <a:extLst>
            <a:ext uri="{FF2B5EF4-FFF2-40B4-BE49-F238E27FC236}">
              <a16:creationId xmlns:a16="http://schemas.microsoft.com/office/drawing/2014/main" id="{00000000-0008-0000-0000-0000E2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995" name="Text Box 1">
          <a:extLst>
            <a:ext uri="{FF2B5EF4-FFF2-40B4-BE49-F238E27FC236}">
              <a16:creationId xmlns:a16="http://schemas.microsoft.com/office/drawing/2014/main" id="{00000000-0008-0000-0000-0000E3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996" name="Text Box 1">
          <a:extLst>
            <a:ext uri="{FF2B5EF4-FFF2-40B4-BE49-F238E27FC236}">
              <a16:creationId xmlns:a16="http://schemas.microsoft.com/office/drawing/2014/main" id="{00000000-0008-0000-0000-0000E4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997" name="Text Box 1">
          <a:extLst>
            <a:ext uri="{FF2B5EF4-FFF2-40B4-BE49-F238E27FC236}">
              <a16:creationId xmlns:a16="http://schemas.microsoft.com/office/drawing/2014/main" id="{00000000-0008-0000-0000-0000E5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998" name="Text Box 1">
          <a:extLst>
            <a:ext uri="{FF2B5EF4-FFF2-40B4-BE49-F238E27FC236}">
              <a16:creationId xmlns:a16="http://schemas.microsoft.com/office/drawing/2014/main" id="{00000000-0008-0000-0000-0000E6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999" name="Text Box 1">
          <a:extLst>
            <a:ext uri="{FF2B5EF4-FFF2-40B4-BE49-F238E27FC236}">
              <a16:creationId xmlns:a16="http://schemas.microsoft.com/office/drawing/2014/main" id="{00000000-0008-0000-0000-0000E7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000" name="Text Box 1">
          <a:extLst>
            <a:ext uri="{FF2B5EF4-FFF2-40B4-BE49-F238E27FC236}">
              <a16:creationId xmlns:a16="http://schemas.microsoft.com/office/drawing/2014/main" id="{00000000-0008-0000-0000-0000E8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01" name="Text Box 1">
          <a:extLst>
            <a:ext uri="{FF2B5EF4-FFF2-40B4-BE49-F238E27FC236}">
              <a16:creationId xmlns:a16="http://schemas.microsoft.com/office/drawing/2014/main" id="{00000000-0008-0000-0000-0000E9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02" name="Text Box 1">
          <a:extLst>
            <a:ext uri="{FF2B5EF4-FFF2-40B4-BE49-F238E27FC236}">
              <a16:creationId xmlns:a16="http://schemas.microsoft.com/office/drawing/2014/main" id="{00000000-0008-0000-0000-0000EA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003" name="Text Box 1">
          <a:extLst>
            <a:ext uri="{FF2B5EF4-FFF2-40B4-BE49-F238E27FC236}">
              <a16:creationId xmlns:a16="http://schemas.microsoft.com/office/drawing/2014/main" id="{00000000-0008-0000-0000-0000EB03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004" name="Text Box 1">
          <a:extLst>
            <a:ext uri="{FF2B5EF4-FFF2-40B4-BE49-F238E27FC236}">
              <a16:creationId xmlns:a16="http://schemas.microsoft.com/office/drawing/2014/main" id="{00000000-0008-0000-0000-0000EC03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05" name="Text Box 1">
          <a:extLst>
            <a:ext uri="{FF2B5EF4-FFF2-40B4-BE49-F238E27FC236}">
              <a16:creationId xmlns:a16="http://schemas.microsoft.com/office/drawing/2014/main" id="{00000000-0008-0000-0000-0000ED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06" name="Text Box 24">
          <a:extLst>
            <a:ext uri="{FF2B5EF4-FFF2-40B4-BE49-F238E27FC236}">
              <a16:creationId xmlns:a16="http://schemas.microsoft.com/office/drawing/2014/main" id="{00000000-0008-0000-0000-0000EE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07" name="Text Box 1">
          <a:extLst>
            <a:ext uri="{FF2B5EF4-FFF2-40B4-BE49-F238E27FC236}">
              <a16:creationId xmlns:a16="http://schemas.microsoft.com/office/drawing/2014/main" id="{00000000-0008-0000-0000-0000EF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008" name="Text Box 1">
          <a:extLst>
            <a:ext uri="{FF2B5EF4-FFF2-40B4-BE49-F238E27FC236}">
              <a16:creationId xmlns:a16="http://schemas.microsoft.com/office/drawing/2014/main" id="{00000000-0008-0000-0000-0000F003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009" name="Text Box 1">
          <a:extLst>
            <a:ext uri="{FF2B5EF4-FFF2-40B4-BE49-F238E27FC236}">
              <a16:creationId xmlns:a16="http://schemas.microsoft.com/office/drawing/2014/main" id="{00000000-0008-0000-0000-0000F103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10" name="Text Box 1">
          <a:extLst>
            <a:ext uri="{FF2B5EF4-FFF2-40B4-BE49-F238E27FC236}">
              <a16:creationId xmlns:a16="http://schemas.microsoft.com/office/drawing/2014/main" id="{00000000-0008-0000-0000-0000F2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11" name="Text Box 24">
          <a:extLst>
            <a:ext uri="{FF2B5EF4-FFF2-40B4-BE49-F238E27FC236}">
              <a16:creationId xmlns:a16="http://schemas.microsoft.com/office/drawing/2014/main" id="{00000000-0008-0000-0000-0000F3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12" name="Text Box 1">
          <a:extLst>
            <a:ext uri="{FF2B5EF4-FFF2-40B4-BE49-F238E27FC236}">
              <a16:creationId xmlns:a16="http://schemas.microsoft.com/office/drawing/2014/main" id="{00000000-0008-0000-0000-0000F4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13" name="Text Box 1">
          <a:extLst>
            <a:ext uri="{FF2B5EF4-FFF2-40B4-BE49-F238E27FC236}">
              <a16:creationId xmlns:a16="http://schemas.microsoft.com/office/drawing/2014/main" id="{00000000-0008-0000-0000-0000F5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14" name="Text Box 1">
          <a:extLst>
            <a:ext uri="{FF2B5EF4-FFF2-40B4-BE49-F238E27FC236}">
              <a16:creationId xmlns:a16="http://schemas.microsoft.com/office/drawing/2014/main" id="{00000000-0008-0000-0000-0000F6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015" name="Text Box 1">
          <a:extLst>
            <a:ext uri="{FF2B5EF4-FFF2-40B4-BE49-F238E27FC236}">
              <a16:creationId xmlns:a16="http://schemas.microsoft.com/office/drawing/2014/main" id="{00000000-0008-0000-0000-0000F7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016" name="Text Box 1">
          <a:extLst>
            <a:ext uri="{FF2B5EF4-FFF2-40B4-BE49-F238E27FC236}">
              <a16:creationId xmlns:a16="http://schemas.microsoft.com/office/drawing/2014/main" id="{00000000-0008-0000-0000-0000F8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17" name="Text Box 1">
          <a:extLst>
            <a:ext uri="{FF2B5EF4-FFF2-40B4-BE49-F238E27FC236}">
              <a16:creationId xmlns:a16="http://schemas.microsoft.com/office/drawing/2014/main" id="{00000000-0008-0000-0000-0000F9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18" name="Text Box 1">
          <a:extLst>
            <a:ext uri="{FF2B5EF4-FFF2-40B4-BE49-F238E27FC236}">
              <a16:creationId xmlns:a16="http://schemas.microsoft.com/office/drawing/2014/main" id="{00000000-0008-0000-0000-0000FA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019" name="Text Box 1">
          <a:extLst>
            <a:ext uri="{FF2B5EF4-FFF2-40B4-BE49-F238E27FC236}">
              <a16:creationId xmlns:a16="http://schemas.microsoft.com/office/drawing/2014/main" id="{00000000-0008-0000-0000-0000FB03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020" name="Text Box 1">
          <a:extLst>
            <a:ext uri="{FF2B5EF4-FFF2-40B4-BE49-F238E27FC236}">
              <a16:creationId xmlns:a16="http://schemas.microsoft.com/office/drawing/2014/main" id="{00000000-0008-0000-0000-0000FC03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21" name="Text Box 1">
          <a:extLst>
            <a:ext uri="{FF2B5EF4-FFF2-40B4-BE49-F238E27FC236}">
              <a16:creationId xmlns:a16="http://schemas.microsoft.com/office/drawing/2014/main" id="{00000000-0008-0000-0000-0000FD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22" name="Text Box 24">
          <a:extLst>
            <a:ext uri="{FF2B5EF4-FFF2-40B4-BE49-F238E27FC236}">
              <a16:creationId xmlns:a16="http://schemas.microsoft.com/office/drawing/2014/main" id="{00000000-0008-0000-0000-0000FE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23" name="Text Box 1">
          <a:extLst>
            <a:ext uri="{FF2B5EF4-FFF2-40B4-BE49-F238E27FC236}">
              <a16:creationId xmlns:a16="http://schemas.microsoft.com/office/drawing/2014/main" id="{00000000-0008-0000-0000-0000FF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024" name="Text Box 1">
          <a:extLst>
            <a:ext uri="{FF2B5EF4-FFF2-40B4-BE49-F238E27FC236}">
              <a16:creationId xmlns:a16="http://schemas.microsoft.com/office/drawing/2014/main" id="{00000000-0008-0000-0000-000000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26" name="Text Box 1">
          <a:extLst>
            <a:ext uri="{FF2B5EF4-FFF2-40B4-BE49-F238E27FC236}">
              <a16:creationId xmlns:a16="http://schemas.microsoft.com/office/drawing/2014/main" id="{00000000-0008-0000-0000-000002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27" name="Text Box 24">
          <a:extLst>
            <a:ext uri="{FF2B5EF4-FFF2-40B4-BE49-F238E27FC236}">
              <a16:creationId xmlns:a16="http://schemas.microsoft.com/office/drawing/2014/main" id="{00000000-0008-0000-0000-000003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28" name="Text Box 1">
          <a:extLst>
            <a:ext uri="{FF2B5EF4-FFF2-40B4-BE49-F238E27FC236}">
              <a16:creationId xmlns:a16="http://schemas.microsoft.com/office/drawing/2014/main" id="{00000000-0008-0000-0000-000004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29" name="Text Box 1">
          <a:extLst>
            <a:ext uri="{FF2B5EF4-FFF2-40B4-BE49-F238E27FC236}">
              <a16:creationId xmlns:a16="http://schemas.microsoft.com/office/drawing/2014/main" id="{00000000-0008-0000-0000-00000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30" name="Text Box 1">
          <a:extLst>
            <a:ext uri="{FF2B5EF4-FFF2-40B4-BE49-F238E27FC236}">
              <a16:creationId xmlns:a16="http://schemas.microsoft.com/office/drawing/2014/main" id="{00000000-0008-0000-0000-00000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31" name="Text Box 1">
          <a:extLst>
            <a:ext uri="{FF2B5EF4-FFF2-40B4-BE49-F238E27FC236}">
              <a16:creationId xmlns:a16="http://schemas.microsoft.com/office/drawing/2014/main" id="{00000000-0008-0000-0000-000007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32" name="Text Box 1">
          <a:extLst>
            <a:ext uri="{FF2B5EF4-FFF2-40B4-BE49-F238E27FC236}">
              <a16:creationId xmlns:a16="http://schemas.microsoft.com/office/drawing/2014/main" id="{00000000-0008-0000-0000-000008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033" name="Text Box 1">
          <a:extLst>
            <a:ext uri="{FF2B5EF4-FFF2-40B4-BE49-F238E27FC236}">
              <a16:creationId xmlns:a16="http://schemas.microsoft.com/office/drawing/2014/main" id="{00000000-0008-0000-0000-000009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034" name="Text Box 1">
          <a:extLst>
            <a:ext uri="{FF2B5EF4-FFF2-40B4-BE49-F238E27FC236}">
              <a16:creationId xmlns:a16="http://schemas.microsoft.com/office/drawing/2014/main" id="{00000000-0008-0000-0000-00000A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35" name="Text Box 1">
          <a:extLst>
            <a:ext uri="{FF2B5EF4-FFF2-40B4-BE49-F238E27FC236}">
              <a16:creationId xmlns:a16="http://schemas.microsoft.com/office/drawing/2014/main" id="{00000000-0008-0000-0000-00000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36" name="Text Box 24">
          <a:extLst>
            <a:ext uri="{FF2B5EF4-FFF2-40B4-BE49-F238E27FC236}">
              <a16:creationId xmlns:a16="http://schemas.microsoft.com/office/drawing/2014/main" id="{00000000-0008-0000-0000-00000C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37" name="Text Box 1">
          <a:extLst>
            <a:ext uri="{FF2B5EF4-FFF2-40B4-BE49-F238E27FC236}">
              <a16:creationId xmlns:a16="http://schemas.microsoft.com/office/drawing/2014/main" id="{00000000-0008-0000-0000-00000D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038" name="Text Box 1">
          <a:extLst>
            <a:ext uri="{FF2B5EF4-FFF2-40B4-BE49-F238E27FC236}">
              <a16:creationId xmlns:a16="http://schemas.microsoft.com/office/drawing/2014/main" id="{00000000-0008-0000-0000-00000E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039" name="Text Box 1">
          <a:extLst>
            <a:ext uri="{FF2B5EF4-FFF2-40B4-BE49-F238E27FC236}">
              <a16:creationId xmlns:a16="http://schemas.microsoft.com/office/drawing/2014/main" id="{00000000-0008-0000-0000-00000F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40" name="Text Box 1">
          <a:extLst>
            <a:ext uri="{FF2B5EF4-FFF2-40B4-BE49-F238E27FC236}">
              <a16:creationId xmlns:a16="http://schemas.microsoft.com/office/drawing/2014/main" id="{00000000-0008-0000-0000-00001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41" name="Text Box 24">
          <a:extLst>
            <a:ext uri="{FF2B5EF4-FFF2-40B4-BE49-F238E27FC236}">
              <a16:creationId xmlns:a16="http://schemas.microsoft.com/office/drawing/2014/main" id="{00000000-0008-0000-0000-000011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42" name="Text Box 1">
          <a:extLst>
            <a:ext uri="{FF2B5EF4-FFF2-40B4-BE49-F238E27FC236}">
              <a16:creationId xmlns:a16="http://schemas.microsoft.com/office/drawing/2014/main" id="{00000000-0008-0000-0000-000012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43" name="Text Box 1">
          <a:extLst>
            <a:ext uri="{FF2B5EF4-FFF2-40B4-BE49-F238E27FC236}">
              <a16:creationId xmlns:a16="http://schemas.microsoft.com/office/drawing/2014/main" id="{00000000-0008-0000-0000-000013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44" name="Text Box 1">
          <a:extLst>
            <a:ext uri="{FF2B5EF4-FFF2-40B4-BE49-F238E27FC236}">
              <a16:creationId xmlns:a16="http://schemas.microsoft.com/office/drawing/2014/main" id="{00000000-0008-0000-0000-000014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45" name="Text Box 1">
          <a:extLst>
            <a:ext uri="{FF2B5EF4-FFF2-40B4-BE49-F238E27FC236}">
              <a16:creationId xmlns:a16="http://schemas.microsoft.com/office/drawing/2014/main" id="{00000000-0008-0000-0000-00001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46" name="Text Box 1">
          <a:extLst>
            <a:ext uri="{FF2B5EF4-FFF2-40B4-BE49-F238E27FC236}">
              <a16:creationId xmlns:a16="http://schemas.microsoft.com/office/drawing/2014/main" id="{00000000-0008-0000-0000-00001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047" name="Text Box 1">
          <a:extLst>
            <a:ext uri="{FF2B5EF4-FFF2-40B4-BE49-F238E27FC236}">
              <a16:creationId xmlns:a16="http://schemas.microsoft.com/office/drawing/2014/main" id="{00000000-0008-0000-0000-000017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048" name="Text Box 1">
          <a:extLst>
            <a:ext uri="{FF2B5EF4-FFF2-40B4-BE49-F238E27FC236}">
              <a16:creationId xmlns:a16="http://schemas.microsoft.com/office/drawing/2014/main" id="{00000000-0008-0000-0000-000018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49" name="Text Box 1">
          <a:extLst>
            <a:ext uri="{FF2B5EF4-FFF2-40B4-BE49-F238E27FC236}">
              <a16:creationId xmlns:a16="http://schemas.microsoft.com/office/drawing/2014/main" id="{00000000-0008-0000-0000-000019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50" name="Text Box 24">
          <a:extLst>
            <a:ext uri="{FF2B5EF4-FFF2-40B4-BE49-F238E27FC236}">
              <a16:creationId xmlns:a16="http://schemas.microsoft.com/office/drawing/2014/main" id="{00000000-0008-0000-0000-00001A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51" name="Text Box 1">
          <a:extLst>
            <a:ext uri="{FF2B5EF4-FFF2-40B4-BE49-F238E27FC236}">
              <a16:creationId xmlns:a16="http://schemas.microsoft.com/office/drawing/2014/main" id="{00000000-0008-0000-0000-00001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052" name="Text Box 1">
          <a:extLst>
            <a:ext uri="{FF2B5EF4-FFF2-40B4-BE49-F238E27FC236}">
              <a16:creationId xmlns:a16="http://schemas.microsoft.com/office/drawing/2014/main" id="{00000000-0008-0000-0000-00001C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053" name="Text Box 1">
          <a:extLst>
            <a:ext uri="{FF2B5EF4-FFF2-40B4-BE49-F238E27FC236}">
              <a16:creationId xmlns:a16="http://schemas.microsoft.com/office/drawing/2014/main" id="{00000000-0008-0000-0000-00001D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54" name="Text Box 1">
          <a:extLst>
            <a:ext uri="{FF2B5EF4-FFF2-40B4-BE49-F238E27FC236}">
              <a16:creationId xmlns:a16="http://schemas.microsoft.com/office/drawing/2014/main" id="{00000000-0008-0000-0000-00001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55" name="Text Box 24">
          <a:extLst>
            <a:ext uri="{FF2B5EF4-FFF2-40B4-BE49-F238E27FC236}">
              <a16:creationId xmlns:a16="http://schemas.microsoft.com/office/drawing/2014/main" id="{00000000-0008-0000-0000-00001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56" name="Text Box 1">
          <a:extLst>
            <a:ext uri="{FF2B5EF4-FFF2-40B4-BE49-F238E27FC236}">
              <a16:creationId xmlns:a16="http://schemas.microsoft.com/office/drawing/2014/main" id="{00000000-0008-0000-0000-00002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57" name="Text Box 1">
          <a:extLst>
            <a:ext uri="{FF2B5EF4-FFF2-40B4-BE49-F238E27FC236}">
              <a16:creationId xmlns:a16="http://schemas.microsoft.com/office/drawing/2014/main" id="{00000000-0008-0000-0000-000021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58" name="Text Box 1">
          <a:extLst>
            <a:ext uri="{FF2B5EF4-FFF2-40B4-BE49-F238E27FC236}">
              <a16:creationId xmlns:a16="http://schemas.microsoft.com/office/drawing/2014/main" id="{00000000-0008-0000-0000-000022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059" name="Text Box 1">
          <a:extLst>
            <a:ext uri="{FF2B5EF4-FFF2-40B4-BE49-F238E27FC236}">
              <a16:creationId xmlns:a16="http://schemas.microsoft.com/office/drawing/2014/main" id="{00000000-0008-0000-0000-000023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060" name="Text Box 1">
          <a:extLst>
            <a:ext uri="{FF2B5EF4-FFF2-40B4-BE49-F238E27FC236}">
              <a16:creationId xmlns:a16="http://schemas.microsoft.com/office/drawing/2014/main" id="{00000000-0008-0000-0000-000024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61" name="Text Box 1">
          <a:extLst>
            <a:ext uri="{FF2B5EF4-FFF2-40B4-BE49-F238E27FC236}">
              <a16:creationId xmlns:a16="http://schemas.microsoft.com/office/drawing/2014/main" id="{00000000-0008-0000-0000-00002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62" name="Text Box 1">
          <a:extLst>
            <a:ext uri="{FF2B5EF4-FFF2-40B4-BE49-F238E27FC236}">
              <a16:creationId xmlns:a16="http://schemas.microsoft.com/office/drawing/2014/main" id="{00000000-0008-0000-0000-00002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063" name="Text Box 1">
          <a:extLst>
            <a:ext uri="{FF2B5EF4-FFF2-40B4-BE49-F238E27FC236}">
              <a16:creationId xmlns:a16="http://schemas.microsoft.com/office/drawing/2014/main" id="{00000000-0008-0000-0000-000027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064" name="Text Box 1">
          <a:extLst>
            <a:ext uri="{FF2B5EF4-FFF2-40B4-BE49-F238E27FC236}">
              <a16:creationId xmlns:a16="http://schemas.microsoft.com/office/drawing/2014/main" id="{00000000-0008-0000-0000-000028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65" name="Text Box 1">
          <a:extLst>
            <a:ext uri="{FF2B5EF4-FFF2-40B4-BE49-F238E27FC236}">
              <a16:creationId xmlns:a16="http://schemas.microsoft.com/office/drawing/2014/main" id="{00000000-0008-0000-0000-000029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66" name="Text Box 24">
          <a:extLst>
            <a:ext uri="{FF2B5EF4-FFF2-40B4-BE49-F238E27FC236}">
              <a16:creationId xmlns:a16="http://schemas.microsoft.com/office/drawing/2014/main" id="{00000000-0008-0000-0000-00002A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67" name="Text Box 1">
          <a:extLst>
            <a:ext uri="{FF2B5EF4-FFF2-40B4-BE49-F238E27FC236}">
              <a16:creationId xmlns:a16="http://schemas.microsoft.com/office/drawing/2014/main" id="{00000000-0008-0000-0000-00002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068" name="Text Box 1">
          <a:extLst>
            <a:ext uri="{FF2B5EF4-FFF2-40B4-BE49-F238E27FC236}">
              <a16:creationId xmlns:a16="http://schemas.microsoft.com/office/drawing/2014/main" id="{00000000-0008-0000-0000-00002C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069" name="Text Box 1">
          <a:extLst>
            <a:ext uri="{FF2B5EF4-FFF2-40B4-BE49-F238E27FC236}">
              <a16:creationId xmlns:a16="http://schemas.microsoft.com/office/drawing/2014/main" id="{00000000-0008-0000-0000-00002D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70" name="Text Box 1">
          <a:extLst>
            <a:ext uri="{FF2B5EF4-FFF2-40B4-BE49-F238E27FC236}">
              <a16:creationId xmlns:a16="http://schemas.microsoft.com/office/drawing/2014/main" id="{00000000-0008-0000-0000-00002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71" name="Text Box 24">
          <a:extLst>
            <a:ext uri="{FF2B5EF4-FFF2-40B4-BE49-F238E27FC236}">
              <a16:creationId xmlns:a16="http://schemas.microsoft.com/office/drawing/2014/main" id="{00000000-0008-0000-0000-00002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72" name="Text Box 1">
          <a:extLst>
            <a:ext uri="{FF2B5EF4-FFF2-40B4-BE49-F238E27FC236}">
              <a16:creationId xmlns:a16="http://schemas.microsoft.com/office/drawing/2014/main" id="{00000000-0008-0000-0000-00003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73" name="Text Box 1">
          <a:extLst>
            <a:ext uri="{FF2B5EF4-FFF2-40B4-BE49-F238E27FC236}">
              <a16:creationId xmlns:a16="http://schemas.microsoft.com/office/drawing/2014/main" id="{00000000-0008-0000-0000-000031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74" name="Text Box 1">
          <a:extLst>
            <a:ext uri="{FF2B5EF4-FFF2-40B4-BE49-F238E27FC236}">
              <a16:creationId xmlns:a16="http://schemas.microsoft.com/office/drawing/2014/main" id="{00000000-0008-0000-0000-000032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075" name="Text Box 1">
          <a:extLst>
            <a:ext uri="{FF2B5EF4-FFF2-40B4-BE49-F238E27FC236}">
              <a16:creationId xmlns:a16="http://schemas.microsoft.com/office/drawing/2014/main" id="{00000000-0008-0000-0000-000033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076" name="Text Box 1">
          <a:extLst>
            <a:ext uri="{FF2B5EF4-FFF2-40B4-BE49-F238E27FC236}">
              <a16:creationId xmlns:a16="http://schemas.microsoft.com/office/drawing/2014/main" id="{00000000-0008-0000-0000-000034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77" name="Text Box 1">
          <a:extLst>
            <a:ext uri="{FF2B5EF4-FFF2-40B4-BE49-F238E27FC236}">
              <a16:creationId xmlns:a16="http://schemas.microsoft.com/office/drawing/2014/main" id="{00000000-0008-0000-0000-00003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78" name="Text Box 1">
          <a:extLst>
            <a:ext uri="{FF2B5EF4-FFF2-40B4-BE49-F238E27FC236}">
              <a16:creationId xmlns:a16="http://schemas.microsoft.com/office/drawing/2014/main" id="{00000000-0008-0000-0000-00003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079" name="Text Box 1">
          <a:extLst>
            <a:ext uri="{FF2B5EF4-FFF2-40B4-BE49-F238E27FC236}">
              <a16:creationId xmlns:a16="http://schemas.microsoft.com/office/drawing/2014/main" id="{00000000-0008-0000-0000-000037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080" name="Text Box 1">
          <a:extLst>
            <a:ext uri="{FF2B5EF4-FFF2-40B4-BE49-F238E27FC236}">
              <a16:creationId xmlns:a16="http://schemas.microsoft.com/office/drawing/2014/main" id="{00000000-0008-0000-0000-000038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81" name="Text Box 1">
          <a:extLst>
            <a:ext uri="{FF2B5EF4-FFF2-40B4-BE49-F238E27FC236}">
              <a16:creationId xmlns:a16="http://schemas.microsoft.com/office/drawing/2014/main" id="{00000000-0008-0000-0000-000039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82" name="Text Box 24">
          <a:extLst>
            <a:ext uri="{FF2B5EF4-FFF2-40B4-BE49-F238E27FC236}">
              <a16:creationId xmlns:a16="http://schemas.microsoft.com/office/drawing/2014/main" id="{00000000-0008-0000-0000-00003A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83" name="Text Box 1">
          <a:extLst>
            <a:ext uri="{FF2B5EF4-FFF2-40B4-BE49-F238E27FC236}">
              <a16:creationId xmlns:a16="http://schemas.microsoft.com/office/drawing/2014/main" id="{00000000-0008-0000-0000-00003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084" name="Text Box 1">
          <a:extLst>
            <a:ext uri="{FF2B5EF4-FFF2-40B4-BE49-F238E27FC236}">
              <a16:creationId xmlns:a16="http://schemas.microsoft.com/office/drawing/2014/main" id="{00000000-0008-0000-0000-00003C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085" name="Text Box 1">
          <a:extLst>
            <a:ext uri="{FF2B5EF4-FFF2-40B4-BE49-F238E27FC236}">
              <a16:creationId xmlns:a16="http://schemas.microsoft.com/office/drawing/2014/main" id="{00000000-0008-0000-0000-00003D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86" name="Text Box 1">
          <a:extLst>
            <a:ext uri="{FF2B5EF4-FFF2-40B4-BE49-F238E27FC236}">
              <a16:creationId xmlns:a16="http://schemas.microsoft.com/office/drawing/2014/main" id="{00000000-0008-0000-0000-00003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87" name="Text Box 24">
          <a:extLst>
            <a:ext uri="{FF2B5EF4-FFF2-40B4-BE49-F238E27FC236}">
              <a16:creationId xmlns:a16="http://schemas.microsoft.com/office/drawing/2014/main" id="{00000000-0008-0000-0000-00003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088" name="Text Box 1">
          <a:extLst>
            <a:ext uri="{FF2B5EF4-FFF2-40B4-BE49-F238E27FC236}">
              <a16:creationId xmlns:a16="http://schemas.microsoft.com/office/drawing/2014/main" id="{00000000-0008-0000-0000-00004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089" name="Text Box 1">
          <a:extLst>
            <a:ext uri="{FF2B5EF4-FFF2-40B4-BE49-F238E27FC236}">
              <a16:creationId xmlns:a16="http://schemas.microsoft.com/office/drawing/2014/main" id="{00000000-0008-0000-0000-000041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090" name="Text Box 1">
          <a:extLst>
            <a:ext uri="{FF2B5EF4-FFF2-40B4-BE49-F238E27FC236}">
              <a16:creationId xmlns:a16="http://schemas.microsoft.com/office/drawing/2014/main" id="{00000000-0008-0000-0000-000042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091" name="Text Box 1">
          <a:extLst>
            <a:ext uri="{FF2B5EF4-FFF2-40B4-BE49-F238E27FC236}">
              <a16:creationId xmlns:a16="http://schemas.microsoft.com/office/drawing/2014/main" id="{00000000-0008-0000-0000-000043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092" name="Text Box 1">
          <a:extLst>
            <a:ext uri="{FF2B5EF4-FFF2-40B4-BE49-F238E27FC236}">
              <a16:creationId xmlns:a16="http://schemas.microsoft.com/office/drawing/2014/main" id="{00000000-0008-0000-0000-000044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93" name="Text Box 1">
          <a:extLst>
            <a:ext uri="{FF2B5EF4-FFF2-40B4-BE49-F238E27FC236}">
              <a16:creationId xmlns:a16="http://schemas.microsoft.com/office/drawing/2014/main" id="{00000000-0008-0000-0000-00004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94" name="Text Box 1">
          <a:extLst>
            <a:ext uri="{FF2B5EF4-FFF2-40B4-BE49-F238E27FC236}">
              <a16:creationId xmlns:a16="http://schemas.microsoft.com/office/drawing/2014/main" id="{00000000-0008-0000-0000-00004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095" name="Text Box 1">
          <a:extLst>
            <a:ext uri="{FF2B5EF4-FFF2-40B4-BE49-F238E27FC236}">
              <a16:creationId xmlns:a16="http://schemas.microsoft.com/office/drawing/2014/main" id="{00000000-0008-0000-0000-000047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096" name="Text Box 1">
          <a:extLst>
            <a:ext uri="{FF2B5EF4-FFF2-40B4-BE49-F238E27FC236}">
              <a16:creationId xmlns:a16="http://schemas.microsoft.com/office/drawing/2014/main" id="{00000000-0008-0000-0000-000048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97" name="Text Box 1">
          <a:extLst>
            <a:ext uri="{FF2B5EF4-FFF2-40B4-BE49-F238E27FC236}">
              <a16:creationId xmlns:a16="http://schemas.microsoft.com/office/drawing/2014/main" id="{00000000-0008-0000-0000-000049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098" name="Text Box 1">
          <a:extLst>
            <a:ext uri="{FF2B5EF4-FFF2-40B4-BE49-F238E27FC236}">
              <a16:creationId xmlns:a16="http://schemas.microsoft.com/office/drawing/2014/main" id="{00000000-0008-0000-0000-00004A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099" name="Text Box 1">
          <a:extLst>
            <a:ext uri="{FF2B5EF4-FFF2-40B4-BE49-F238E27FC236}">
              <a16:creationId xmlns:a16="http://schemas.microsoft.com/office/drawing/2014/main" id="{00000000-0008-0000-0000-00004B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100" name="Text Box 1">
          <a:extLst>
            <a:ext uri="{FF2B5EF4-FFF2-40B4-BE49-F238E27FC236}">
              <a16:creationId xmlns:a16="http://schemas.microsoft.com/office/drawing/2014/main" id="{00000000-0008-0000-0000-00004C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01" name="Text Box 1">
          <a:extLst>
            <a:ext uri="{FF2B5EF4-FFF2-40B4-BE49-F238E27FC236}">
              <a16:creationId xmlns:a16="http://schemas.microsoft.com/office/drawing/2014/main" id="{00000000-0008-0000-0000-00004D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02" name="Text Box 24">
          <a:extLst>
            <a:ext uri="{FF2B5EF4-FFF2-40B4-BE49-F238E27FC236}">
              <a16:creationId xmlns:a16="http://schemas.microsoft.com/office/drawing/2014/main" id="{00000000-0008-0000-0000-00004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03" name="Text Box 1">
          <a:extLst>
            <a:ext uri="{FF2B5EF4-FFF2-40B4-BE49-F238E27FC236}">
              <a16:creationId xmlns:a16="http://schemas.microsoft.com/office/drawing/2014/main" id="{00000000-0008-0000-0000-00004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104" name="Text Box 1">
          <a:extLst>
            <a:ext uri="{FF2B5EF4-FFF2-40B4-BE49-F238E27FC236}">
              <a16:creationId xmlns:a16="http://schemas.microsoft.com/office/drawing/2014/main" id="{00000000-0008-0000-0000-000050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105" name="Text Box 1">
          <a:extLst>
            <a:ext uri="{FF2B5EF4-FFF2-40B4-BE49-F238E27FC236}">
              <a16:creationId xmlns:a16="http://schemas.microsoft.com/office/drawing/2014/main" id="{00000000-0008-0000-0000-000051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06" name="Text Box 1">
          <a:extLst>
            <a:ext uri="{FF2B5EF4-FFF2-40B4-BE49-F238E27FC236}">
              <a16:creationId xmlns:a16="http://schemas.microsoft.com/office/drawing/2014/main" id="{00000000-0008-0000-0000-000052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07" name="Text Box 24">
          <a:extLst>
            <a:ext uri="{FF2B5EF4-FFF2-40B4-BE49-F238E27FC236}">
              <a16:creationId xmlns:a16="http://schemas.microsoft.com/office/drawing/2014/main" id="{00000000-0008-0000-0000-000053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08" name="Text Box 1">
          <a:extLst>
            <a:ext uri="{FF2B5EF4-FFF2-40B4-BE49-F238E27FC236}">
              <a16:creationId xmlns:a16="http://schemas.microsoft.com/office/drawing/2014/main" id="{00000000-0008-0000-0000-000054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09" name="Text Box 1">
          <a:extLst>
            <a:ext uri="{FF2B5EF4-FFF2-40B4-BE49-F238E27FC236}">
              <a16:creationId xmlns:a16="http://schemas.microsoft.com/office/drawing/2014/main" id="{00000000-0008-0000-0000-00005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10" name="Text Box 1">
          <a:extLst>
            <a:ext uri="{FF2B5EF4-FFF2-40B4-BE49-F238E27FC236}">
              <a16:creationId xmlns:a16="http://schemas.microsoft.com/office/drawing/2014/main" id="{00000000-0008-0000-0000-00005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111" name="Text Box 1">
          <a:extLst>
            <a:ext uri="{FF2B5EF4-FFF2-40B4-BE49-F238E27FC236}">
              <a16:creationId xmlns:a16="http://schemas.microsoft.com/office/drawing/2014/main" id="{00000000-0008-0000-0000-000057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112" name="Text Box 1">
          <a:extLst>
            <a:ext uri="{FF2B5EF4-FFF2-40B4-BE49-F238E27FC236}">
              <a16:creationId xmlns:a16="http://schemas.microsoft.com/office/drawing/2014/main" id="{00000000-0008-0000-0000-000058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13" name="Text Box 1">
          <a:extLst>
            <a:ext uri="{FF2B5EF4-FFF2-40B4-BE49-F238E27FC236}">
              <a16:creationId xmlns:a16="http://schemas.microsoft.com/office/drawing/2014/main" id="{00000000-0008-0000-0000-000059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14" name="Text Box 1">
          <a:extLst>
            <a:ext uri="{FF2B5EF4-FFF2-40B4-BE49-F238E27FC236}">
              <a16:creationId xmlns:a16="http://schemas.microsoft.com/office/drawing/2014/main" id="{00000000-0008-0000-0000-00005A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115" name="Text Box 1">
          <a:extLst>
            <a:ext uri="{FF2B5EF4-FFF2-40B4-BE49-F238E27FC236}">
              <a16:creationId xmlns:a16="http://schemas.microsoft.com/office/drawing/2014/main" id="{00000000-0008-0000-0000-00005B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116" name="Text Box 1">
          <a:extLst>
            <a:ext uri="{FF2B5EF4-FFF2-40B4-BE49-F238E27FC236}">
              <a16:creationId xmlns:a16="http://schemas.microsoft.com/office/drawing/2014/main" id="{00000000-0008-0000-0000-00005C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17" name="Text Box 1">
          <a:extLst>
            <a:ext uri="{FF2B5EF4-FFF2-40B4-BE49-F238E27FC236}">
              <a16:creationId xmlns:a16="http://schemas.microsoft.com/office/drawing/2014/main" id="{00000000-0008-0000-0000-00005D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18" name="Text Box 24">
          <a:extLst>
            <a:ext uri="{FF2B5EF4-FFF2-40B4-BE49-F238E27FC236}">
              <a16:creationId xmlns:a16="http://schemas.microsoft.com/office/drawing/2014/main" id="{00000000-0008-0000-0000-00005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19" name="Text Box 1">
          <a:extLst>
            <a:ext uri="{FF2B5EF4-FFF2-40B4-BE49-F238E27FC236}">
              <a16:creationId xmlns:a16="http://schemas.microsoft.com/office/drawing/2014/main" id="{00000000-0008-0000-0000-00005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120" name="Text Box 1">
          <a:extLst>
            <a:ext uri="{FF2B5EF4-FFF2-40B4-BE49-F238E27FC236}">
              <a16:creationId xmlns:a16="http://schemas.microsoft.com/office/drawing/2014/main" id="{00000000-0008-0000-0000-000060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121" name="Text Box 1">
          <a:extLst>
            <a:ext uri="{FF2B5EF4-FFF2-40B4-BE49-F238E27FC236}">
              <a16:creationId xmlns:a16="http://schemas.microsoft.com/office/drawing/2014/main" id="{00000000-0008-0000-0000-000061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22" name="Text Box 1">
          <a:extLst>
            <a:ext uri="{FF2B5EF4-FFF2-40B4-BE49-F238E27FC236}">
              <a16:creationId xmlns:a16="http://schemas.microsoft.com/office/drawing/2014/main" id="{00000000-0008-0000-0000-000062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23" name="Text Box 24">
          <a:extLst>
            <a:ext uri="{FF2B5EF4-FFF2-40B4-BE49-F238E27FC236}">
              <a16:creationId xmlns:a16="http://schemas.microsoft.com/office/drawing/2014/main" id="{00000000-0008-0000-0000-000063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24" name="Text Box 1">
          <a:extLst>
            <a:ext uri="{FF2B5EF4-FFF2-40B4-BE49-F238E27FC236}">
              <a16:creationId xmlns:a16="http://schemas.microsoft.com/office/drawing/2014/main" id="{00000000-0008-0000-0000-000064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25" name="Text Box 1">
          <a:extLst>
            <a:ext uri="{FF2B5EF4-FFF2-40B4-BE49-F238E27FC236}">
              <a16:creationId xmlns:a16="http://schemas.microsoft.com/office/drawing/2014/main" id="{00000000-0008-0000-0000-00006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26" name="Text Box 1">
          <a:extLst>
            <a:ext uri="{FF2B5EF4-FFF2-40B4-BE49-F238E27FC236}">
              <a16:creationId xmlns:a16="http://schemas.microsoft.com/office/drawing/2014/main" id="{00000000-0008-0000-0000-00006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27" name="Text Box 1">
          <a:extLst>
            <a:ext uri="{FF2B5EF4-FFF2-40B4-BE49-F238E27FC236}">
              <a16:creationId xmlns:a16="http://schemas.microsoft.com/office/drawing/2014/main" id="{00000000-0008-0000-0000-000067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28" name="Text Box 1">
          <a:extLst>
            <a:ext uri="{FF2B5EF4-FFF2-40B4-BE49-F238E27FC236}">
              <a16:creationId xmlns:a16="http://schemas.microsoft.com/office/drawing/2014/main" id="{00000000-0008-0000-0000-000068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129" name="Text Box 1">
          <a:extLst>
            <a:ext uri="{FF2B5EF4-FFF2-40B4-BE49-F238E27FC236}">
              <a16:creationId xmlns:a16="http://schemas.microsoft.com/office/drawing/2014/main" id="{00000000-0008-0000-0000-000069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130" name="Text Box 1">
          <a:extLst>
            <a:ext uri="{FF2B5EF4-FFF2-40B4-BE49-F238E27FC236}">
              <a16:creationId xmlns:a16="http://schemas.microsoft.com/office/drawing/2014/main" id="{00000000-0008-0000-0000-00006A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31" name="Text Box 1">
          <a:extLst>
            <a:ext uri="{FF2B5EF4-FFF2-40B4-BE49-F238E27FC236}">
              <a16:creationId xmlns:a16="http://schemas.microsoft.com/office/drawing/2014/main" id="{00000000-0008-0000-0000-00006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32" name="Text Box 24">
          <a:extLst>
            <a:ext uri="{FF2B5EF4-FFF2-40B4-BE49-F238E27FC236}">
              <a16:creationId xmlns:a16="http://schemas.microsoft.com/office/drawing/2014/main" id="{00000000-0008-0000-0000-00006C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33" name="Text Box 1">
          <a:extLst>
            <a:ext uri="{FF2B5EF4-FFF2-40B4-BE49-F238E27FC236}">
              <a16:creationId xmlns:a16="http://schemas.microsoft.com/office/drawing/2014/main" id="{00000000-0008-0000-0000-00006D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134" name="Text Box 1">
          <a:extLst>
            <a:ext uri="{FF2B5EF4-FFF2-40B4-BE49-F238E27FC236}">
              <a16:creationId xmlns:a16="http://schemas.microsoft.com/office/drawing/2014/main" id="{00000000-0008-0000-0000-00006E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135" name="Text Box 1">
          <a:extLst>
            <a:ext uri="{FF2B5EF4-FFF2-40B4-BE49-F238E27FC236}">
              <a16:creationId xmlns:a16="http://schemas.microsoft.com/office/drawing/2014/main" id="{00000000-0008-0000-0000-00006F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36" name="Text Box 1">
          <a:extLst>
            <a:ext uri="{FF2B5EF4-FFF2-40B4-BE49-F238E27FC236}">
              <a16:creationId xmlns:a16="http://schemas.microsoft.com/office/drawing/2014/main" id="{00000000-0008-0000-0000-00007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37" name="Text Box 24">
          <a:extLst>
            <a:ext uri="{FF2B5EF4-FFF2-40B4-BE49-F238E27FC236}">
              <a16:creationId xmlns:a16="http://schemas.microsoft.com/office/drawing/2014/main" id="{00000000-0008-0000-0000-000071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38" name="Text Box 1">
          <a:extLst>
            <a:ext uri="{FF2B5EF4-FFF2-40B4-BE49-F238E27FC236}">
              <a16:creationId xmlns:a16="http://schemas.microsoft.com/office/drawing/2014/main" id="{00000000-0008-0000-0000-000072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39" name="Text Box 1">
          <a:extLst>
            <a:ext uri="{FF2B5EF4-FFF2-40B4-BE49-F238E27FC236}">
              <a16:creationId xmlns:a16="http://schemas.microsoft.com/office/drawing/2014/main" id="{00000000-0008-0000-0000-000073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40" name="Text Box 1">
          <a:extLst>
            <a:ext uri="{FF2B5EF4-FFF2-40B4-BE49-F238E27FC236}">
              <a16:creationId xmlns:a16="http://schemas.microsoft.com/office/drawing/2014/main" id="{00000000-0008-0000-0000-000074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41" name="Text Box 1">
          <a:extLst>
            <a:ext uri="{FF2B5EF4-FFF2-40B4-BE49-F238E27FC236}">
              <a16:creationId xmlns:a16="http://schemas.microsoft.com/office/drawing/2014/main" id="{00000000-0008-0000-0000-00007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42" name="Text Box 1">
          <a:extLst>
            <a:ext uri="{FF2B5EF4-FFF2-40B4-BE49-F238E27FC236}">
              <a16:creationId xmlns:a16="http://schemas.microsoft.com/office/drawing/2014/main" id="{00000000-0008-0000-0000-00007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143" name="Text Box 1">
          <a:extLst>
            <a:ext uri="{FF2B5EF4-FFF2-40B4-BE49-F238E27FC236}">
              <a16:creationId xmlns:a16="http://schemas.microsoft.com/office/drawing/2014/main" id="{00000000-0008-0000-0000-000077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144" name="Text Box 1">
          <a:extLst>
            <a:ext uri="{FF2B5EF4-FFF2-40B4-BE49-F238E27FC236}">
              <a16:creationId xmlns:a16="http://schemas.microsoft.com/office/drawing/2014/main" id="{00000000-0008-0000-0000-000078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45" name="Text Box 1">
          <a:extLst>
            <a:ext uri="{FF2B5EF4-FFF2-40B4-BE49-F238E27FC236}">
              <a16:creationId xmlns:a16="http://schemas.microsoft.com/office/drawing/2014/main" id="{00000000-0008-0000-0000-000079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46" name="Text Box 24">
          <a:extLst>
            <a:ext uri="{FF2B5EF4-FFF2-40B4-BE49-F238E27FC236}">
              <a16:creationId xmlns:a16="http://schemas.microsoft.com/office/drawing/2014/main" id="{00000000-0008-0000-0000-00007A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47" name="Text Box 1">
          <a:extLst>
            <a:ext uri="{FF2B5EF4-FFF2-40B4-BE49-F238E27FC236}">
              <a16:creationId xmlns:a16="http://schemas.microsoft.com/office/drawing/2014/main" id="{00000000-0008-0000-0000-00007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148" name="Text Box 1">
          <a:extLst>
            <a:ext uri="{FF2B5EF4-FFF2-40B4-BE49-F238E27FC236}">
              <a16:creationId xmlns:a16="http://schemas.microsoft.com/office/drawing/2014/main" id="{00000000-0008-0000-0000-00007C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149" name="Text Box 1">
          <a:extLst>
            <a:ext uri="{FF2B5EF4-FFF2-40B4-BE49-F238E27FC236}">
              <a16:creationId xmlns:a16="http://schemas.microsoft.com/office/drawing/2014/main" id="{00000000-0008-0000-0000-00007D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50" name="Text Box 1">
          <a:extLst>
            <a:ext uri="{FF2B5EF4-FFF2-40B4-BE49-F238E27FC236}">
              <a16:creationId xmlns:a16="http://schemas.microsoft.com/office/drawing/2014/main" id="{00000000-0008-0000-0000-00007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51" name="Text Box 24">
          <a:extLst>
            <a:ext uri="{FF2B5EF4-FFF2-40B4-BE49-F238E27FC236}">
              <a16:creationId xmlns:a16="http://schemas.microsoft.com/office/drawing/2014/main" id="{00000000-0008-0000-0000-00007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52" name="Text Box 1">
          <a:extLst>
            <a:ext uri="{FF2B5EF4-FFF2-40B4-BE49-F238E27FC236}">
              <a16:creationId xmlns:a16="http://schemas.microsoft.com/office/drawing/2014/main" id="{00000000-0008-0000-0000-00008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53" name="Text Box 1">
          <a:extLst>
            <a:ext uri="{FF2B5EF4-FFF2-40B4-BE49-F238E27FC236}">
              <a16:creationId xmlns:a16="http://schemas.microsoft.com/office/drawing/2014/main" id="{00000000-0008-0000-0000-000081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54" name="Text Box 1">
          <a:extLst>
            <a:ext uri="{FF2B5EF4-FFF2-40B4-BE49-F238E27FC236}">
              <a16:creationId xmlns:a16="http://schemas.microsoft.com/office/drawing/2014/main" id="{00000000-0008-0000-0000-000082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155" name="Text Box 1">
          <a:extLst>
            <a:ext uri="{FF2B5EF4-FFF2-40B4-BE49-F238E27FC236}">
              <a16:creationId xmlns:a16="http://schemas.microsoft.com/office/drawing/2014/main" id="{00000000-0008-0000-0000-000083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156" name="Text Box 1">
          <a:extLst>
            <a:ext uri="{FF2B5EF4-FFF2-40B4-BE49-F238E27FC236}">
              <a16:creationId xmlns:a16="http://schemas.microsoft.com/office/drawing/2014/main" id="{00000000-0008-0000-0000-000084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57" name="Text Box 1">
          <a:extLst>
            <a:ext uri="{FF2B5EF4-FFF2-40B4-BE49-F238E27FC236}">
              <a16:creationId xmlns:a16="http://schemas.microsoft.com/office/drawing/2014/main" id="{00000000-0008-0000-0000-00008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58" name="Text Box 1">
          <a:extLst>
            <a:ext uri="{FF2B5EF4-FFF2-40B4-BE49-F238E27FC236}">
              <a16:creationId xmlns:a16="http://schemas.microsoft.com/office/drawing/2014/main" id="{00000000-0008-0000-0000-00008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159" name="Text Box 1">
          <a:extLst>
            <a:ext uri="{FF2B5EF4-FFF2-40B4-BE49-F238E27FC236}">
              <a16:creationId xmlns:a16="http://schemas.microsoft.com/office/drawing/2014/main" id="{00000000-0008-0000-0000-000087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160" name="Text Box 1">
          <a:extLst>
            <a:ext uri="{FF2B5EF4-FFF2-40B4-BE49-F238E27FC236}">
              <a16:creationId xmlns:a16="http://schemas.microsoft.com/office/drawing/2014/main" id="{00000000-0008-0000-0000-000088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61" name="Text Box 1">
          <a:extLst>
            <a:ext uri="{FF2B5EF4-FFF2-40B4-BE49-F238E27FC236}">
              <a16:creationId xmlns:a16="http://schemas.microsoft.com/office/drawing/2014/main" id="{00000000-0008-0000-0000-000089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62" name="Text Box 24">
          <a:extLst>
            <a:ext uri="{FF2B5EF4-FFF2-40B4-BE49-F238E27FC236}">
              <a16:creationId xmlns:a16="http://schemas.microsoft.com/office/drawing/2014/main" id="{00000000-0008-0000-0000-00008A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63" name="Text Box 1">
          <a:extLst>
            <a:ext uri="{FF2B5EF4-FFF2-40B4-BE49-F238E27FC236}">
              <a16:creationId xmlns:a16="http://schemas.microsoft.com/office/drawing/2014/main" id="{00000000-0008-0000-0000-00008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164" name="Text Box 1">
          <a:extLst>
            <a:ext uri="{FF2B5EF4-FFF2-40B4-BE49-F238E27FC236}">
              <a16:creationId xmlns:a16="http://schemas.microsoft.com/office/drawing/2014/main" id="{00000000-0008-0000-0000-00008C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165" name="Text Box 1">
          <a:extLst>
            <a:ext uri="{FF2B5EF4-FFF2-40B4-BE49-F238E27FC236}">
              <a16:creationId xmlns:a16="http://schemas.microsoft.com/office/drawing/2014/main" id="{00000000-0008-0000-0000-00008D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66" name="Text Box 1">
          <a:extLst>
            <a:ext uri="{FF2B5EF4-FFF2-40B4-BE49-F238E27FC236}">
              <a16:creationId xmlns:a16="http://schemas.microsoft.com/office/drawing/2014/main" id="{00000000-0008-0000-0000-00008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67" name="Text Box 24">
          <a:extLst>
            <a:ext uri="{FF2B5EF4-FFF2-40B4-BE49-F238E27FC236}">
              <a16:creationId xmlns:a16="http://schemas.microsoft.com/office/drawing/2014/main" id="{00000000-0008-0000-0000-00008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68" name="Text Box 1">
          <a:extLst>
            <a:ext uri="{FF2B5EF4-FFF2-40B4-BE49-F238E27FC236}">
              <a16:creationId xmlns:a16="http://schemas.microsoft.com/office/drawing/2014/main" id="{00000000-0008-0000-0000-00009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69" name="Text Box 1">
          <a:extLst>
            <a:ext uri="{FF2B5EF4-FFF2-40B4-BE49-F238E27FC236}">
              <a16:creationId xmlns:a16="http://schemas.microsoft.com/office/drawing/2014/main" id="{00000000-0008-0000-0000-000091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70" name="Text Box 1">
          <a:extLst>
            <a:ext uri="{FF2B5EF4-FFF2-40B4-BE49-F238E27FC236}">
              <a16:creationId xmlns:a16="http://schemas.microsoft.com/office/drawing/2014/main" id="{00000000-0008-0000-0000-000092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171" name="Text Box 1">
          <a:extLst>
            <a:ext uri="{FF2B5EF4-FFF2-40B4-BE49-F238E27FC236}">
              <a16:creationId xmlns:a16="http://schemas.microsoft.com/office/drawing/2014/main" id="{00000000-0008-0000-0000-000093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172" name="Text Box 1">
          <a:extLst>
            <a:ext uri="{FF2B5EF4-FFF2-40B4-BE49-F238E27FC236}">
              <a16:creationId xmlns:a16="http://schemas.microsoft.com/office/drawing/2014/main" id="{00000000-0008-0000-0000-000094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73" name="Text Box 1">
          <a:extLst>
            <a:ext uri="{FF2B5EF4-FFF2-40B4-BE49-F238E27FC236}">
              <a16:creationId xmlns:a16="http://schemas.microsoft.com/office/drawing/2014/main" id="{00000000-0008-0000-0000-00009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74" name="Text Box 1">
          <a:extLst>
            <a:ext uri="{FF2B5EF4-FFF2-40B4-BE49-F238E27FC236}">
              <a16:creationId xmlns:a16="http://schemas.microsoft.com/office/drawing/2014/main" id="{00000000-0008-0000-0000-00009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175" name="Text Box 1">
          <a:extLst>
            <a:ext uri="{FF2B5EF4-FFF2-40B4-BE49-F238E27FC236}">
              <a16:creationId xmlns:a16="http://schemas.microsoft.com/office/drawing/2014/main" id="{00000000-0008-0000-0000-000097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176" name="Text Box 1">
          <a:extLst>
            <a:ext uri="{FF2B5EF4-FFF2-40B4-BE49-F238E27FC236}">
              <a16:creationId xmlns:a16="http://schemas.microsoft.com/office/drawing/2014/main" id="{00000000-0008-0000-0000-000098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77" name="Text Box 1">
          <a:extLst>
            <a:ext uri="{FF2B5EF4-FFF2-40B4-BE49-F238E27FC236}">
              <a16:creationId xmlns:a16="http://schemas.microsoft.com/office/drawing/2014/main" id="{00000000-0008-0000-0000-000099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78" name="Text Box 24">
          <a:extLst>
            <a:ext uri="{FF2B5EF4-FFF2-40B4-BE49-F238E27FC236}">
              <a16:creationId xmlns:a16="http://schemas.microsoft.com/office/drawing/2014/main" id="{00000000-0008-0000-0000-00009A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79" name="Text Box 1">
          <a:extLst>
            <a:ext uri="{FF2B5EF4-FFF2-40B4-BE49-F238E27FC236}">
              <a16:creationId xmlns:a16="http://schemas.microsoft.com/office/drawing/2014/main" id="{00000000-0008-0000-0000-00009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180" name="Text Box 1">
          <a:extLst>
            <a:ext uri="{FF2B5EF4-FFF2-40B4-BE49-F238E27FC236}">
              <a16:creationId xmlns:a16="http://schemas.microsoft.com/office/drawing/2014/main" id="{00000000-0008-0000-0000-00009C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181" name="Text Box 1">
          <a:extLst>
            <a:ext uri="{FF2B5EF4-FFF2-40B4-BE49-F238E27FC236}">
              <a16:creationId xmlns:a16="http://schemas.microsoft.com/office/drawing/2014/main" id="{00000000-0008-0000-0000-00009D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82" name="Text Box 1">
          <a:extLst>
            <a:ext uri="{FF2B5EF4-FFF2-40B4-BE49-F238E27FC236}">
              <a16:creationId xmlns:a16="http://schemas.microsoft.com/office/drawing/2014/main" id="{00000000-0008-0000-0000-00009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83" name="Text Box 24">
          <a:extLst>
            <a:ext uri="{FF2B5EF4-FFF2-40B4-BE49-F238E27FC236}">
              <a16:creationId xmlns:a16="http://schemas.microsoft.com/office/drawing/2014/main" id="{00000000-0008-0000-0000-00009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84" name="Text Box 1">
          <a:extLst>
            <a:ext uri="{FF2B5EF4-FFF2-40B4-BE49-F238E27FC236}">
              <a16:creationId xmlns:a16="http://schemas.microsoft.com/office/drawing/2014/main" id="{00000000-0008-0000-0000-0000A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185" name="Text Box 1">
          <a:extLst>
            <a:ext uri="{FF2B5EF4-FFF2-40B4-BE49-F238E27FC236}">
              <a16:creationId xmlns:a16="http://schemas.microsoft.com/office/drawing/2014/main" id="{00000000-0008-0000-0000-0000A1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186" name="Text Box 1">
          <a:extLst>
            <a:ext uri="{FF2B5EF4-FFF2-40B4-BE49-F238E27FC236}">
              <a16:creationId xmlns:a16="http://schemas.microsoft.com/office/drawing/2014/main" id="{00000000-0008-0000-0000-0000A2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187" name="Text Box 1">
          <a:extLst>
            <a:ext uri="{FF2B5EF4-FFF2-40B4-BE49-F238E27FC236}">
              <a16:creationId xmlns:a16="http://schemas.microsoft.com/office/drawing/2014/main" id="{00000000-0008-0000-0000-0000A3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188" name="Text Box 1">
          <a:extLst>
            <a:ext uri="{FF2B5EF4-FFF2-40B4-BE49-F238E27FC236}">
              <a16:creationId xmlns:a16="http://schemas.microsoft.com/office/drawing/2014/main" id="{00000000-0008-0000-0000-0000A4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89" name="Text Box 1">
          <a:extLst>
            <a:ext uri="{FF2B5EF4-FFF2-40B4-BE49-F238E27FC236}">
              <a16:creationId xmlns:a16="http://schemas.microsoft.com/office/drawing/2014/main" id="{00000000-0008-0000-0000-0000A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90" name="Text Box 1">
          <a:extLst>
            <a:ext uri="{FF2B5EF4-FFF2-40B4-BE49-F238E27FC236}">
              <a16:creationId xmlns:a16="http://schemas.microsoft.com/office/drawing/2014/main" id="{00000000-0008-0000-0000-0000A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191" name="Text Box 1">
          <a:extLst>
            <a:ext uri="{FF2B5EF4-FFF2-40B4-BE49-F238E27FC236}">
              <a16:creationId xmlns:a16="http://schemas.microsoft.com/office/drawing/2014/main" id="{00000000-0008-0000-0000-0000A7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192" name="Text Box 1">
          <a:extLst>
            <a:ext uri="{FF2B5EF4-FFF2-40B4-BE49-F238E27FC236}">
              <a16:creationId xmlns:a16="http://schemas.microsoft.com/office/drawing/2014/main" id="{00000000-0008-0000-0000-0000A8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93" name="Text Box 1">
          <a:extLst>
            <a:ext uri="{FF2B5EF4-FFF2-40B4-BE49-F238E27FC236}">
              <a16:creationId xmlns:a16="http://schemas.microsoft.com/office/drawing/2014/main" id="{00000000-0008-0000-0000-0000A9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194" name="Text Box 1">
          <a:extLst>
            <a:ext uri="{FF2B5EF4-FFF2-40B4-BE49-F238E27FC236}">
              <a16:creationId xmlns:a16="http://schemas.microsoft.com/office/drawing/2014/main" id="{00000000-0008-0000-0000-0000AA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195" name="Text Box 1">
          <a:extLst>
            <a:ext uri="{FF2B5EF4-FFF2-40B4-BE49-F238E27FC236}">
              <a16:creationId xmlns:a16="http://schemas.microsoft.com/office/drawing/2014/main" id="{00000000-0008-0000-0000-0000AB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196" name="Text Box 1">
          <a:extLst>
            <a:ext uri="{FF2B5EF4-FFF2-40B4-BE49-F238E27FC236}">
              <a16:creationId xmlns:a16="http://schemas.microsoft.com/office/drawing/2014/main" id="{00000000-0008-0000-0000-0000AC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97" name="Text Box 1">
          <a:extLst>
            <a:ext uri="{FF2B5EF4-FFF2-40B4-BE49-F238E27FC236}">
              <a16:creationId xmlns:a16="http://schemas.microsoft.com/office/drawing/2014/main" id="{00000000-0008-0000-0000-0000AD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98" name="Text Box 24">
          <a:extLst>
            <a:ext uri="{FF2B5EF4-FFF2-40B4-BE49-F238E27FC236}">
              <a16:creationId xmlns:a16="http://schemas.microsoft.com/office/drawing/2014/main" id="{00000000-0008-0000-0000-0000A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199" name="Text Box 1">
          <a:extLst>
            <a:ext uri="{FF2B5EF4-FFF2-40B4-BE49-F238E27FC236}">
              <a16:creationId xmlns:a16="http://schemas.microsoft.com/office/drawing/2014/main" id="{00000000-0008-0000-0000-0000A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200" name="Text Box 1">
          <a:extLst>
            <a:ext uri="{FF2B5EF4-FFF2-40B4-BE49-F238E27FC236}">
              <a16:creationId xmlns:a16="http://schemas.microsoft.com/office/drawing/2014/main" id="{00000000-0008-0000-0000-0000B0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201" name="Text Box 1">
          <a:extLst>
            <a:ext uri="{FF2B5EF4-FFF2-40B4-BE49-F238E27FC236}">
              <a16:creationId xmlns:a16="http://schemas.microsoft.com/office/drawing/2014/main" id="{00000000-0008-0000-0000-0000B1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02" name="Text Box 1">
          <a:extLst>
            <a:ext uri="{FF2B5EF4-FFF2-40B4-BE49-F238E27FC236}">
              <a16:creationId xmlns:a16="http://schemas.microsoft.com/office/drawing/2014/main" id="{00000000-0008-0000-0000-0000B2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03" name="Text Box 24">
          <a:extLst>
            <a:ext uri="{FF2B5EF4-FFF2-40B4-BE49-F238E27FC236}">
              <a16:creationId xmlns:a16="http://schemas.microsoft.com/office/drawing/2014/main" id="{00000000-0008-0000-0000-0000B3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04" name="Text Box 1">
          <a:extLst>
            <a:ext uri="{FF2B5EF4-FFF2-40B4-BE49-F238E27FC236}">
              <a16:creationId xmlns:a16="http://schemas.microsoft.com/office/drawing/2014/main" id="{00000000-0008-0000-0000-0000B4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05" name="Text Box 1">
          <a:extLst>
            <a:ext uri="{FF2B5EF4-FFF2-40B4-BE49-F238E27FC236}">
              <a16:creationId xmlns:a16="http://schemas.microsoft.com/office/drawing/2014/main" id="{00000000-0008-0000-0000-0000B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06" name="Text Box 1">
          <a:extLst>
            <a:ext uri="{FF2B5EF4-FFF2-40B4-BE49-F238E27FC236}">
              <a16:creationId xmlns:a16="http://schemas.microsoft.com/office/drawing/2014/main" id="{00000000-0008-0000-0000-0000B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207" name="Text Box 1">
          <a:extLst>
            <a:ext uri="{FF2B5EF4-FFF2-40B4-BE49-F238E27FC236}">
              <a16:creationId xmlns:a16="http://schemas.microsoft.com/office/drawing/2014/main" id="{00000000-0008-0000-0000-0000B7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208" name="Text Box 1">
          <a:extLst>
            <a:ext uri="{FF2B5EF4-FFF2-40B4-BE49-F238E27FC236}">
              <a16:creationId xmlns:a16="http://schemas.microsoft.com/office/drawing/2014/main" id="{00000000-0008-0000-0000-0000B8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09" name="Text Box 1">
          <a:extLst>
            <a:ext uri="{FF2B5EF4-FFF2-40B4-BE49-F238E27FC236}">
              <a16:creationId xmlns:a16="http://schemas.microsoft.com/office/drawing/2014/main" id="{00000000-0008-0000-0000-0000B9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10" name="Text Box 1">
          <a:extLst>
            <a:ext uri="{FF2B5EF4-FFF2-40B4-BE49-F238E27FC236}">
              <a16:creationId xmlns:a16="http://schemas.microsoft.com/office/drawing/2014/main" id="{00000000-0008-0000-0000-0000BA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211" name="Text Box 1">
          <a:extLst>
            <a:ext uri="{FF2B5EF4-FFF2-40B4-BE49-F238E27FC236}">
              <a16:creationId xmlns:a16="http://schemas.microsoft.com/office/drawing/2014/main" id="{00000000-0008-0000-0000-0000BB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212" name="Text Box 1">
          <a:extLst>
            <a:ext uri="{FF2B5EF4-FFF2-40B4-BE49-F238E27FC236}">
              <a16:creationId xmlns:a16="http://schemas.microsoft.com/office/drawing/2014/main" id="{00000000-0008-0000-0000-0000BC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13" name="Text Box 1">
          <a:extLst>
            <a:ext uri="{FF2B5EF4-FFF2-40B4-BE49-F238E27FC236}">
              <a16:creationId xmlns:a16="http://schemas.microsoft.com/office/drawing/2014/main" id="{00000000-0008-0000-0000-0000BD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14" name="Text Box 24">
          <a:extLst>
            <a:ext uri="{FF2B5EF4-FFF2-40B4-BE49-F238E27FC236}">
              <a16:creationId xmlns:a16="http://schemas.microsoft.com/office/drawing/2014/main" id="{00000000-0008-0000-0000-0000B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15" name="Text Box 1">
          <a:extLst>
            <a:ext uri="{FF2B5EF4-FFF2-40B4-BE49-F238E27FC236}">
              <a16:creationId xmlns:a16="http://schemas.microsoft.com/office/drawing/2014/main" id="{00000000-0008-0000-0000-0000B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216" name="Text Box 1">
          <a:extLst>
            <a:ext uri="{FF2B5EF4-FFF2-40B4-BE49-F238E27FC236}">
              <a16:creationId xmlns:a16="http://schemas.microsoft.com/office/drawing/2014/main" id="{00000000-0008-0000-0000-0000C0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217" name="Text Box 1">
          <a:extLst>
            <a:ext uri="{FF2B5EF4-FFF2-40B4-BE49-F238E27FC236}">
              <a16:creationId xmlns:a16="http://schemas.microsoft.com/office/drawing/2014/main" id="{00000000-0008-0000-0000-0000C1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18" name="Text Box 1">
          <a:extLst>
            <a:ext uri="{FF2B5EF4-FFF2-40B4-BE49-F238E27FC236}">
              <a16:creationId xmlns:a16="http://schemas.microsoft.com/office/drawing/2014/main" id="{00000000-0008-0000-0000-0000C2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19" name="Text Box 24">
          <a:extLst>
            <a:ext uri="{FF2B5EF4-FFF2-40B4-BE49-F238E27FC236}">
              <a16:creationId xmlns:a16="http://schemas.microsoft.com/office/drawing/2014/main" id="{00000000-0008-0000-0000-0000C3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20" name="Text Box 1">
          <a:extLst>
            <a:ext uri="{FF2B5EF4-FFF2-40B4-BE49-F238E27FC236}">
              <a16:creationId xmlns:a16="http://schemas.microsoft.com/office/drawing/2014/main" id="{00000000-0008-0000-0000-0000C4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21" name="Text Box 1">
          <a:extLst>
            <a:ext uri="{FF2B5EF4-FFF2-40B4-BE49-F238E27FC236}">
              <a16:creationId xmlns:a16="http://schemas.microsoft.com/office/drawing/2014/main" id="{00000000-0008-0000-0000-0000C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22" name="Text Box 1">
          <a:extLst>
            <a:ext uri="{FF2B5EF4-FFF2-40B4-BE49-F238E27FC236}">
              <a16:creationId xmlns:a16="http://schemas.microsoft.com/office/drawing/2014/main" id="{00000000-0008-0000-0000-0000C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23" name="Text Box 1">
          <a:extLst>
            <a:ext uri="{FF2B5EF4-FFF2-40B4-BE49-F238E27FC236}">
              <a16:creationId xmlns:a16="http://schemas.microsoft.com/office/drawing/2014/main" id="{00000000-0008-0000-0000-0000C7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24" name="Text Box 1">
          <a:extLst>
            <a:ext uri="{FF2B5EF4-FFF2-40B4-BE49-F238E27FC236}">
              <a16:creationId xmlns:a16="http://schemas.microsoft.com/office/drawing/2014/main" id="{00000000-0008-0000-0000-0000C8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225" name="Text Box 1">
          <a:extLst>
            <a:ext uri="{FF2B5EF4-FFF2-40B4-BE49-F238E27FC236}">
              <a16:creationId xmlns:a16="http://schemas.microsoft.com/office/drawing/2014/main" id="{00000000-0008-0000-0000-0000C9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226" name="Text Box 1">
          <a:extLst>
            <a:ext uri="{FF2B5EF4-FFF2-40B4-BE49-F238E27FC236}">
              <a16:creationId xmlns:a16="http://schemas.microsoft.com/office/drawing/2014/main" id="{00000000-0008-0000-0000-0000CA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27" name="Text Box 1">
          <a:extLst>
            <a:ext uri="{FF2B5EF4-FFF2-40B4-BE49-F238E27FC236}">
              <a16:creationId xmlns:a16="http://schemas.microsoft.com/office/drawing/2014/main" id="{00000000-0008-0000-0000-0000C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28" name="Text Box 24">
          <a:extLst>
            <a:ext uri="{FF2B5EF4-FFF2-40B4-BE49-F238E27FC236}">
              <a16:creationId xmlns:a16="http://schemas.microsoft.com/office/drawing/2014/main" id="{00000000-0008-0000-0000-0000CC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29" name="Text Box 1">
          <a:extLst>
            <a:ext uri="{FF2B5EF4-FFF2-40B4-BE49-F238E27FC236}">
              <a16:creationId xmlns:a16="http://schemas.microsoft.com/office/drawing/2014/main" id="{00000000-0008-0000-0000-0000CD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230" name="Text Box 1">
          <a:extLst>
            <a:ext uri="{FF2B5EF4-FFF2-40B4-BE49-F238E27FC236}">
              <a16:creationId xmlns:a16="http://schemas.microsoft.com/office/drawing/2014/main" id="{00000000-0008-0000-0000-0000CE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231" name="Text Box 1">
          <a:extLst>
            <a:ext uri="{FF2B5EF4-FFF2-40B4-BE49-F238E27FC236}">
              <a16:creationId xmlns:a16="http://schemas.microsoft.com/office/drawing/2014/main" id="{00000000-0008-0000-0000-0000CF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32" name="Text Box 1">
          <a:extLst>
            <a:ext uri="{FF2B5EF4-FFF2-40B4-BE49-F238E27FC236}">
              <a16:creationId xmlns:a16="http://schemas.microsoft.com/office/drawing/2014/main" id="{00000000-0008-0000-0000-0000D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33" name="Text Box 24">
          <a:extLst>
            <a:ext uri="{FF2B5EF4-FFF2-40B4-BE49-F238E27FC236}">
              <a16:creationId xmlns:a16="http://schemas.microsoft.com/office/drawing/2014/main" id="{00000000-0008-0000-0000-0000D1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34" name="Text Box 1">
          <a:extLst>
            <a:ext uri="{FF2B5EF4-FFF2-40B4-BE49-F238E27FC236}">
              <a16:creationId xmlns:a16="http://schemas.microsoft.com/office/drawing/2014/main" id="{00000000-0008-0000-0000-0000D2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35" name="Text Box 1">
          <a:extLst>
            <a:ext uri="{FF2B5EF4-FFF2-40B4-BE49-F238E27FC236}">
              <a16:creationId xmlns:a16="http://schemas.microsoft.com/office/drawing/2014/main" id="{00000000-0008-0000-0000-0000D3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36" name="Text Box 1">
          <a:extLst>
            <a:ext uri="{FF2B5EF4-FFF2-40B4-BE49-F238E27FC236}">
              <a16:creationId xmlns:a16="http://schemas.microsoft.com/office/drawing/2014/main" id="{00000000-0008-0000-0000-0000D4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37" name="Text Box 1">
          <a:extLst>
            <a:ext uri="{FF2B5EF4-FFF2-40B4-BE49-F238E27FC236}">
              <a16:creationId xmlns:a16="http://schemas.microsoft.com/office/drawing/2014/main" id="{00000000-0008-0000-0000-0000D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38" name="Text Box 1">
          <a:extLst>
            <a:ext uri="{FF2B5EF4-FFF2-40B4-BE49-F238E27FC236}">
              <a16:creationId xmlns:a16="http://schemas.microsoft.com/office/drawing/2014/main" id="{00000000-0008-0000-0000-0000D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239" name="Text Box 1">
          <a:extLst>
            <a:ext uri="{FF2B5EF4-FFF2-40B4-BE49-F238E27FC236}">
              <a16:creationId xmlns:a16="http://schemas.microsoft.com/office/drawing/2014/main" id="{00000000-0008-0000-0000-0000D7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240" name="Text Box 1">
          <a:extLst>
            <a:ext uri="{FF2B5EF4-FFF2-40B4-BE49-F238E27FC236}">
              <a16:creationId xmlns:a16="http://schemas.microsoft.com/office/drawing/2014/main" id="{00000000-0008-0000-0000-0000D8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41" name="Text Box 1">
          <a:extLst>
            <a:ext uri="{FF2B5EF4-FFF2-40B4-BE49-F238E27FC236}">
              <a16:creationId xmlns:a16="http://schemas.microsoft.com/office/drawing/2014/main" id="{00000000-0008-0000-0000-0000D9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42" name="Text Box 24">
          <a:extLst>
            <a:ext uri="{FF2B5EF4-FFF2-40B4-BE49-F238E27FC236}">
              <a16:creationId xmlns:a16="http://schemas.microsoft.com/office/drawing/2014/main" id="{00000000-0008-0000-0000-0000DA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43" name="Text Box 1">
          <a:extLst>
            <a:ext uri="{FF2B5EF4-FFF2-40B4-BE49-F238E27FC236}">
              <a16:creationId xmlns:a16="http://schemas.microsoft.com/office/drawing/2014/main" id="{00000000-0008-0000-0000-0000D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244" name="Text Box 1">
          <a:extLst>
            <a:ext uri="{FF2B5EF4-FFF2-40B4-BE49-F238E27FC236}">
              <a16:creationId xmlns:a16="http://schemas.microsoft.com/office/drawing/2014/main" id="{00000000-0008-0000-0000-0000DC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245" name="Text Box 1">
          <a:extLst>
            <a:ext uri="{FF2B5EF4-FFF2-40B4-BE49-F238E27FC236}">
              <a16:creationId xmlns:a16="http://schemas.microsoft.com/office/drawing/2014/main" id="{00000000-0008-0000-0000-0000DD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46" name="Text Box 1">
          <a:extLst>
            <a:ext uri="{FF2B5EF4-FFF2-40B4-BE49-F238E27FC236}">
              <a16:creationId xmlns:a16="http://schemas.microsoft.com/office/drawing/2014/main" id="{00000000-0008-0000-0000-0000D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47" name="Text Box 24">
          <a:extLst>
            <a:ext uri="{FF2B5EF4-FFF2-40B4-BE49-F238E27FC236}">
              <a16:creationId xmlns:a16="http://schemas.microsoft.com/office/drawing/2014/main" id="{00000000-0008-0000-0000-0000D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48" name="Text Box 1">
          <a:extLst>
            <a:ext uri="{FF2B5EF4-FFF2-40B4-BE49-F238E27FC236}">
              <a16:creationId xmlns:a16="http://schemas.microsoft.com/office/drawing/2014/main" id="{00000000-0008-0000-0000-0000E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49" name="Text Box 1">
          <a:extLst>
            <a:ext uri="{FF2B5EF4-FFF2-40B4-BE49-F238E27FC236}">
              <a16:creationId xmlns:a16="http://schemas.microsoft.com/office/drawing/2014/main" id="{00000000-0008-0000-0000-0000E1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50" name="Text Box 1">
          <a:extLst>
            <a:ext uri="{FF2B5EF4-FFF2-40B4-BE49-F238E27FC236}">
              <a16:creationId xmlns:a16="http://schemas.microsoft.com/office/drawing/2014/main" id="{00000000-0008-0000-0000-0000E2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251" name="Text Box 1">
          <a:extLst>
            <a:ext uri="{FF2B5EF4-FFF2-40B4-BE49-F238E27FC236}">
              <a16:creationId xmlns:a16="http://schemas.microsoft.com/office/drawing/2014/main" id="{00000000-0008-0000-0000-0000E3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252" name="Text Box 1">
          <a:extLst>
            <a:ext uri="{FF2B5EF4-FFF2-40B4-BE49-F238E27FC236}">
              <a16:creationId xmlns:a16="http://schemas.microsoft.com/office/drawing/2014/main" id="{00000000-0008-0000-0000-0000E4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53" name="Text Box 1">
          <a:extLst>
            <a:ext uri="{FF2B5EF4-FFF2-40B4-BE49-F238E27FC236}">
              <a16:creationId xmlns:a16="http://schemas.microsoft.com/office/drawing/2014/main" id="{00000000-0008-0000-0000-0000E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54" name="Text Box 1">
          <a:extLst>
            <a:ext uri="{FF2B5EF4-FFF2-40B4-BE49-F238E27FC236}">
              <a16:creationId xmlns:a16="http://schemas.microsoft.com/office/drawing/2014/main" id="{00000000-0008-0000-0000-0000E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255" name="Text Box 1">
          <a:extLst>
            <a:ext uri="{FF2B5EF4-FFF2-40B4-BE49-F238E27FC236}">
              <a16:creationId xmlns:a16="http://schemas.microsoft.com/office/drawing/2014/main" id="{00000000-0008-0000-0000-0000E7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256" name="Text Box 1">
          <a:extLst>
            <a:ext uri="{FF2B5EF4-FFF2-40B4-BE49-F238E27FC236}">
              <a16:creationId xmlns:a16="http://schemas.microsoft.com/office/drawing/2014/main" id="{00000000-0008-0000-0000-0000E8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57" name="Text Box 1">
          <a:extLst>
            <a:ext uri="{FF2B5EF4-FFF2-40B4-BE49-F238E27FC236}">
              <a16:creationId xmlns:a16="http://schemas.microsoft.com/office/drawing/2014/main" id="{00000000-0008-0000-0000-0000E9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58" name="Text Box 24">
          <a:extLst>
            <a:ext uri="{FF2B5EF4-FFF2-40B4-BE49-F238E27FC236}">
              <a16:creationId xmlns:a16="http://schemas.microsoft.com/office/drawing/2014/main" id="{00000000-0008-0000-0000-0000EA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59" name="Text Box 1">
          <a:extLst>
            <a:ext uri="{FF2B5EF4-FFF2-40B4-BE49-F238E27FC236}">
              <a16:creationId xmlns:a16="http://schemas.microsoft.com/office/drawing/2014/main" id="{00000000-0008-0000-0000-0000E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260" name="Text Box 1">
          <a:extLst>
            <a:ext uri="{FF2B5EF4-FFF2-40B4-BE49-F238E27FC236}">
              <a16:creationId xmlns:a16="http://schemas.microsoft.com/office/drawing/2014/main" id="{00000000-0008-0000-0000-0000EC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261" name="Text Box 1">
          <a:extLst>
            <a:ext uri="{FF2B5EF4-FFF2-40B4-BE49-F238E27FC236}">
              <a16:creationId xmlns:a16="http://schemas.microsoft.com/office/drawing/2014/main" id="{00000000-0008-0000-0000-0000ED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62" name="Text Box 1">
          <a:extLst>
            <a:ext uri="{FF2B5EF4-FFF2-40B4-BE49-F238E27FC236}">
              <a16:creationId xmlns:a16="http://schemas.microsoft.com/office/drawing/2014/main" id="{00000000-0008-0000-0000-0000E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63" name="Text Box 24">
          <a:extLst>
            <a:ext uri="{FF2B5EF4-FFF2-40B4-BE49-F238E27FC236}">
              <a16:creationId xmlns:a16="http://schemas.microsoft.com/office/drawing/2014/main" id="{00000000-0008-0000-0000-0000E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64" name="Text Box 1">
          <a:extLst>
            <a:ext uri="{FF2B5EF4-FFF2-40B4-BE49-F238E27FC236}">
              <a16:creationId xmlns:a16="http://schemas.microsoft.com/office/drawing/2014/main" id="{00000000-0008-0000-0000-0000F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65" name="Text Box 1">
          <a:extLst>
            <a:ext uri="{FF2B5EF4-FFF2-40B4-BE49-F238E27FC236}">
              <a16:creationId xmlns:a16="http://schemas.microsoft.com/office/drawing/2014/main" id="{00000000-0008-0000-0000-0000F1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66" name="Text Box 1">
          <a:extLst>
            <a:ext uri="{FF2B5EF4-FFF2-40B4-BE49-F238E27FC236}">
              <a16:creationId xmlns:a16="http://schemas.microsoft.com/office/drawing/2014/main" id="{00000000-0008-0000-0000-0000F2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267" name="Text Box 1">
          <a:extLst>
            <a:ext uri="{FF2B5EF4-FFF2-40B4-BE49-F238E27FC236}">
              <a16:creationId xmlns:a16="http://schemas.microsoft.com/office/drawing/2014/main" id="{00000000-0008-0000-0000-0000F3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268" name="Text Box 1">
          <a:extLst>
            <a:ext uri="{FF2B5EF4-FFF2-40B4-BE49-F238E27FC236}">
              <a16:creationId xmlns:a16="http://schemas.microsoft.com/office/drawing/2014/main" id="{00000000-0008-0000-0000-0000F4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69" name="Text Box 1">
          <a:extLst>
            <a:ext uri="{FF2B5EF4-FFF2-40B4-BE49-F238E27FC236}">
              <a16:creationId xmlns:a16="http://schemas.microsoft.com/office/drawing/2014/main" id="{00000000-0008-0000-0000-0000F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70" name="Text Box 1">
          <a:extLst>
            <a:ext uri="{FF2B5EF4-FFF2-40B4-BE49-F238E27FC236}">
              <a16:creationId xmlns:a16="http://schemas.microsoft.com/office/drawing/2014/main" id="{00000000-0008-0000-0000-0000F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271" name="Text Box 1">
          <a:extLst>
            <a:ext uri="{FF2B5EF4-FFF2-40B4-BE49-F238E27FC236}">
              <a16:creationId xmlns:a16="http://schemas.microsoft.com/office/drawing/2014/main" id="{00000000-0008-0000-0000-0000F7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272" name="Text Box 1">
          <a:extLst>
            <a:ext uri="{FF2B5EF4-FFF2-40B4-BE49-F238E27FC236}">
              <a16:creationId xmlns:a16="http://schemas.microsoft.com/office/drawing/2014/main" id="{00000000-0008-0000-0000-0000F8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73" name="Text Box 1">
          <a:extLst>
            <a:ext uri="{FF2B5EF4-FFF2-40B4-BE49-F238E27FC236}">
              <a16:creationId xmlns:a16="http://schemas.microsoft.com/office/drawing/2014/main" id="{00000000-0008-0000-0000-0000F9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74" name="Text Box 24">
          <a:extLst>
            <a:ext uri="{FF2B5EF4-FFF2-40B4-BE49-F238E27FC236}">
              <a16:creationId xmlns:a16="http://schemas.microsoft.com/office/drawing/2014/main" id="{00000000-0008-0000-0000-0000FA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75" name="Text Box 1">
          <a:extLst>
            <a:ext uri="{FF2B5EF4-FFF2-40B4-BE49-F238E27FC236}">
              <a16:creationId xmlns:a16="http://schemas.microsoft.com/office/drawing/2014/main" id="{00000000-0008-0000-0000-0000F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276" name="Text Box 1">
          <a:extLst>
            <a:ext uri="{FF2B5EF4-FFF2-40B4-BE49-F238E27FC236}">
              <a16:creationId xmlns:a16="http://schemas.microsoft.com/office/drawing/2014/main" id="{00000000-0008-0000-0000-0000FC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277" name="Text Box 1">
          <a:extLst>
            <a:ext uri="{FF2B5EF4-FFF2-40B4-BE49-F238E27FC236}">
              <a16:creationId xmlns:a16="http://schemas.microsoft.com/office/drawing/2014/main" id="{00000000-0008-0000-0000-0000FD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78" name="Text Box 1">
          <a:extLst>
            <a:ext uri="{FF2B5EF4-FFF2-40B4-BE49-F238E27FC236}">
              <a16:creationId xmlns:a16="http://schemas.microsoft.com/office/drawing/2014/main" id="{00000000-0008-0000-0000-0000F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79" name="Text Box 24">
          <a:extLst>
            <a:ext uri="{FF2B5EF4-FFF2-40B4-BE49-F238E27FC236}">
              <a16:creationId xmlns:a16="http://schemas.microsoft.com/office/drawing/2014/main" id="{00000000-0008-0000-0000-0000F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80" name="Text Box 1">
          <a:extLst>
            <a:ext uri="{FF2B5EF4-FFF2-40B4-BE49-F238E27FC236}">
              <a16:creationId xmlns:a16="http://schemas.microsoft.com/office/drawing/2014/main" id="{00000000-0008-0000-0000-000000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81" name="Text Box 1">
          <a:extLst>
            <a:ext uri="{FF2B5EF4-FFF2-40B4-BE49-F238E27FC236}">
              <a16:creationId xmlns:a16="http://schemas.microsoft.com/office/drawing/2014/main" id="{00000000-0008-0000-0000-000001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82" name="Text Box 1">
          <a:extLst>
            <a:ext uri="{FF2B5EF4-FFF2-40B4-BE49-F238E27FC236}">
              <a16:creationId xmlns:a16="http://schemas.microsoft.com/office/drawing/2014/main" id="{00000000-0008-0000-0000-000002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283" name="Text Box 1">
          <a:extLst>
            <a:ext uri="{FF2B5EF4-FFF2-40B4-BE49-F238E27FC236}">
              <a16:creationId xmlns:a16="http://schemas.microsoft.com/office/drawing/2014/main" id="{00000000-0008-0000-0000-000003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284" name="Text Box 1">
          <a:extLst>
            <a:ext uri="{FF2B5EF4-FFF2-40B4-BE49-F238E27FC236}">
              <a16:creationId xmlns:a16="http://schemas.microsoft.com/office/drawing/2014/main" id="{00000000-0008-0000-0000-000004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85" name="Text Box 1">
          <a:extLst>
            <a:ext uri="{FF2B5EF4-FFF2-40B4-BE49-F238E27FC236}">
              <a16:creationId xmlns:a16="http://schemas.microsoft.com/office/drawing/2014/main" id="{00000000-0008-0000-0000-000005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86" name="Text Box 1">
          <a:extLst>
            <a:ext uri="{FF2B5EF4-FFF2-40B4-BE49-F238E27FC236}">
              <a16:creationId xmlns:a16="http://schemas.microsoft.com/office/drawing/2014/main" id="{00000000-0008-0000-0000-000006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287" name="Text Box 1">
          <a:extLst>
            <a:ext uri="{FF2B5EF4-FFF2-40B4-BE49-F238E27FC236}">
              <a16:creationId xmlns:a16="http://schemas.microsoft.com/office/drawing/2014/main" id="{00000000-0008-0000-0000-000007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288" name="Text Box 1">
          <a:extLst>
            <a:ext uri="{FF2B5EF4-FFF2-40B4-BE49-F238E27FC236}">
              <a16:creationId xmlns:a16="http://schemas.microsoft.com/office/drawing/2014/main" id="{00000000-0008-0000-0000-000008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89" name="Text Box 1">
          <a:extLst>
            <a:ext uri="{FF2B5EF4-FFF2-40B4-BE49-F238E27FC236}">
              <a16:creationId xmlns:a16="http://schemas.microsoft.com/office/drawing/2014/main" id="{00000000-0008-0000-0000-000009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90" name="Text Box 24">
          <a:extLst>
            <a:ext uri="{FF2B5EF4-FFF2-40B4-BE49-F238E27FC236}">
              <a16:creationId xmlns:a16="http://schemas.microsoft.com/office/drawing/2014/main" id="{00000000-0008-0000-0000-00000A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91" name="Text Box 1">
          <a:extLst>
            <a:ext uri="{FF2B5EF4-FFF2-40B4-BE49-F238E27FC236}">
              <a16:creationId xmlns:a16="http://schemas.microsoft.com/office/drawing/2014/main" id="{00000000-0008-0000-0000-00000B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292" name="Text Box 1">
          <a:extLst>
            <a:ext uri="{FF2B5EF4-FFF2-40B4-BE49-F238E27FC236}">
              <a16:creationId xmlns:a16="http://schemas.microsoft.com/office/drawing/2014/main" id="{00000000-0008-0000-0000-00000C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293" name="Text Box 1">
          <a:extLst>
            <a:ext uri="{FF2B5EF4-FFF2-40B4-BE49-F238E27FC236}">
              <a16:creationId xmlns:a16="http://schemas.microsoft.com/office/drawing/2014/main" id="{00000000-0008-0000-0000-00000D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94" name="Text Box 1">
          <a:extLst>
            <a:ext uri="{FF2B5EF4-FFF2-40B4-BE49-F238E27FC236}">
              <a16:creationId xmlns:a16="http://schemas.microsoft.com/office/drawing/2014/main" id="{00000000-0008-0000-0000-00000E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95" name="Text Box 24">
          <a:extLst>
            <a:ext uri="{FF2B5EF4-FFF2-40B4-BE49-F238E27FC236}">
              <a16:creationId xmlns:a16="http://schemas.microsoft.com/office/drawing/2014/main" id="{00000000-0008-0000-0000-00000F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296" name="Text Box 1">
          <a:extLst>
            <a:ext uri="{FF2B5EF4-FFF2-40B4-BE49-F238E27FC236}">
              <a16:creationId xmlns:a16="http://schemas.microsoft.com/office/drawing/2014/main" id="{00000000-0008-0000-0000-000010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97" name="Text Box 1">
          <a:extLst>
            <a:ext uri="{FF2B5EF4-FFF2-40B4-BE49-F238E27FC236}">
              <a16:creationId xmlns:a16="http://schemas.microsoft.com/office/drawing/2014/main" id="{00000000-0008-0000-0000-000011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298" name="Text Box 1">
          <a:extLst>
            <a:ext uri="{FF2B5EF4-FFF2-40B4-BE49-F238E27FC236}">
              <a16:creationId xmlns:a16="http://schemas.microsoft.com/office/drawing/2014/main" id="{00000000-0008-0000-0000-000012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299" name="Text Box 1">
          <a:extLst>
            <a:ext uri="{FF2B5EF4-FFF2-40B4-BE49-F238E27FC236}">
              <a16:creationId xmlns:a16="http://schemas.microsoft.com/office/drawing/2014/main" id="{00000000-0008-0000-0000-000013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00" name="Text Box 1">
          <a:extLst>
            <a:ext uri="{FF2B5EF4-FFF2-40B4-BE49-F238E27FC236}">
              <a16:creationId xmlns:a16="http://schemas.microsoft.com/office/drawing/2014/main" id="{00000000-0008-0000-0000-000014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301" name="Text Box 1">
          <a:extLst>
            <a:ext uri="{FF2B5EF4-FFF2-40B4-BE49-F238E27FC236}">
              <a16:creationId xmlns:a16="http://schemas.microsoft.com/office/drawing/2014/main" id="{00000000-0008-0000-0000-000015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302" name="Text Box 1">
          <a:extLst>
            <a:ext uri="{FF2B5EF4-FFF2-40B4-BE49-F238E27FC236}">
              <a16:creationId xmlns:a16="http://schemas.microsoft.com/office/drawing/2014/main" id="{00000000-0008-0000-0000-000016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303" name="Text Box 1">
          <a:extLst>
            <a:ext uri="{FF2B5EF4-FFF2-40B4-BE49-F238E27FC236}">
              <a16:creationId xmlns:a16="http://schemas.microsoft.com/office/drawing/2014/main" id="{00000000-0008-0000-0000-000017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304" name="Text Box 1">
          <a:extLst>
            <a:ext uri="{FF2B5EF4-FFF2-40B4-BE49-F238E27FC236}">
              <a16:creationId xmlns:a16="http://schemas.microsoft.com/office/drawing/2014/main" id="{00000000-0008-0000-0000-000018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05" name="Text Box 1">
          <a:extLst>
            <a:ext uri="{FF2B5EF4-FFF2-40B4-BE49-F238E27FC236}">
              <a16:creationId xmlns:a16="http://schemas.microsoft.com/office/drawing/2014/main" id="{00000000-0008-0000-0000-000019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06" name="Text Box 24">
          <a:extLst>
            <a:ext uri="{FF2B5EF4-FFF2-40B4-BE49-F238E27FC236}">
              <a16:creationId xmlns:a16="http://schemas.microsoft.com/office/drawing/2014/main" id="{00000000-0008-0000-0000-00001A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07" name="Text Box 1">
          <a:extLst>
            <a:ext uri="{FF2B5EF4-FFF2-40B4-BE49-F238E27FC236}">
              <a16:creationId xmlns:a16="http://schemas.microsoft.com/office/drawing/2014/main" id="{00000000-0008-0000-0000-00001B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308" name="Text Box 1">
          <a:extLst>
            <a:ext uri="{FF2B5EF4-FFF2-40B4-BE49-F238E27FC236}">
              <a16:creationId xmlns:a16="http://schemas.microsoft.com/office/drawing/2014/main" id="{00000000-0008-0000-0000-00001C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309" name="Text Box 1">
          <a:extLst>
            <a:ext uri="{FF2B5EF4-FFF2-40B4-BE49-F238E27FC236}">
              <a16:creationId xmlns:a16="http://schemas.microsoft.com/office/drawing/2014/main" id="{00000000-0008-0000-0000-00001D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10" name="Text Box 1">
          <a:extLst>
            <a:ext uri="{FF2B5EF4-FFF2-40B4-BE49-F238E27FC236}">
              <a16:creationId xmlns:a16="http://schemas.microsoft.com/office/drawing/2014/main" id="{00000000-0008-0000-0000-00001E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11" name="Text Box 24">
          <a:extLst>
            <a:ext uri="{FF2B5EF4-FFF2-40B4-BE49-F238E27FC236}">
              <a16:creationId xmlns:a16="http://schemas.microsoft.com/office/drawing/2014/main" id="{00000000-0008-0000-0000-00001F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12" name="Text Box 1">
          <a:extLst>
            <a:ext uri="{FF2B5EF4-FFF2-40B4-BE49-F238E27FC236}">
              <a16:creationId xmlns:a16="http://schemas.microsoft.com/office/drawing/2014/main" id="{00000000-0008-0000-0000-000020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13" name="Text Box 1">
          <a:extLst>
            <a:ext uri="{FF2B5EF4-FFF2-40B4-BE49-F238E27FC236}">
              <a16:creationId xmlns:a16="http://schemas.microsoft.com/office/drawing/2014/main" id="{00000000-0008-0000-0000-000021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14" name="Text Box 1">
          <a:extLst>
            <a:ext uri="{FF2B5EF4-FFF2-40B4-BE49-F238E27FC236}">
              <a16:creationId xmlns:a16="http://schemas.microsoft.com/office/drawing/2014/main" id="{00000000-0008-0000-0000-000022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15" name="Text Box 1">
          <a:extLst>
            <a:ext uri="{FF2B5EF4-FFF2-40B4-BE49-F238E27FC236}">
              <a16:creationId xmlns:a16="http://schemas.microsoft.com/office/drawing/2014/main" id="{00000000-0008-0000-0000-000023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16" name="Text Box 1">
          <a:extLst>
            <a:ext uri="{FF2B5EF4-FFF2-40B4-BE49-F238E27FC236}">
              <a16:creationId xmlns:a16="http://schemas.microsoft.com/office/drawing/2014/main" id="{00000000-0008-0000-0000-000024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317" name="Text Box 1">
          <a:extLst>
            <a:ext uri="{FF2B5EF4-FFF2-40B4-BE49-F238E27FC236}">
              <a16:creationId xmlns:a16="http://schemas.microsoft.com/office/drawing/2014/main" id="{00000000-0008-0000-0000-000025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318" name="Text Box 1">
          <a:extLst>
            <a:ext uri="{FF2B5EF4-FFF2-40B4-BE49-F238E27FC236}">
              <a16:creationId xmlns:a16="http://schemas.microsoft.com/office/drawing/2014/main" id="{00000000-0008-0000-0000-000026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19" name="Text Box 1">
          <a:extLst>
            <a:ext uri="{FF2B5EF4-FFF2-40B4-BE49-F238E27FC236}">
              <a16:creationId xmlns:a16="http://schemas.microsoft.com/office/drawing/2014/main" id="{00000000-0008-0000-0000-000027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20" name="Text Box 1">
          <a:extLst>
            <a:ext uri="{FF2B5EF4-FFF2-40B4-BE49-F238E27FC236}">
              <a16:creationId xmlns:a16="http://schemas.microsoft.com/office/drawing/2014/main" id="{00000000-0008-0000-0000-000028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321" name="Text Box 1">
          <a:extLst>
            <a:ext uri="{FF2B5EF4-FFF2-40B4-BE49-F238E27FC236}">
              <a16:creationId xmlns:a16="http://schemas.microsoft.com/office/drawing/2014/main" id="{00000000-0008-0000-0000-000029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322" name="Text Box 1">
          <a:extLst>
            <a:ext uri="{FF2B5EF4-FFF2-40B4-BE49-F238E27FC236}">
              <a16:creationId xmlns:a16="http://schemas.microsoft.com/office/drawing/2014/main" id="{00000000-0008-0000-0000-00002A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323" name="Text Box 1">
          <a:extLst>
            <a:ext uri="{FF2B5EF4-FFF2-40B4-BE49-F238E27FC236}">
              <a16:creationId xmlns:a16="http://schemas.microsoft.com/office/drawing/2014/main" id="{00000000-0008-0000-0000-00002B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324" name="Text Box 1">
          <a:extLst>
            <a:ext uri="{FF2B5EF4-FFF2-40B4-BE49-F238E27FC236}">
              <a16:creationId xmlns:a16="http://schemas.microsoft.com/office/drawing/2014/main" id="{00000000-0008-0000-0000-00002C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25" name="Text Box 1">
          <a:extLst>
            <a:ext uri="{FF2B5EF4-FFF2-40B4-BE49-F238E27FC236}">
              <a16:creationId xmlns:a16="http://schemas.microsoft.com/office/drawing/2014/main" id="{00000000-0008-0000-0000-00002D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26" name="Text Box 24">
          <a:extLst>
            <a:ext uri="{FF2B5EF4-FFF2-40B4-BE49-F238E27FC236}">
              <a16:creationId xmlns:a16="http://schemas.microsoft.com/office/drawing/2014/main" id="{00000000-0008-0000-0000-00002E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27" name="Text Box 1">
          <a:extLst>
            <a:ext uri="{FF2B5EF4-FFF2-40B4-BE49-F238E27FC236}">
              <a16:creationId xmlns:a16="http://schemas.microsoft.com/office/drawing/2014/main" id="{00000000-0008-0000-0000-00002F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328" name="Text Box 1">
          <a:extLst>
            <a:ext uri="{FF2B5EF4-FFF2-40B4-BE49-F238E27FC236}">
              <a16:creationId xmlns:a16="http://schemas.microsoft.com/office/drawing/2014/main" id="{00000000-0008-0000-0000-000030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329" name="Text Box 1">
          <a:extLst>
            <a:ext uri="{FF2B5EF4-FFF2-40B4-BE49-F238E27FC236}">
              <a16:creationId xmlns:a16="http://schemas.microsoft.com/office/drawing/2014/main" id="{00000000-0008-0000-0000-000031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30" name="Text Box 1">
          <a:extLst>
            <a:ext uri="{FF2B5EF4-FFF2-40B4-BE49-F238E27FC236}">
              <a16:creationId xmlns:a16="http://schemas.microsoft.com/office/drawing/2014/main" id="{00000000-0008-0000-0000-000032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31" name="Text Box 24">
          <a:extLst>
            <a:ext uri="{FF2B5EF4-FFF2-40B4-BE49-F238E27FC236}">
              <a16:creationId xmlns:a16="http://schemas.microsoft.com/office/drawing/2014/main" id="{00000000-0008-0000-0000-000033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32" name="Text Box 1">
          <a:extLst>
            <a:ext uri="{FF2B5EF4-FFF2-40B4-BE49-F238E27FC236}">
              <a16:creationId xmlns:a16="http://schemas.microsoft.com/office/drawing/2014/main" id="{00000000-0008-0000-0000-000034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333" name="Text Box 1">
          <a:extLst>
            <a:ext uri="{FF2B5EF4-FFF2-40B4-BE49-F238E27FC236}">
              <a16:creationId xmlns:a16="http://schemas.microsoft.com/office/drawing/2014/main" id="{00000000-0008-0000-0000-000035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334" name="Text Box 1">
          <a:extLst>
            <a:ext uri="{FF2B5EF4-FFF2-40B4-BE49-F238E27FC236}">
              <a16:creationId xmlns:a16="http://schemas.microsoft.com/office/drawing/2014/main" id="{00000000-0008-0000-0000-000036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35" name="Text Box 1">
          <a:extLst>
            <a:ext uri="{FF2B5EF4-FFF2-40B4-BE49-F238E27FC236}">
              <a16:creationId xmlns:a16="http://schemas.microsoft.com/office/drawing/2014/main" id="{00000000-0008-0000-0000-000037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36" name="Text Box 1">
          <a:extLst>
            <a:ext uri="{FF2B5EF4-FFF2-40B4-BE49-F238E27FC236}">
              <a16:creationId xmlns:a16="http://schemas.microsoft.com/office/drawing/2014/main" id="{00000000-0008-0000-0000-000038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337" name="Text Box 1">
          <a:extLst>
            <a:ext uri="{FF2B5EF4-FFF2-40B4-BE49-F238E27FC236}">
              <a16:creationId xmlns:a16="http://schemas.microsoft.com/office/drawing/2014/main" id="{00000000-0008-0000-0000-000039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338" name="Text Box 1">
          <a:extLst>
            <a:ext uri="{FF2B5EF4-FFF2-40B4-BE49-F238E27FC236}">
              <a16:creationId xmlns:a16="http://schemas.microsoft.com/office/drawing/2014/main" id="{00000000-0008-0000-0000-00003A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339" name="Text Box 1">
          <a:extLst>
            <a:ext uri="{FF2B5EF4-FFF2-40B4-BE49-F238E27FC236}">
              <a16:creationId xmlns:a16="http://schemas.microsoft.com/office/drawing/2014/main" id="{00000000-0008-0000-0000-00003B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340" name="Text Box 1">
          <a:extLst>
            <a:ext uri="{FF2B5EF4-FFF2-40B4-BE49-F238E27FC236}">
              <a16:creationId xmlns:a16="http://schemas.microsoft.com/office/drawing/2014/main" id="{00000000-0008-0000-0000-00003C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41" name="Text Box 1">
          <a:extLst>
            <a:ext uri="{FF2B5EF4-FFF2-40B4-BE49-F238E27FC236}">
              <a16:creationId xmlns:a16="http://schemas.microsoft.com/office/drawing/2014/main" id="{00000000-0008-0000-0000-00003D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42" name="Text Box 24">
          <a:extLst>
            <a:ext uri="{FF2B5EF4-FFF2-40B4-BE49-F238E27FC236}">
              <a16:creationId xmlns:a16="http://schemas.microsoft.com/office/drawing/2014/main" id="{00000000-0008-0000-0000-00003E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43" name="Text Box 1">
          <a:extLst>
            <a:ext uri="{FF2B5EF4-FFF2-40B4-BE49-F238E27FC236}">
              <a16:creationId xmlns:a16="http://schemas.microsoft.com/office/drawing/2014/main" id="{00000000-0008-0000-0000-00003F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344" name="Text Box 1">
          <a:extLst>
            <a:ext uri="{FF2B5EF4-FFF2-40B4-BE49-F238E27FC236}">
              <a16:creationId xmlns:a16="http://schemas.microsoft.com/office/drawing/2014/main" id="{00000000-0008-0000-0000-000040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345" name="Text Box 1">
          <a:extLst>
            <a:ext uri="{FF2B5EF4-FFF2-40B4-BE49-F238E27FC236}">
              <a16:creationId xmlns:a16="http://schemas.microsoft.com/office/drawing/2014/main" id="{00000000-0008-0000-0000-000041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46" name="Text Box 1">
          <a:extLst>
            <a:ext uri="{FF2B5EF4-FFF2-40B4-BE49-F238E27FC236}">
              <a16:creationId xmlns:a16="http://schemas.microsoft.com/office/drawing/2014/main" id="{00000000-0008-0000-0000-000042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47" name="Text Box 24">
          <a:extLst>
            <a:ext uri="{FF2B5EF4-FFF2-40B4-BE49-F238E27FC236}">
              <a16:creationId xmlns:a16="http://schemas.microsoft.com/office/drawing/2014/main" id="{00000000-0008-0000-0000-000043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48" name="Text Box 1">
          <a:extLst>
            <a:ext uri="{FF2B5EF4-FFF2-40B4-BE49-F238E27FC236}">
              <a16:creationId xmlns:a16="http://schemas.microsoft.com/office/drawing/2014/main" id="{00000000-0008-0000-0000-000044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349" name="Text Box 1">
          <a:extLst>
            <a:ext uri="{FF2B5EF4-FFF2-40B4-BE49-F238E27FC236}">
              <a16:creationId xmlns:a16="http://schemas.microsoft.com/office/drawing/2014/main" id="{00000000-0008-0000-0000-000045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350" name="Text Box 1">
          <a:extLst>
            <a:ext uri="{FF2B5EF4-FFF2-40B4-BE49-F238E27FC236}">
              <a16:creationId xmlns:a16="http://schemas.microsoft.com/office/drawing/2014/main" id="{00000000-0008-0000-0000-000046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351" name="Text Box 1">
          <a:extLst>
            <a:ext uri="{FF2B5EF4-FFF2-40B4-BE49-F238E27FC236}">
              <a16:creationId xmlns:a16="http://schemas.microsoft.com/office/drawing/2014/main" id="{00000000-0008-0000-0000-000047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352" name="Text Box 1">
          <a:extLst>
            <a:ext uri="{FF2B5EF4-FFF2-40B4-BE49-F238E27FC236}">
              <a16:creationId xmlns:a16="http://schemas.microsoft.com/office/drawing/2014/main" id="{00000000-0008-0000-0000-000048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353" name="Text Box 1">
          <a:extLst>
            <a:ext uri="{FF2B5EF4-FFF2-40B4-BE49-F238E27FC236}">
              <a16:creationId xmlns:a16="http://schemas.microsoft.com/office/drawing/2014/main" id="{00000000-0008-0000-0000-000049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354" name="Text Box 1">
          <a:extLst>
            <a:ext uri="{FF2B5EF4-FFF2-40B4-BE49-F238E27FC236}">
              <a16:creationId xmlns:a16="http://schemas.microsoft.com/office/drawing/2014/main" id="{00000000-0008-0000-0000-00004A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55" name="Text Box 1">
          <a:extLst>
            <a:ext uri="{FF2B5EF4-FFF2-40B4-BE49-F238E27FC236}">
              <a16:creationId xmlns:a16="http://schemas.microsoft.com/office/drawing/2014/main" id="{00000000-0008-0000-0000-00004B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56" name="Text Box 24">
          <a:extLst>
            <a:ext uri="{FF2B5EF4-FFF2-40B4-BE49-F238E27FC236}">
              <a16:creationId xmlns:a16="http://schemas.microsoft.com/office/drawing/2014/main" id="{00000000-0008-0000-0000-00004C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57" name="Text Box 1">
          <a:extLst>
            <a:ext uri="{FF2B5EF4-FFF2-40B4-BE49-F238E27FC236}">
              <a16:creationId xmlns:a16="http://schemas.microsoft.com/office/drawing/2014/main" id="{00000000-0008-0000-0000-00004D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358" name="Text Box 1">
          <a:extLst>
            <a:ext uri="{FF2B5EF4-FFF2-40B4-BE49-F238E27FC236}">
              <a16:creationId xmlns:a16="http://schemas.microsoft.com/office/drawing/2014/main" id="{00000000-0008-0000-0000-00004E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359" name="Text Box 1">
          <a:extLst>
            <a:ext uri="{FF2B5EF4-FFF2-40B4-BE49-F238E27FC236}">
              <a16:creationId xmlns:a16="http://schemas.microsoft.com/office/drawing/2014/main" id="{00000000-0008-0000-0000-00004F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60" name="Text Box 1">
          <a:extLst>
            <a:ext uri="{FF2B5EF4-FFF2-40B4-BE49-F238E27FC236}">
              <a16:creationId xmlns:a16="http://schemas.microsoft.com/office/drawing/2014/main" id="{00000000-0008-0000-0000-000050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61" name="Text Box 24">
          <a:extLst>
            <a:ext uri="{FF2B5EF4-FFF2-40B4-BE49-F238E27FC236}">
              <a16:creationId xmlns:a16="http://schemas.microsoft.com/office/drawing/2014/main" id="{00000000-0008-0000-0000-000051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62" name="Text Box 1">
          <a:extLst>
            <a:ext uri="{FF2B5EF4-FFF2-40B4-BE49-F238E27FC236}">
              <a16:creationId xmlns:a16="http://schemas.microsoft.com/office/drawing/2014/main" id="{00000000-0008-0000-0000-000052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363" name="Text Box 1">
          <a:extLst>
            <a:ext uri="{FF2B5EF4-FFF2-40B4-BE49-F238E27FC236}">
              <a16:creationId xmlns:a16="http://schemas.microsoft.com/office/drawing/2014/main" id="{00000000-0008-0000-0000-000053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364" name="Text Box 1">
          <a:extLst>
            <a:ext uri="{FF2B5EF4-FFF2-40B4-BE49-F238E27FC236}">
              <a16:creationId xmlns:a16="http://schemas.microsoft.com/office/drawing/2014/main" id="{00000000-0008-0000-0000-000054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365" name="Text Box 1">
          <a:extLst>
            <a:ext uri="{FF2B5EF4-FFF2-40B4-BE49-F238E27FC236}">
              <a16:creationId xmlns:a16="http://schemas.microsoft.com/office/drawing/2014/main" id="{00000000-0008-0000-0000-000055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91440" cy="144780"/>
    <xdr:sp macro="" textlink="">
      <xdr:nvSpPr>
        <xdr:cNvPr id="1366" name="Text Box 1">
          <a:extLst>
            <a:ext uri="{FF2B5EF4-FFF2-40B4-BE49-F238E27FC236}">
              <a16:creationId xmlns:a16="http://schemas.microsoft.com/office/drawing/2014/main" id="{00000000-0008-0000-0000-000056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367" name="Text Box 1">
          <a:extLst>
            <a:ext uri="{FF2B5EF4-FFF2-40B4-BE49-F238E27FC236}">
              <a16:creationId xmlns:a16="http://schemas.microsoft.com/office/drawing/2014/main" id="{00000000-0008-0000-0000-000057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368" name="Text Box 1">
          <a:extLst>
            <a:ext uri="{FF2B5EF4-FFF2-40B4-BE49-F238E27FC236}">
              <a16:creationId xmlns:a16="http://schemas.microsoft.com/office/drawing/2014/main" id="{00000000-0008-0000-0000-000058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69" name="Text Box 1">
          <a:extLst>
            <a:ext uri="{FF2B5EF4-FFF2-40B4-BE49-F238E27FC236}">
              <a16:creationId xmlns:a16="http://schemas.microsoft.com/office/drawing/2014/main" id="{00000000-0008-0000-0000-000059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70" name="Text Box 24">
          <a:extLst>
            <a:ext uri="{FF2B5EF4-FFF2-40B4-BE49-F238E27FC236}">
              <a16:creationId xmlns:a16="http://schemas.microsoft.com/office/drawing/2014/main" id="{00000000-0008-0000-0000-00005A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71" name="Text Box 1">
          <a:extLst>
            <a:ext uri="{FF2B5EF4-FFF2-40B4-BE49-F238E27FC236}">
              <a16:creationId xmlns:a16="http://schemas.microsoft.com/office/drawing/2014/main" id="{00000000-0008-0000-0000-00005B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66675" cy="161925"/>
    <xdr:sp macro="" textlink="">
      <xdr:nvSpPr>
        <xdr:cNvPr id="1372" name="Text Box 1">
          <a:extLst>
            <a:ext uri="{FF2B5EF4-FFF2-40B4-BE49-F238E27FC236}">
              <a16:creationId xmlns:a16="http://schemas.microsoft.com/office/drawing/2014/main" id="{00000000-0008-0000-0000-00005C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76200" cy="161925"/>
    <xdr:sp macro="" textlink="">
      <xdr:nvSpPr>
        <xdr:cNvPr id="1373" name="Text Box 1">
          <a:extLst>
            <a:ext uri="{FF2B5EF4-FFF2-40B4-BE49-F238E27FC236}">
              <a16:creationId xmlns:a16="http://schemas.microsoft.com/office/drawing/2014/main" id="{00000000-0008-0000-0000-00005D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74" name="Text Box 1">
          <a:extLst>
            <a:ext uri="{FF2B5EF4-FFF2-40B4-BE49-F238E27FC236}">
              <a16:creationId xmlns:a16="http://schemas.microsoft.com/office/drawing/2014/main" id="{00000000-0008-0000-0000-00005E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xdr:row>
      <xdr:rowOff>0</xdr:rowOff>
    </xdr:from>
    <xdr:ext cx="85725" cy="161925"/>
    <xdr:sp macro="" textlink="">
      <xdr:nvSpPr>
        <xdr:cNvPr id="1375" name="Text Box 24">
          <a:extLst>
            <a:ext uri="{FF2B5EF4-FFF2-40B4-BE49-F238E27FC236}">
              <a16:creationId xmlns:a16="http://schemas.microsoft.com/office/drawing/2014/main" id="{00000000-0008-0000-0000-00005F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77" name="Text Box 1">
          <a:extLst>
            <a:ext uri="{FF2B5EF4-FFF2-40B4-BE49-F238E27FC236}">
              <a16:creationId xmlns:a16="http://schemas.microsoft.com/office/drawing/2014/main" id="{00000000-0008-0000-0000-000061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78" name="Text Box 1">
          <a:extLst>
            <a:ext uri="{FF2B5EF4-FFF2-40B4-BE49-F238E27FC236}">
              <a16:creationId xmlns:a16="http://schemas.microsoft.com/office/drawing/2014/main" id="{00000000-0008-0000-0000-000062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79" name="Text Box 1">
          <a:extLst>
            <a:ext uri="{FF2B5EF4-FFF2-40B4-BE49-F238E27FC236}">
              <a16:creationId xmlns:a16="http://schemas.microsoft.com/office/drawing/2014/main" id="{00000000-0008-0000-0000-000063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80" name="Text Box 1">
          <a:extLst>
            <a:ext uri="{FF2B5EF4-FFF2-40B4-BE49-F238E27FC236}">
              <a16:creationId xmlns:a16="http://schemas.microsoft.com/office/drawing/2014/main" id="{00000000-0008-0000-0000-000064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81" name="Text Box 1">
          <a:extLst>
            <a:ext uri="{FF2B5EF4-FFF2-40B4-BE49-F238E27FC236}">
              <a16:creationId xmlns:a16="http://schemas.microsoft.com/office/drawing/2014/main" id="{00000000-0008-0000-0000-000065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82" name="Text Box 1">
          <a:extLst>
            <a:ext uri="{FF2B5EF4-FFF2-40B4-BE49-F238E27FC236}">
              <a16:creationId xmlns:a16="http://schemas.microsoft.com/office/drawing/2014/main" id="{00000000-0008-0000-0000-000066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83" name="Text Box 1">
          <a:extLst>
            <a:ext uri="{FF2B5EF4-FFF2-40B4-BE49-F238E27FC236}">
              <a16:creationId xmlns:a16="http://schemas.microsoft.com/office/drawing/2014/main" id="{00000000-0008-0000-0000-000067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84" name="Text Box 1">
          <a:extLst>
            <a:ext uri="{FF2B5EF4-FFF2-40B4-BE49-F238E27FC236}">
              <a16:creationId xmlns:a16="http://schemas.microsoft.com/office/drawing/2014/main" id="{00000000-0008-0000-0000-000068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85" name="Text Box 1">
          <a:extLst>
            <a:ext uri="{FF2B5EF4-FFF2-40B4-BE49-F238E27FC236}">
              <a16:creationId xmlns:a16="http://schemas.microsoft.com/office/drawing/2014/main" id="{00000000-0008-0000-0000-000069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86" name="Text Box 1">
          <a:extLst>
            <a:ext uri="{FF2B5EF4-FFF2-40B4-BE49-F238E27FC236}">
              <a16:creationId xmlns:a16="http://schemas.microsoft.com/office/drawing/2014/main" id="{00000000-0008-0000-0000-00006A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87" name="Text Box 1">
          <a:extLst>
            <a:ext uri="{FF2B5EF4-FFF2-40B4-BE49-F238E27FC236}">
              <a16:creationId xmlns:a16="http://schemas.microsoft.com/office/drawing/2014/main" id="{00000000-0008-0000-0000-00006B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88" name="Text Box 1">
          <a:extLst>
            <a:ext uri="{FF2B5EF4-FFF2-40B4-BE49-F238E27FC236}">
              <a16:creationId xmlns:a16="http://schemas.microsoft.com/office/drawing/2014/main" id="{00000000-0008-0000-0000-00006C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89" name="Text Box 1">
          <a:extLst>
            <a:ext uri="{FF2B5EF4-FFF2-40B4-BE49-F238E27FC236}">
              <a16:creationId xmlns:a16="http://schemas.microsoft.com/office/drawing/2014/main" id="{00000000-0008-0000-0000-00006D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90" name="Text Box 1">
          <a:extLst>
            <a:ext uri="{FF2B5EF4-FFF2-40B4-BE49-F238E27FC236}">
              <a16:creationId xmlns:a16="http://schemas.microsoft.com/office/drawing/2014/main" id="{00000000-0008-0000-0000-00006E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91" name="Text Box 1">
          <a:extLst>
            <a:ext uri="{FF2B5EF4-FFF2-40B4-BE49-F238E27FC236}">
              <a16:creationId xmlns:a16="http://schemas.microsoft.com/office/drawing/2014/main" id="{00000000-0008-0000-0000-00006F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92" name="Text Box 1">
          <a:extLst>
            <a:ext uri="{FF2B5EF4-FFF2-40B4-BE49-F238E27FC236}">
              <a16:creationId xmlns:a16="http://schemas.microsoft.com/office/drawing/2014/main" id="{00000000-0008-0000-0000-000070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93" name="Text Box 1">
          <a:extLst>
            <a:ext uri="{FF2B5EF4-FFF2-40B4-BE49-F238E27FC236}">
              <a16:creationId xmlns:a16="http://schemas.microsoft.com/office/drawing/2014/main" id="{00000000-0008-0000-0000-000071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94" name="Text Box 1">
          <a:extLst>
            <a:ext uri="{FF2B5EF4-FFF2-40B4-BE49-F238E27FC236}">
              <a16:creationId xmlns:a16="http://schemas.microsoft.com/office/drawing/2014/main" id="{00000000-0008-0000-0000-000072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95" name="Text Box 1">
          <a:extLst>
            <a:ext uri="{FF2B5EF4-FFF2-40B4-BE49-F238E27FC236}">
              <a16:creationId xmlns:a16="http://schemas.microsoft.com/office/drawing/2014/main" id="{00000000-0008-0000-0000-000073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96" name="Text Box 1">
          <a:extLst>
            <a:ext uri="{FF2B5EF4-FFF2-40B4-BE49-F238E27FC236}">
              <a16:creationId xmlns:a16="http://schemas.microsoft.com/office/drawing/2014/main" id="{00000000-0008-0000-0000-000074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97" name="Text Box 1">
          <a:extLst>
            <a:ext uri="{FF2B5EF4-FFF2-40B4-BE49-F238E27FC236}">
              <a16:creationId xmlns:a16="http://schemas.microsoft.com/office/drawing/2014/main" id="{00000000-0008-0000-0000-000075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98" name="Text Box 1">
          <a:extLst>
            <a:ext uri="{FF2B5EF4-FFF2-40B4-BE49-F238E27FC236}">
              <a16:creationId xmlns:a16="http://schemas.microsoft.com/office/drawing/2014/main" id="{00000000-0008-0000-0000-000076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399" name="Text Box 1">
          <a:extLst>
            <a:ext uri="{FF2B5EF4-FFF2-40B4-BE49-F238E27FC236}">
              <a16:creationId xmlns:a16="http://schemas.microsoft.com/office/drawing/2014/main" id="{00000000-0008-0000-0000-000077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400" name="Text Box 1">
          <a:extLst>
            <a:ext uri="{FF2B5EF4-FFF2-40B4-BE49-F238E27FC236}">
              <a16:creationId xmlns:a16="http://schemas.microsoft.com/office/drawing/2014/main" id="{00000000-0008-0000-0000-000078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401" name="Text Box 1">
          <a:extLst>
            <a:ext uri="{FF2B5EF4-FFF2-40B4-BE49-F238E27FC236}">
              <a16:creationId xmlns:a16="http://schemas.microsoft.com/office/drawing/2014/main" id="{00000000-0008-0000-0000-000079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402" name="Text Box 1">
          <a:extLst>
            <a:ext uri="{FF2B5EF4-FFF2-40B4-BE49-F238E27FC236}">
              <a16:creationId xmlns:a16="http://schemas.microsoft.com/office/drawing/2014/main" id="{00000000-0008-0000-0000-00007A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403" name="Text Box 1">
          <a:extLst>
            <a:ext uri="{FF2B5EF4-FFF2-40B4-BE49-F238E27FC236}">
              <a16:creationId xmlns:a16="http://schemas.microsoft.com/office/drawing/2014/main" id="{00000000-0008-0000-0000-00007B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404" name="Text Box 1">
          <a:extLst>
            <a:ext uri="{FF2B5EF4-FFF2-40B4-BE49-F238E27FC236}">
              <a16:creationId xmlns:a16="http://schemas.microsoft.com/office/drawing/2014/main" id="{00000000-0008-0000-0000-00007C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405" name="Text Box 1">
          <a:extLst>
            <a:ext uri="{FF2B5EF4-FFF2-40B4-BE49-F238E27FC236}">
              <a16:creationId xmlns:a16="http://schemas.microsoft.com/office/drawing/2014/main" id="{00000000-0008-0000-0000-00007D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406" name="Text Box 1">
          <a:extLst>
            <a:ext uri="{FF2B5EF4-FFF2-40B4-BE49-F238E27FC236}">
              <a16:creationId xmlns:a16="http://schemas.microsoft.com/office/drawing/2014/main" id="{00000000-0008-0000-0000-00007E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407" name="Text Box 1">
          <a:extLst>
            <a:ext uri="{FF2B5EF4-FFF2-40B4-BE49-F238E27FC236}">
              <a16:creationId xmlns:a16="http://schemas.microsoft.com/office/drawing/2014/main" id="{00000000-0008-0000-0000-00007F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408" name="Text Box 1">
          <a:extLst>
            <a:ext uri="{FF2B5EF4-FFF2-40B4-BE49-F238E27FC236}">
              <a16:creationId xmlns:a16="http://schemas.microsoft.com/office/drawing/2014/main" id="{00000000-0008-0000-0000-000080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409" name="Text Box 1">
          <a:extLst>
            <a:ext uri="{FF2B5EF4-FFF2-40B4-BE49-F238E27FC236}">
              <a16:creationId xmlns:a16="http://schemas.microsoft.com/office/drawing/2014/main" id="{00000000-0008-0000-0000-000081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410" name="Text Box 1">
          <a:extLst>
            <a:ext uri="{FF2B5EF4-FFF2-40B4-BE49-F238E27FC236}">
              <a16:creationId xmlns:a16="http://schemas.microsoft.com/office/drawing/2014/main" id="{00000000-0008-0000-0000-000082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411" name="Text Box 1">
          <a:extLst>
            <a:ext uri="{FF2B5EF4-FFF2-40B4-BE49-F238E27FC236}">
              <a16:creationId xmlns:a16="http://schemas.microsoft.com/office/drawing/2014/main" id="{00000000-0008-0000-0000-000083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412" name="Text Box 1">
          <a:extLst>
            <a:ext uri="{FF2B5EF4-FFF2-40B4-BE49-F238E27FC236}">
              <a16:creationId xmlns:a16="http://schemas.microsoft.com/office/drawing/2014/main" id="{00000000-0008-0000-0000-000084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413" name="Text Box 1">
          <a:extLst>
            <a:ext uri="{FF2B5EF4-FFF2-40B4-BE49-F238E27FC236}">
              <a16:creationId xmlns:a16="http://schemas.microsoft.com/office/drawing/2014/main" id="{00000000-0008-0000-0000-000085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414" name="Text Box 1">
          <a:extLst>
            <a:ext uri="{FF2B5EF4-FFF2-40B4-BE49-F238E27FC236}">
              <a16:creationId xmlns:a16="http://schemas.microsoft.com/office/drawing/2014/main" id="{00000000-0008-0000-0000-000086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415" name="Text Box 1">
          <a:extLst>
            <a:ext uri="{FF2B5EF4-FFF2-40B4-BE49-F238E27FC236}">
              <a16:creationId xmlns:a16="http://schemas.microsoft.com/office/drawing/2014/main" id="{00000000-0008-0000-0000-000087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91440" cy="144780"/>
    <xdr:sp macro="" textlink="">
      <xdr:nvSpPr>
        <xdr:cNvPr id="1416" name="Text Box 1">
          <a:extLst>
            <a:ext uri="{FF2B5EF4-FFF2-40B4-BE49-F238E27FC236}">
              <a16:creationId xmlns:a16="http://schemas.microsoft.com/office/drawing/2014/main" id="{00000000-0008-0000-0000-000088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099" name="Text Box 1">
          <a:extLst>
            <a:ext uri="{FF2B5EF4-FFF2-40B4-BE49-F238E27FC236}">
              <a16:creationId xmlns:a16="http://schemas.microsoft.com/office/drawing/2014/main" id="{00000000-0008-0000-0000-000033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100" name="Text Box 1">
          <a:extLst>
            <a:ext uri="{FF2B5EF4-FFF2-40B4-BE49-F238E27FC236}">
              <a16:creationId xmlns:a16="http://schemas.microsoft.com/office/drawing/2014/main" id="{00000000-0008-0000-0000-000034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101" name="Text Box 1">
          <a:extLst>
            <a:ext uri="{FF2B5EF4-FFF2-40B4-BE49-F238E27FC236}">
              <a16:creationId xmlns:a16="http://schemas.microsoft.com/office/drawing/2014/main" id="{00000000-0008-0000-0000-000035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102" name="Text Box 1">
          <a:extLst>
            <a:ext uri="{FF2B5EF4-FFF2-40B4-BE49-F238E27FC236}">
              <a16:creationId xmlns:a16="http://schemas.microsoft.com/office/drawing/2014/main" id="{00000000-0008-0000-0000-000036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66675" cy="161925"/>
    <xdr:sp macro="" textlink="">
      <xdr:nvSpPr>
        <xdr:cNvPr id="2103" name="Text Box 1">
          <a:extLst>
            <a:ext uri="{FF2B5EF4-FFF2-40B4-BE49-F238E27FC236}">
              <a16:creationId xmlns:a16="http://schemas.microsoft.com/office/drawing/2014/main" id="{00000000-0008-0000-0000-000037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76200" cy="161925"/>
    <xdr:sp macro="" textlink="">
      <xdr:nvSpPr>
        <xdr:cNvPr id="2104" name="Text Box 1">
          <a:extLst>
            <a:ext uri="{FF2B5EF4-FFF2-40B4-BE49-F238E27FC236}">
              <a16:creationId xmlns:a16="http://schemas.microsoft.com/office/drawing/2014/main" id="{00000000-0008-0000-0000-000038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105" name="Text Box 1">
          <a:extLst>
            <a:ext uri="{FF2B5EF4-FFF2-40B4-BE49-F238E27FC236}">
              <a16:creationId xmlns:a16="http://schemas.microsoft.com/office/drawing/2014/main" id="{00000000-0008-0000-0000-000039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106" name="Text Box 24">
          <a:extLst>
            <a:ext uri="{FF2B5EF4-FFF2-40B4-BE49-F238E27FC236}">
              <a16:creationId xmlns:a16="http://schemas.microsoft.com/office/drawing/2014/main" id="{00000000-0008-0000-0000-00003A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107" name="Text Box 1">
          <a:extLst>
            <a:ext uri="{FF2B5EF4-FFF2-40B4-BE49-F238E27FC236}">
              <a16:creationId xmlns:a16="http://schemas.microsoft.com/office/drawing/2014/main" id="{00000000-0008-0000-0000-00003B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66675" cy="161925"/>
    <xdr:sp macro="" textlink="">
      <xdr:nvSpPr>
        <xdr:cNvPr id="2108" name="Text Box 1">
          <a:extLst>
            <a:ext uri="{FF2B5EF4-FFF2-40B4-BE49-F238E27FC236}">
              <a16:creationId xmlns:a16="http://schemas.microsoft.com/office/drawing/2014/main" id="{00000000-0008-0000-0000-00003C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76200" cy="161925"/>
    <xdr:sp macro="" textlink="">
      <xdr:nvSpPr>
        <xdr:cNvPr id="2109" name="Text Box 1">
          <a:extLst>
            <a:ext uri="{FF2B5EF4-FFF2-40B4-BE49-F238E27FC236}">
              <a16:creationId xmlns:a16="http://schemas.microsoft.com/office/drawing/2014/main" id="{00000000-0008-0000-0000-00003D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110" name="Text Box 1">
          <a:extLst>
            <a:ext uri="{FF2B5EF4-FFF2-40B4-BE49-F238E27FC236}">
              <a16:creationId xmlns:a16="http://schemas.microsoft.com/office/drawing/2014/main" id="{00000000-0008-0000-0000-00003E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111" name="Text Box 24">
          <a:extLst>
            <a:ext uri="{FF2B5EF4-FFF2-40B4-BE49-F238E27FC236}">
              <a16:creationId xmlns:a16="http://schemas.microsoft.com/office/drawing/2014/main" id="{00000000-0008-0000-0000-00003F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112" name="Text Box 1">
          <a:extLst>
            <a:ext uri="{FF2B5EF4-FFF2-40B4-BE49-F238E27FC236}">
              <a16:creationId xmlns:a16="http://schemas.microsoft.com/office/drawing/2014/main" id="{00000000-0008-0000-0000-000040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113" name="Text Box 1">
          <a:extLst>
            <a:ext uri="{FF2B5EF4-FFF2-40B4-BE49-F238E27FC236}">
              <a16:creationId xmlns:a16="http://schemas.microsoft.com/office/drawing/2014/main" id="{00000000-0008-0000-0000-000041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114" name="Text Box 1">
          <a:extLst>
            <a:ext uri="{FF2B5EF4-FFF2-40B4-BE49-F238E27FC236}">
              <a16:creationId xmlns:a16="http://schemas.microsoft.com/office/drawing/2014/main" id="{00000000-0008-0000-0000-000042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115" name="Text Box 1">
          <a:extLst>
            <a:ext uri="{FF2B5EF4-FFF2-40B4-BE49-F238E27FC236}">
              <a16:creationId xmlns:a16="http://schemas.microsoft.com/office/drawing/2014/main" id="{00000000-0008-0000-0000-000043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116" name="Text Box 1">
          <a:extLst>
            <a:ext uri="{FF2B5EF4-FFF2-40B4-BE49-F238E27FC236}">
              <a16:creationId xmlns:a16="http://schemas.microsoft.com/office/drawing/2014/main" id="{00000000-0008-0000-0000-000044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66675" cy="161925"/>
    <xdr:sp macro="" textlink="">
      <xdr:nvSpPr>
        <xdr:cNvPr id="2117" name="Text Box 1">
          <a:extLst>
            <a:ext uri="{FF2B5EF4-FFF2-40B4-BE49-F238E27FC236}">
              <a16:creationId xmlns:a16="http://schemas.microsoft.com/office/drawing/2014/main" id="{00000000-0008-0000-0000-000045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76200" cy="161925"/>
    <xdr:sp macro="" textlink="">
      <xdr:nvSpPr>
        <xdr:cNvPr id="2118" name="Text Box 1">
          <a:extLst>
            <a:ext uri="{FF2B5EF4-FFF2-40B4-BE49-F238E27FC236}">
              <a16:creationId xmlns:a16="http://schemas.microsoft.com/office/drawing/2014/main" id="{00000000-0008-0000-0000-000046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119" name="Text Box 1">
          <a:extLst>
            <a:ext uri="{FF2B5EF4-FFF2-40B4-BE49-F238E27FC236}">
              <a16:creationId xmlns:a16="http://schemas.microsoft.com/office/drawing/2014/main" id="{00000000-0008-0000-0000-000047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120" name="Text Box 24">
          <a:extLst>
            <a:ext uri="{FF2B5EF4-FFF2-40B4-BE49-F238E27FC236}">
              <a16:creationId xmlns:a16="http://schemas.microsoft.com/office/drawing/2014/main" id="{00000000-0008-0000-0000-000048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121" name="Text Box 1">
          <a:extLst>
            <a:ext uri="{FF2B5EF4-FFF2-40B4-BE49-F238E27FC236}">
              <a16:creationId xmlns:a16="http://schemas.microsoft.com/office/drawing/2014/main" id="{00000000-0008-0000-0000-000049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66675" cy="161925"/>
    <xdr:sp macro="" textlink="">
      <xdr:nvSpPr>
        <xdr:cNvPr id="2122" name="Text Box 1">
          <a:extLst>
            <a:ext uri="{FF2B5EF4-FFF2-40B4-BE49-F238E27FC236}">
              <a16:creationId xmlns:a16="http://schemas.microsoft.com/office/drawing/2014/main" id="{00000000-0008-0000-0000-00004A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76200" cy="161925"/>
    <xdr:sp macro="" textlink="">
      <xdr:nvSpPr>
        <xdr:cNvPr id="2123" name="Text Box 1">
          <a:extLst>
            <a:ext uri="{FF2B5EF4-FFF2-40B4-BE49-F238E27FC236}">
              <a16:creationId xmlns:a16="http://schemas.microsoft.com/office/drawing/2014/main" id="{00000000-0008-0000-0000-00004B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124" name="Text Box 1">
          <a:extLst>
            <a:ext uri="{FF2B5EF4-FFF2-40B4-BE49-F238E27FC236}">
              <a16:creationId xmlns:a16="http://schemas.microsoft.com/office/drawing/2014/main" id="{00000000-0008-0000-0000-00004C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125" name="Text Box 24">
          <a:extLst>
            <a:ext uri="{FF2B5EF4-FFF2-40B4-BE49-F238E27FC236}">
              <a16:creationId xmlns:a16="http://schemas.microsoft.com/office/drawing/2014/main" id="{00000000-0008-0000-0000-00004D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126" name="Text Box 1">
          <a:extLst>
            <a:ext uri="{FF2B5EF4-FFF2-40B4-BE49-F238E27FC236}">
              <a16:creationId xmlns:a16="http://schemas.microsoft.com/office/drawing/2014/main" id="{00000000-0008-0000-0000-00004E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91440" cy="144780"/>
    <xdr:sp macro="" textlink="">
      <xdr:nvSpPr>
        <xdr:cNvPr id="2127" name="Text Box 1">
          <a:extLst>
            <a:ext uri="{FF2B5EF4-FFF2-40B4-BE49-F238E27FC236}">
              <a16:creationId xmlns:a16="http://schemas.microsoft.com/office/drawing/2014/main" id="{00000000-0008-0000-0000-00004F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91440" cy="144780"/>
    <xdr:sp macro="" textlink="">
      <xdr:nvSpPr>
        <xdr:cNvPr id="2128" name="Text Box 1">
          <a:extLst>
            <a:ext uri="{FF2B5EF4-FFF2-40B4-BE49-F238E27FC236}">
              <a16:creationId xmlns:a16="http://schemas.microsoft.com/office/drawing/2014/main" id="{00000000-0008-0000-0000-000050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91440" cy="144780"/>
    <xdr:sp macro="" textlink="">
      <xdr:nvSpPr>
        <xdr:cNvPr id="2129" name="Text Box 1">
          <a:extLst>
            <a:ext uri="{FF2B5EF4-FFF2-40B4-BE49-F238E27FC236}">
              <a16:creationId xmlns:a16="http://schemas.microsoft.com/office/drawing/2014/main" id="{00000000-0008-0000-0000-000051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91440" cy="144780"/>
    <xdr:sp macro="" textlink="">
      <xdr:nvSpPr>
        <xdr:cNvPr id="2130" name="Text Box 1">
          <a:extLst>
            <a:ext uri="{FF2B5EF4-FFF2-40B4-BE49-F238E27FC236}">
              <a16:creationId xmlns:a16="http://schemas.microsoft.com/office/drawing/2014/main" id="{00000000-0008-0000-0000-000052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66675" cy="161925"/>
    <xdr:sp macro="" textlink="">
      <xdr:nvSpPr>
        <xdr:cNvPr id="2131" name="Text Box 1">
          <a:extLst>
            <a:ext uri="{FF2B5EF4-FFF2-40B4-BE49-F238E27FC236}">
              <a16:creationId xmlns:a16="http://schemas.microsoft.com/office/drawing/2014/main" id="{00000000-0008-0000-0000-000053080000}"/>
            </a:ext>
          </a:extLst>
        </xdr:cNvPr>
        <xdr:cNvSpPr txBox="1">
          <a:spLocks noChangeArrowheads="1"/>
        </xdr:cNvSpPr>
      </xdr:nvSpPr>
      <xdr:spPr bwMode="auto">
        <a:xfrm>
          <a:off x="1319645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76200" cy="161925"/>
    <xdr:sp macro="" textlink="">
      <xdr:nvSpPr>
        <xdr:cNvPr id="2132" name="Text Box 1">
          <a:extLst>
            <a:ext uri="{FF2B5EF4-FFF2-40B4-BE49-F238E27FC236}">
              <a16:creationId xmlns:a16="http://schemas.microsoft.com/office/drawing/2014/main" id="{00000000-0008-0000-0000-000054080000}"/>
            </a:ext>
          </a:extLst>
        </xdr:cNvPr>
        <xdr:cNvSpPr txBox="1">
          <a:spLocks noChangeArrowheads="1"/>
        </xdr:cNvSpPr>
      </xdr:nvSpPr>
      <xdr:spPr bwMode="auto">
        <a:xfrm>
          <a:off x="1319645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133" name="Text Box 1">
          <a:extLst>
            <a:ext uri="{FF2B5EF4-FFF2-40B4-BE49-F238E27FC236}">
              <a16:creationId xmlns:a16="http://schemas.microsoft.com/office/drawing/2014/main" id="{00000000-0008-0000-0000-000055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134" name="Text Box 24">
          <a:extLst>
            <a:ext uri="{FF2B5EF4-FFF2-40B4-BE49-F238E27FC236}">
              <a16:creationId xmlns:a16="http://schemas.microsoft.com/office/drawing/2014/main" id="{00000000-0008-0000-0000-000056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135" name="Text Box 1">
          <a:extLst>
            <a:ext uri="{FF2B5EF4-FFF2-40B4-BE49-F238E27FC236}">
              <a16:creationId xmlns:a16="http://schemas.microsoft.com/office/drawing/2014/main" id="{00000000-0008-0000-0000-000057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66675" cy="161925"/>
    <xdr:sp macro="" textlink="">
      <xdr:nvSpPr>
        <xdr:cNvPr id="2136" name="Text Box 1">
          <a:extLst>
            <a:ext uri="{FF2B5EF4-FFF2-40B4-BE49-F238E27FC236}">
              <a16:creationId xmlns:a16="http://schemas.microsoft.com/office/drawing/2014/main" id="{00000000-0008-0000-0000-000058080000}"/>
            </a:ext>
          </a:extLst>
        </xdr:cNvPr>
        <xdr:cNvSpPr txBox="1">
          <a:spLocks noChangeArrowheads="1"/>
        </xdr:cNvSpPr>
      </xdr:nvSpPr>
      <xdr:spPr bwMode="auto">
        <a:xfrm>
          <a:off x="1319645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76200" cy="161925"/>
    <xdr:sp macro="" textlink="">
      <xdr:nvSpPr>
        <xdr:cNvPr id="2137" name="Text Box 1">
          <a:extLst>
            <a:ext uri="{FF2B5EF4-FFF2-40B4-BE49-F238E27FC236}">
              <a16:creationId xmlns:a16="http://schemas.microsoft.com/office/drawing/2014/main" id="{00000000-0008-0000-0000-000059080000}"/>
            </a:ext>
          </a:extLst>
        </xdr:cNvPr>
        <xdr:cNvSpPr txBox="1">
          <a:spLocks noChangeArrowheads="1"/>
        </xdr:cNvSpPr>
      </xdr:nvSpPr>
      <xdr:spPr bwMode="auto">
        <a:xfrm>
          <a:off x="1319645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138" name="Text Box 1">
          <a:extLst>
            <a:ext uri="{FF2B5EF4-FFF2-40B4-BE49-F238E27FC236}">
              <a16:creationId xmlns:a16="http://schemas.microsoft.com/office/drawing/2014/main" id="{00000000-0008-0000-0000-00005A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139" name="Text Box 24">
          <a:extLst>
            <a:ext uri="{FF2B5EF4-FFF2-40B4-BE49-F238E27FC236}">
              <a16:creationId xmlns:a16="http://schemas.microsoft.com/office/drawing/2014/main" id="{00000000-0008-0000-0000-00005B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140" name="Text Box 1">
          <a:extLst>
            <a:ext uri="{FF2B5EF4-FFF2-40B4-BE49-F238E27FC236}">
              <a16:creationId xmlns:a16="http://schemas.microsoft.com/office/drawing/2014/main" id="{00000000-0008-0000-0000-00005C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91440" cy="144780"/>
    <xdr:sp macro="" textlink="">
      <xdr:nvSpPr>
        <xdr:cNvPr id="2141" name="Text Box 1">
          <a:extLst>
            <a:ext uri="{FF2B5EF4-FFF2-40B4-BE49-F238E27FC236}">
              <a16:creationId xmlns:a16="http://schemas.microsoft.com/office/drawing/2014/main" id="{00000000-0008-0000-0000-00005D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91440" cy="144780"/>
    <xdr:sp macro="" textlink="">
      <xdr:nvSpPr>
        <xdr:cNvPr id="2142" name="Text Box 1">
          <a:extLst>
            <a:ext uri="{FF2B5EF4-FFF2-40B4-BE49-F238E27FC236}">
              <a16:creationId xmlns:a16="http://schemas.microsoft.com/office/drawing/2014/main" id="{00000000-0008-0000-0000-00005E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91440" cy="144780"/>
    <xdr:sp macro="" textlink="">
      <xdr:nvSpPr>
        <xdr:cNvPr id="2143" name="Text Box 1">
          <a:extLst>
            <a:ext uri="{FF2B5EF4-FFF2-40B4-BE49-F238E27FC236}">
              <a16:creationId xmlns:a16="http://schemas.microsoft.com/office/drawing/2014/main" id="{00000000-0008-0000-0000-00005F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91440" cy="144780"/>
    <xdr:sp macro="" textlink="">
      <xdr:nvSpPr>
        <xdr:cNvPr id="2144" name="Text Box 1">
          <a:extLst>
            <a:ext uri="{FF2B5EF4-FFF2-40B4-BE49-F238E27FC236}">
              <a16:creationId xmlns:a16="http://schemas.microsoft.com/office/drawing/2014/main" id="{00000000-0008-0000-0000-000060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66675" cy="161925"/>
    <xdr:sp macro="" textlink="">
      <xdr:nvSpPr>
        <xdr:cNvPr id="2145" name="Text Box 1">
          <a:extLst>
            <a:ext uri="{FF2B5EF4-FFF2-40B4-BE49-F238E27FC236}">
              <a16:creationId xmlns:a16="http://schemas.microsoft.com/office/drawing/2014/main" id="{00000000-0008-0000-0000-000061080000}"/>
            </a:ext>
          </a:extLst>
        </xdr:cNvPr>
        <xdr:cNvSpPr txBox="1">
          <a:spLocks noChangeArrowheads="1"/>
        </xdr:cNvSpPr>
      </xdr:nvSpPr>
      <xdr:spPr bwMode="auto">
        <a:xfrm>
          <a:off x="1319645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76200" cy="161925"/>
    <xdr:sp macro="" textlink="">
      <xdr:nvSpPr>
        <xdr:cNvPr id="2146" name="Text Box 1">
          <a:extLst>
            <a:ext uri="{FF2B5EF4-FFF2-40B4-BE49-F238E27FC236}">
              <a16:creationId xmlns:a16="http://schemas.microsoft.com/office/drawing/2014/main" id="{00000000-0008-0000-0000-000062080000}"/>
            </a:ext>
          </a:extLst>
        </xdr:cNvPr>
        <xdr:cNvSpPr txBox="1">
          <a:spLocks noChangeArrowheads="1"/>
        </xdr:cNvSpPr>
      </xdr:nvSpPr>
      <xdr:spPr bwMode="auto">
        <a:xfrm>
          <a:off x="1319645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147" name="Text Box 1">
          <a:extLst>
            <a:ext uri="{FF2B5EF4-FFF2-40B4-BE49-F238E27FC236}">
              <a16:creationId xmlns:a16="http://schemas.microsoft.com/office/drawing/2014/main" id="{00000000-0008-0000-0000-000063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148" name="Text Box 24">
          <a:extLst>
            <a:ext uri="{FF2B5EF4-FFF2-40B4-BE49-F238E27FC236}">
              <a16:creationId xmlns:a16="http://schemas.microsoft.com/office/drawing/2014/main" id="{00000000-0008-0000-0000-000064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149" name="Text Box 1">
          <a:extLst>
            <a:ext uri="{FF2B5EF4-FFF2-40B4-BE49-F238E27FC236}">
              <a16:creationId xmlns:a16="http://schemas.microsoft.com/office/drawing/2014/main" id="{00000000-0008-0000-0000-000065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66675" cy="161925"/>
    <xdr:sp macro="" textlink="">
      <xdr:nvSpPr>
        <xdr:cNvPr id="2150" name="Text Box 1">
          <a:extLst>
            <a:ext uri="{FF2B5EF4-FFF2-40B4-BE49-F238E27FC236}">
              <a16:creationId xmlns:a16="http://schemas.microsoft.com/office/drawing/2014/main" id="{00000000-0008-0000-0000-000066080000}"/>
            </a:ext>
          </a:extLst>
        </xdr:cNvPr>
        <xdr:cNvSpPr txBox="1">
          <a:spLocks noChangeArrowheads="1"/>
        </xdr:cNvSpPr>
      </xdr:nvSpPr>
      <xdr:spPr bwMode="auto">
        <a:xfrm>
          <a:off x="1319645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76200" cy="161925"/>
    <xdr:sp macro="" textlink="">
      <xdr:nvSpPr>
        <xdr:cNvPr id="2151" name="Text Box 1">
          <a:extLst>
            <a:ext uri="{FF2B5EF4-FFF2-40B4-BE49-F238E27FC236}">
              <a16:creationId xmlns:a16="http://schemas.microsoft.com/office/drawing/2014/main" id="{00000000-0008-0000-0000-000067080000}"/>
            </a:ext>
          </a:extLst>
        </xdr:cNvPr>
        <xdr:cNvSpPr txBox="1">
          <a:spLocks noChangeArrowheads="1"/>
        </xdr:cNvSpPr>
      </xdr:nvSpPr>
      <xdr:spPr bwMode="auto">
        <a:xfrm>
          <a:off x="1319645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152" name="Text Box 1">
          <a:extLst>
            <a:ext uri="{FF2B5EF4-FFF2-40B4-BE49-F238E27FC236}">
              <a16:creationId xmlns:a16="http://schemas.microsoft.com/office/drawing/2014/main" id="{00000000-0008-0000-0000-000068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153" name="Text Box 24">
          <a:extLst>
            <a:ext uri="{FF2B5EF4-FFF2-40B4-BE49-F238E27FC236}">
              <a16:creationId xmlns:a16="http://schemas.microsoft.com/office/drawing/2014/main" id="{00000000-0008-0000-0000-000069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154" name="Text Box 1">
          <a:extLst>
            <a:ext uri="{FF2B5EF4-FFF2-40B4-BE49-F238E27FC236}">
              <a16:creationId xmlns:a16="http://schemas.microsoft.com/office/drawing/2014/main" id="{00000000-0008-0000-0000-00006A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91440" cy="144780"/>
    <xdr:sp macro="" textlink="">
      <xdr:nvSpPr>
        <xdr:cNvPr id="2155" name="Text Box 1">
          <a:extLst>
            <a:ext uri="{FF2B5EF4-FFF2-40B4-BE49-F238E27FC236}">
              <a16:creationId xmlns:a16="http://schemas.microsoft.com/office/drawing/2014/main" id="{00000000-0008-0000-0000-00006B080000}"/>
            </a:ext>
          </a:extLst>
        </xdr:cNvPr>
        <xdr:cNvSpPr txBox="1">
          <a:spLocks noChangeArrowheads="1"/>
        </xdr:cNvSpPr>
      </xdr:nvSpPr>
      <xdr:spPr bwMode="auto">
        <a:xfrm>
          <a:off x="15413182"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91440" cy="144780"/>
    <xdr:sp macro="" textlink="">
      <xdr:nvSpPr>
        <xdr:cNvPr id="2156" name="Text Box 1">
          <a:extLst>
            <a:ext uri="{FF2B5EF4-FFF2-40B4-BE49-F238E27FC236}">
              <a16:creationId xmlns:a16="http://schemas.microsoft.com/office/drawing/2014/main" id="{00000000-0008-0000-0000-00006C080000}"/>
            </a:ext>
          </a:extLst>
        </xdr:cNvPr>
        <xdr:cNvSpPr txBox="1">
          <a:spLocks noChangeArrowheads="1"/>
        </xdr:cNvSpPr>
      </xdr:nvSpPr>
      <xdr:spPr bwMode="auto">
        <a:xfrm>
          <a:off x="15413182"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91440" cy="144780"/>
    <xdr:sp macro="" textlink="">
      <xdr:nvSpPr>
        <xdr:cNvPr id="2157" name="Text Box 1">
          <a:extLst>
            <a:ext uri="{FF2B5EF4-FFF2-40B4-BE49-F238E27FC236}">
              <a16:creationId xmlns:a16="http://schemas.microsoft.com/office/drawing/2014/main" id="{00000000-0008-0000-0000-00006D080000}"/>
            </a:ext>
          </a:extLst>
        </xdr:cNvPr>
        <xdr:cNvSpPr txBox="1">
          <a:spLocks noChangeArrowheads="1"/>
        </xdr:cNvSpPr>
      </xdr:nvSpPr>
      <xdr:spPr bwMode="auto">
        <a:xfrm>
          <a:off x="15413182"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91440" cy="144780"/>
    <xdr:sp macro="" textlink="">
      <xdr:nvSpPr>
        <xdr:cNvPr id="2158" name="Text Box 1">
          <a:extLst>
            <a:ext uri="{FF2B5EF4-FFF2-40B4-BE49-F238E27FC236}">
              <a16:creationId xmlns:a16="http://schemas.microsoft.com/office/drawing/2014/main" id="{00000000-0008-0000-0000-00006E080000}"/>
            </a:ext>
          </a:extLst>
        </xdr:cNvPr>
        <xdr:cNvSpPr txBox="1">
          <a:spLocks noChangeArrowheads="1"/>
        </xdr:cNvSpPr>
      </xdr:nvSpPr>
      <xdr:spPr bwMode="auto">
        <a:xfrm>
          <a:off x="15413182"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66675" cy="161925"/>
    <xdr:sp macro="" textlink="">
      <xdr:nvSpPr>
        <xdr:cNvPr id="2159" name="Text Box 1">
          <a:extLst>
            <a:ext uri="{FF2B5EF4-FFF2-40B4-BE49-F238E27FC236}">
              <a16:creationId xmlns:a16="http://schemas.microsoft.com/office/drawing/2014/main" id="{00000000-0008-0000-0000-00006F080000}"/>
            </a:ext>
          </a:extLst>
        </xdr:cNvPr>
        <xdr:cNvSpPr txBox="1">
          <a:spLocks noChangeArrowheads="1"/>
        </xdr:cNvSpPr>
      </xdr:nvSpPr>
      <xdr:spPr bwMode="auto">
        <a:xfrm>
          <a:off x="15413182"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76200" cy="161925"/>
    <xdr:sp macro="" textlink="">
      <xdr:nvSpPr>
        <xdr:cNvPr id="2160" name="Text Box 1">
          <a:extLst>
            <a:ext uri="{FF2B5EF4-FFF2-40B4-BE49-F238E27FC236}">
              <a16:creationId xmlns:a16="http://schemas.microsoft.com/office/drawing/2014/main" id="{00000000-0008-0000-0000-000070080000}"/>
            </a:ext>
          </a:extLst>
        </xdr:cNvPr>
        <xdr:cNvSpPr txBox="1">
          <a:spLocks noChangeArrowheads="1"/>
        </xdr:cNvSpPr>
      </xdr:nvSpPr>
      <xdr:spPr bwMode="auto">
        <a:xfrm>
          <a:off x="15413182"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85725" cy="161925"/>
    <xdr:sp macro="" textlink="">
      <xdr:nvSpPr>
        <xdr:cNvPr id="2161" name="Text Box 1">
          <a:extLst>
            <a:ext uri="{FF2B5EF4-FFF2-40B4-BE49-F238E27FC236}">
              <a16:creationId xmlns:a16="http://schemas.microsoft.com/office/drawing/2014/main" id="{00000000-0008-0000-0000-000071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85725" cy="161925"/>
    <xdr:sp macro="" textlink="">
      <xdr:nvSpPr>
        <xdr:cNvPr id="2162" name="Text Box 24">
          <a:extLst>
            <a:ext uri="{FF2B5EF4-FFF2-40B4-BE49-F238E27FC236}">
              <a16:creationId xmlns:a16="http://schemas.microsoft.com/office/drawing/2014/main" id="{00000000-0008-0000-0000-000072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85725" cy="161925"/>
    <xdr:sp macro="" textlink="">
      <xdr:nvSpPr>
        <xdr:cNvPr id="2163" name="Text Box 1">
          <a:extLst>
            <a:ext uri="{FF2B5EF4-FFF2-40B4-BE49-F238E27FC236}">
              <a16:creationId xmlns:a16="http://schemas.microsoft.com/office/drawing/2014/main" id="{00000000-0008-0000-0000-000073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66675" cy="161925"/>
    <xdr:sp macro="" textlink="">
      <xdr:nvSpPr>
        <xdr:cNvPr id="2164" name="Text Box 1">
          <a:extLst>
            <a:ext uri="{FF2B5EF4-FFF2-40B4-BE49-F238E27FC236}">
              <a16:creationId xmlns:a16="http://schemas.microsoft.com/office/drawing/2014/main" id="{00000000-0008-0000-0000-000074080000}"/>
            </a:ext>
          </a:extLst>
        </xdr:cNvPr>
        <xdr:cNvSpPr txBox="1">
          <a:spLocks noChangeArrowheads="1"/>
        </xdr:cNvSpPr>
      </xdr:nvSpPr>
      <xdr:spPr bwMode="auto">
        <a:xfrm>
          <a:off x="15413182"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76200" cy="161925"/>
    <xdr:sp macro="" textlink="">
      <xdr:nvSpPr>
        <xdr:cNvPr id="2165" name="Text Box 1">
          <a:extLst>
            <a:ext uri="{FF2B5EF4-FFF2-40B4-BE49-F238E27FC236}">
              <a16:creationId xmlns:a16="http://schemas.microsoft.com/office/drawing/2014/main" id="{00000000-0008-0000-0000-000075080000}"/>
            </a:ext>
          </a:extLst>
        </xdr:cNvPr>
        <xdr:cNvSpPr txBox="1">
          <a:spLocks noChangeArrowheads="1"/>
        </xdr:cNvSpPr>
      </xdr:nvSpPr>
      <xdr:spPr bwMode="auto">
        <a:xfrm>
          <a:off x="15413182"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85725" cy="161925"/>
    <xdr:sp macro="" textlink="">
      <xdr:nvSpPr>
        <xdr:cNvPr id="2166" name="Text Box 1">
          <a:extLst>
            <a:ext uri="{FF2B5EF4-FFF2-40B4-BE49-F238E27FC236}">
              <a16:creationId xmlns:a16="http://schemas.microsoft.com/office/drawing/2014/main" id="{00000000-0008-0000-0000-000076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85725" cy="161925"/>
    <xdr:sp macro="" textlink="">
      <xdr:nvSpPr>
        <xdr:cNvPr id="2167" name="Text Box 24">
          <a:extLst>
            <a:ext uri="{FF2B5EF4-FFF2-40B4-BE49-F238E27FC236}">
              <a16:creationId xmlns:a16="http://schemas.microsoft.com/office/drawing/2014/main" id="{00000000-0008-0000-0000-000077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85725" cy="161925"/>
    <xdr:sp macro="" textlink="">
      <xdr:nvSpPr>
        <xdr:cNvPr id="2168" name="Text Box 1">
          <a:extLst>
            <a:ext uri="{FF2B5EF4-FFF2-40B4-BE49-F238E27FC236}">
              <a16:creationId xmlns:a16="http://schemas.microsoft.com/office/drawing/2014/main" id="{00000000-0008-0000-0000-000078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91440" cy="144780"/>
    <xdr:sp macro="" textlink="">
      <xdr:nvSpPr>
        <xdr:cNvPr id="2169" name="Text Box 1">
          <a:extLst>
            <a:ext uri="{FF2B5EF4-FFF2-40B4-BE49-F238E27FC236}">
              <a16:creationId xmlns:a16="http://schemas.microsoft.com/office/drawing/2014/main" id="{00000000-0008-0000-0000-000079080000}"/>
            </a:ext>
          </a:extLst>
        </xdr:cNvPr>
        <xdr:cNvSpPr txBox="1">
          <a:spLocks noChangeArrowheads="1"/>
        </xdr:cNvSpPr>
      </xdr:nvSpPr>
      <xdr:spPr bwMode="auto">
        <a:xfrm>
          <a:off x="15413182"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91440" cy="144780"/>
    <xdr:sp macro="" textlink="">
      <xdr:nvSpPr>
        <xdr:cNvPr id="2170" name="Text Box 1">
          <a:extLst>
            <a:ext uri="{FF2B5EF4-FFF2-40B4-BE49-F238E27FC236}">
              <a16:creationId xmlns:a16="http://schemas.microsoft.com/office/drawing/2014/main" id="{00000000-0008-0000-0000-00007A080000}"/>
            </a:ext>
          </a:extLst>
        </xdr:cNvPr>
        <xdr:cNvSpPr txBox="1">
          <a:spLocks noChangeArrowheads="1"/>
        </xdr:cNvSpPr>
      </xdr:nvSpPr>
      <xdr:spPr bwMode="auto">
        <a:xfrm>
          <a:off x="15413182"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91440" cy="144780"/>
    <xdr:sp macro="" textlink="">
      <xdr:nvSpPr>
        <xdr:cNvPr id="2171" name="Text Box 1">
          <a:extLst>
            <a:ext uri="{FF2B5EF4-FFF2-40B4-BE49-F238E27FC236}">
              <a16:creationId xmlns:a16="http://schemas.microsoft.com/office/drawing/2014/main" id="{00000000-0008-0000-0000-00007B080000}"/>
            </a:ext>
          </a:extLst>
        </xdr:cNvPr>
        <xdr:cNvSpPr txBox="1">
          <a:spLocks noChangeArrowheads="1"/>
        </xdr:cNvSpPr>
      </xdr:nvSpPr>
      <xdr:spPr bwMode="auto">
        <a:xfrm>
          <a:off x="15413182"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91440" cy="144780"/>
    <xdr:sp macro="" textlink="">
      <xdr:nvSpPr>
        <xdr:cNvPr id="2172" name="Text Box 1">
          <a:extLst>
            <a:ext uri="{FF2B5EF4-FFF2-40B4-BE49-F238E27FC236}">
              <a16:creationId xmlns:a16="http://schemas.microsoft.com/office/drawing/2014/main" id="{00000000-0008-0000-0000-00007C080000}"/>
            </a:ext>
          </a:extLst>
        </xdr:cNvPr>
        <xdr:cNvSpPr txBox="1">
          <a:spLocks noChangeArrowheads="1"/>
        </xdr:cNvSpPr>
      </xdr:nvSpPr>
      <xdr:spPr bwMode="auto">
        <a:xfrm>
          <a:off x="15413182"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66675" cy="161925"/>
    <xdr:sp macro="" textlink="">
      <xdr:nvSpPr>
        <xdr:cNvPr id="2173" name="Text Box 1">
          <a:extLst>
            <a:ext uri="{FF2B5EF4-FFF2-40B4-BE49-F238E27FC236}">
              <a16:creationId xmlns:a16="http://schemas.microsoft.com/office/drawing/2014/main" id="{00000000-0008-0000-0000-00007D080000}"/>
            </a:ext>
          </a:extLst>
        </xdr:cNvPr>
        <xdr:cNvSpPr txBox="1">
          <a:spLocks noChangeArrowheads="1"/>
        </xdr:cNvSpPr>
      </xdr:nvSpPr>
      <xdr:spPr bwMode="auto">
        <a:xfrm>
          <a:off x="15413182"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76200" cy="161925"/>
    <xdr:sp macro="" textlink="">
      <xdr:nvSpPr>
        <xdr:cNvPr id="2174" name="Text Box 1">
          <a:extLst>
            <a:ext uri="{FF2B5EF4-FFF2-40B4-BE49-F238E27FC236}">
              <a16:creationId xmlns:a16="http://schemas.microsoft.com/office/drawing/2014/main" id="{00000000-0008-0000-0000-00007E080000}"/>
            </a:ext>
          </a:extLst>
        </xdr:cNvPr>
        <xdr:cNvSpPr txBox="1">
          <a:spLocks noChangeArrowheads="1"/>
        </xdr:cNvSpPr>
      </xdr:nvSpPr>
      <xdr:spPr bwMode="auto">
        <a:xfrm>
          <a:off x="15413182"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85725" cy="161925"/>
    <xdr:sp macro="" textlink="">
      <xdr:nvSpPr>
        <xdr:cNvPr id="2175" name="Text Box 1">
          <a:extLst>
            <a:ext uri="{FF2B5EF4-FFF2-40B4-BE49-F238E27FC236}">
              <a16:creationId xmlns:a16="http://schemas.microsoft.com/office/drawing/2014/main" id="{00000000-0008-0000-0000-00007F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85725" cy="161925"/>
    <xdr:sp macro="" textlink="">
      <xdr:nvSpPr>
        <xdr:cNvPr id="2176" name="Text Box 24">
          <a:extLst>
            <a:ext uri="{FF2B5EF4-FFF2-40B4-BE49-F238E27FC236}">
              <a16:creationId xmlns:a16="http://schemas.microsoft.com/office/drawing/2014/main" id="{00000000-0008-0000-0000-000080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85725" cy="161925"/>
    <xdr:sp macro="" textlink="">
      <xdr:nvSpPr>
        <xdr:cNvPr id="2177" name="Text Box 1">
          <a:extLst>
            <a:ext uri="{FF2B5EF4-FFF2-40B4-BE49-F238E27FC236}">
              <a16:creationId xmlns:a16="http://schemas.microsoft.com/office/drawing/2014/main" id="{00000000-0008-0000-0000-000081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66675" cy="161925"/>
    <xdr:sp macro="" textlink="">
      <xdr:nvSpPr>
        <xdr:cNvPr id="2178" name="Text Box 1">
          <a:extLst>
            <a:ext uri="{FF2B5EF4-FFF2-40B4-BE49-F238E27FC236}">
              <a16:creationId xmlns:a16="http://schemas.microsoft.com/office/drawing/2014/main" id="{00000000-0008-0000-0000-000082080000}"/>
            </a:ext>
          </a:extLst>
        </xdr:cNvPr>
        <xdr:cNvSpPr txBox="1">
          <a:spLocks noChangeArrowheads="1"/>
        </xdr:cNvSpPr>
      </xdr:nvSpPr>
      <xdr:spPr bwMode="auto">
        <a:xfrm>
          <a:off x="15413182"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76200" cy="161925"/>
    <xdr:sp macro="" textlink="">
      <xdr:nvSpPr>
        <xdr:cNvPr id="2179" name="Text Box 1">
          <a:extLst>
            <a:ext uri="{FF2B5EF4-FFF2-40B4-BE49-F238E27FC236}">
              <a16:creationId xmlns:a16="http://schemas.microsoft.com/office/drawing/2014/main" id="{00000000-0008-0000-0000-000083080000}"/>
            </a:ext>
          </a:extLst>
        </xdr:cNvPr>
        <xdr:cNvSpPr txBox="1">
          <a:spLocks noChangeArrowheads="1"/>
        </xdr:cNvSpPr>
      </xdr:nvSpPr>
      <xdr:spPr bwMode="auto">
        <a:xfrm>
          <a:off x="15413182"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85725" cy="161925"/>
    <xdr:sp macro="" textlink="">
      <xdr:nvSpPr>
        <xdr:cNvPr id="2180" name="Text Box 1">
          <a:extLst>
            <a:ext uri="{FF2B5EF4-FFF2-40B4-BE49-F238E27FC236}">
              <a16:creationId xmlns:a16="http://schemas.microsoft.com/office/drawing/2014/main" id="{00000000-0008-0000-0000-000084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85725" cy="161925"/>
    <xdr:sp macro="" textlink="">
      <xdr:nvSpPr>
        <xdr:cNvPr id="2181" name="Text Box 24">
          <a:extLst>
            <a:ext uri="{FF2B5EF4-FFF2-40B4-BE49-F238E27FC236}">
              <a16:creationId xmlns:a16="http://schemas.microsoft.com/office/drawing/2014/main" id="{00000000-0008-0000-0000-000085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60</xdr:row>
      <xdr:rowOff>0</xdr:rowOff>
    </xdr:from>
    <xdr:ext cx="85725" cy="161925"/>
    <xdr:sp macro="" textlink="">
      <xdr:nvSpPr>
        <xdr:cNvPr id="2182" name="Text Box 1">
          <a:extLst>
            <a:ext uri="{FF2B5EF4-FFF2-40B4-BE49-F238E27FC236}">
              <a16:creationId xmlns:a16="http://schemas.microsoft.com/office/drawing/2014/main" id="{00000000-0008-0000-0000-000086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91440" cy="144780"/>
    <xdr:sp macro="" textlink="">
      <xdr:nvSpPr>
        <xdr:cNvPr id="2183" name="Text Box 1">
          <a:extLst>
            <a:ext uri="{FF2B5EF4-FFF2-40B4-BE49-F238E27FC236}">
              <a16:creationId xmlns:a16="http://schemas.microsoft.com/office/drawing/2014/main" id="{00000000-0008-0000-0000-000087080000}"/>
            </a:ext>
          </a:extLst>
        </xdr:cNvPr>
        <xdr:cNvSpPr txBox="1">
          <a:spLocks noChangeArrowheads="1"/>
        </xdr:cNvSpPr>
      </xdr:nvSpPr>
      <xdr:spPr bwMode="auto">
        <a:xfrm>
          <a:off x="17231591"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91440" cy="144780"/>
    <xdr:sp macro="" textlink="">
      <xdr:nvSpPr>
        <xdr:cNvPr id="2184" name="Text Box 1">
          <a:extLst>
            <a:ext uri="{FF2B5EF4-FFF2-40B4-BE49-F238E27FC236}">
              <a16:creationId xmlns:a16="http://schemas.microsoft.com/office/drawing/2014/main" id="{00000000-0008-0000-0000-000088080000}"/>
            </a:ext>
          </a:extLst>
        </xdr:cNvPr>
        <xdr:cNvSpPr txBox="1">
          <a:spLocks noChangeArrowheads="1"/>
        </xdr:cNvSpPr>
      </xdr:nvSpPr>
      <xdr:spPr bwMode="auto">
        <a:xfrm>
          <a:off x="17231591"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91440" cy="144780"/>
    <xdr:sp macro="" textlink="">
      <xdr:nvSpPr>
        <xdr:cNvPr id="2185" name="Text Box 1">
          <a:extLst>
            <a:ext uri="{FF2B5EF4-FFF2-40B4-BE49-F238E27FC236}">
              <a16:creationId xmlns:a16="http://schemas.microsoft.com/office/drawing/2014/main" id="{00000000-0008-0000-0000-000089080000}"/>
            </a:ext>
          </a:extLst>
        </xdr:cNvPr>
        <xdr:cNvSpPr txBox="1">
          <a:spLocks noChangeArrowheads="1"/>
        </xdr:cNvSpPr>
      </xdr:nvSpPr>
      <xdr:spPr bwMode="auto">
        <a:xfrm>
          <a:off x="17231591"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91440" cy="144780"/>
    <xdr:sp macro="" textlink="">
      <xdr:nvSpPr>
        <xdr:cNvPr id="2186" name="Text Box 1">
          <a:extLst>
            <a:ext uri="{FF2B5EF4-FFF2-40B4-BE49-F238E27FC236}">
              <a16:creationId xmlns:a16="http://schemas.microsoft.com/office/drawing/2014/main" id="{00000000-0008-0000-0000-00008A080000}"/>
            </a:ext>
          </a:extLst>
        </xdr:cNvPr>
        <xdr:cNvSpPr txBox="1">
          <a:spLocks noChangeArrowheads="1"/>
        </xdr:cNvSpPr>
      </xdr:nvSpPr>
      <xdr:spPr bwMode="auto">
        <a:xfrm>
          <a:off x="17231591"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66675" cy="161925"/>
    <xdr:sp macro="" textlink="">
      <xdr:nvSpPr>
        <xdr:cNvPr id="2187" name="Text Box 1">
          <a:extLst>
            <a:ext uri="{FF2B5EF4-FFF2-40B4-BE49-F238E27FC236}">
              <a16:creationId xmlns:a16="http://schemas.microsoft.com/office/drawing/2014/main" id="{00000000-0008-0000-0000-00008B080000}"/>
            </a:ext>
          </a:extLst>
        </xdr:cNvPr>
        <xdr:cNvSpPr txBox="1">
          <a:spLocks noChangeArrowheads="1"/>
        </xdr:cNvSpPr>
      </xdr:nvSpPr>
      <xdr:spPr bwMode="auto">
        <a:xfrm>
          <a:off x="17231591"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76200" cy="161925"/>
    <xdr:sp macro="" textlink="">
      <xdr:nvSpPr>
        <xdr:cNvPr id="2188" name="Text Box 1">
          <a:extLst>
            <a:ext uri="{FF2B5EF4-FFF2-40B4-BE49-F238E27FC236}">
              <a16:creationId xmlns:a16="http://schemas.microsoft.com/office/drawing/2014/main" id="{00000000-0008-0000-0000-00008C080000}"/>
            </a:ext>
          </a:extLst>
        </xdr:cNvPr>
        <xdr:cNvSpPr txBox="1">
          <a:spLocks noChangeArrowheads="1"/>
        </xdr:cNvSpPr>
      </xdr:nvSpPr>
      <xdr:spPr bwMode="auto">
        <a:xfrm>
          <a:off x="17231591"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85725" cy="161925"/>
    <xdr:sp macro="" textlink="">
      <xdr:nvSpPr>
        <xdr:cNvPr id="2189" name="Text Box 1">
          <a:extLst>
            <a:ext uri="{FF2B5EF4-FFF2-40B4-BE49-F238E27FC236}">
              <a16:creationId xmlns:a16="http://schemas.microsoft.com/office/drawing/2014/main" id="{00000000-0008-0000-0000-00008D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85725" cy="161925"/>
    <xdr:sp macro="" textlink="">
      <xdr:nvSpPr>
        <xdr:cNvPr id="2190" name="Text Box 24">
          <a:extLst>
            <a:ext uri="{FF2B5EF4-FFF2-40B4-BE49-F238E27FC236}">
              <a16:creationId xmlns:a16="http://schemas.microsoft.com/office/drawing/2014/main" id="{00000000-0008-0000-0000-00008E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85725" cy="161925"/>
    <xdr:sp macro="" textlink="">
      <xdr:nvSpPr>
        <xdr:cNvPr id="2191" name="Text Box 1">
          <a:extLst>
            <a:ext uri="{FF2B5EF4-FFF2-40B4-BE49-F238E27FC236}">
              <a16:creationId xmlns:a16="http://schemas.microsoft.com/office/drawing/2014/main" id="{00000000-0008-0000-0000-00008F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66675" cy="161925"/>
    <xdr:sp macro="" textlink="">
      <xdr:nvSpPr>
        <xdr:cNvPr id="2192" name="Text Box 1">
          <a:extLst>
            <a:ext uri="{FF2B5EF4-FFF2-40B4-BE49-F238E27FC236}">
              <a16:creationId xmlns:a16="http://schemas.microsoft.com/office/drawing/2014/main" id="{00000000-0008-0000-0000-000090080000}"/>
            </a:ext>
          </a:extLst>
        </xdr:cNvPr>
        <xdr:cNvSpPr txBox="1">
          <a:spLocks noChangeArrowheads="1"/>
        </xdr:cNvSpPr>
      </xdr:nvSpPr>
      <xdr:spPr bwMode="auto">
        <a:xfrm>
          <a:off x="17231591"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76200" cy="161925"/>
    <xdr:sp macro="" textlink="">
      <xdr:nvSpPr>
        <xdr:cNvPr id="2193" name="Text Box 1">
          <a:extLst>
            <a:ext uri="{FF2B5EF4-FFF2-40B4-BE49-F238E27FC236}">
              <a16:creationId xmlns:a16="http://schemas.microsoft.com/office/drawing/2014/main" id="{00000000-0008-0000-0000-000091080000}"/>
            </a:ext>
          </a:extLst>
        </xdr:cNvPr>
        <xdr:cNvSpPr txBox="1">
          <a:spLocks noChangeArrowheads="1"/>
        </xdr:cNvSpPr>
      </xdr:nvSpPr>
      <xdr:spPr bwMode="auto">
        <a:xfrm>
          <a:off x="17231591"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85725" cy="161925"/>
    <xdr:sp macro="" textlink="">
      <xdr:nvSpPr>
        <xdr:cNvPr id="2194" name="Text Box 1">
          <a:extLst>
            <a:ext uri="{FF2B5EF4-FFF2-40B4-BE49-F238E27FC236}">
              <a16:creationId xmlns:a16="http://schemas.microsoft.com/office/drawing/2014/main" id="{00000000-0008-0000-0000-000092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85725" cy="161925"/>
    <xdr:sp macro="" textlink="">
      <xdr:nvSpPr>
        <xdr:cNvPr id="2195" name="Text Box 24">
          <a:extLst>
            <a:ext uri="{FF2B5EF4-FFF2-40B4-BE49-F238E27FC236}">
              <a16:creationId xmlns:a16="http://schemas.microsoft.com/office/drawing/2014/main" id="{00000000-0008-0000-0000-000093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85725" cy="161925"/>
    <xdr:sp macro="" textlink="">
      <xdr:nvSpPr>
        <xdr:cNvPr id="2196" name="Text Box 1">
          <a:extLst>
            <a:ext uri="{FF2B5EF4-FFF2-40B4-BE49-F238E27FC236}">
              <a16:creationId xmlns:a16="http://schemas.microsoft.com/office/drawing/2014/main" id="{00000000-0008-0000-0000-000094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91440" cy="144780"/>
    <xdr:sp macro="" textlink="">
      <xdr:nvSpPr>
        <xdr:cNvPr id="2197" name="Text Box 1">
          <a:extLst>
            <a:ext uri="{FF2B5EF4-FFF2-40B4-BE49-F238E27FC236}">
              <a16:creationId xmlns:a16="http://schemas.microsoft.com/office/drawing/2014/main" id="{00000000-0008-0000-0000-000095080000}"/>
            </a:ext>
          </a:extLst>
        </xdr:cNvPr>
        <xdr:cNvSpPr txBox="1">
          <a:spLocks noChangeArrowheads="1"/>
        </xdr:cNvSpPr>
      </xdr:nvSpPr>
      <xdr:spPr bwMode="auto">
        <a:xfrm>
          <a:off x="17231591"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91440" cy="144780"/>
    <xdr:sp macro="" textlink="">
      <xdr:nvSpPr>
        <xdr:cNvPr id="2198" name="Text Box 1">
          <a:extLst>
            <a:ext uri="{FF2B5EF4-FFF2-40B4-BE49-F238E27FC236}">
              <a16:creationId xmlns:a16="http://schemas.microsoft.com/office/drawing/2014/main" id="{00000000-0008-0000-0000-000096080000}"/>
            </a:ext>
          </a:extLst>
        </xdr:cNvPr>
        <xdr:cNvSpPr txBox="1">
          <a:spLocks noChangeArrowheads="1"/>
        </xdr:cNvSpPr>
      </xdr:nvSpPr>
      <xdr:spPr bwMode="auto">
        <a:xfrm>
          <a:off x="17231591"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91440" cy="144780"/>
    <xdr:sp macro="" textlink="">
      <xdr:nvSpPr>
        <xdr:cNvPr id="2199" name="Text Box 1">
          <a:extLst>
            <a:ext uri="{FF2B5EF4-FFF2-40B4-BE49-F238E27FC236}">
              <a16:creationId xmlns:a16="http://schemas.microsoft.com/office/drawing/2014/main" id="{00000000-0008-0000-0000-000097080000}"/>
            </a:ext>
          </a:extLst>
        </xdr:cNvPr>
        <xdr:cNvSpPr txBox="1">
          <a:spLocks noChangeArrowheads="1"/>
        </xdr:cNvSpPr>
      </xdr:nvSpPr>
      <xdr:spPr bwMode="auto">
        <a:xfrm>
          <a:off x="17231591"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91440" cy="144780"/>
    <xdr:sp macro="" textlink="">
      <xdr:nvSpPr>
        <xdr:cNvPr id="2200" name="Text Box 1">
          <a:extLst>
            <a:ext uri="{FF2B5EF4-FFF2-40B4-BE49-F238E27FC236}">
              <a16:creationId xmlns:a16="http://schemas.microsoft.com/office/drawing/2014/main" id="{00000000-0008-0000-0000-000098080000}"/>
            </a:ext>
          </a:extLst>
        </xdr:cNvPr>
        <xdr:cNvSpPr txBox="1">
          <a:spLocks noChangeArrowheads="1"/>
        </xdr:cNvSpPr>
      </xdr:nvSpPr>
      <xdr:spPr bwMode="auto">
        <a:xfrm>
          <a:off x="17231591"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66675" cy="161925"/>
    <xdr:sp macro="" textlink="">
      <xdr:nvSpPr>
        <xdr:cNvPr id="2201" name="Text Box 1">
          <a:extLst>
            <a:ext uri="{FF2B5EF4-FFF2-40B4-BE49-F238E27FC236}">
              <a16:creationId xmlns:a16="http://schemas.microsoft.com/office/drawing/2014/main" id="{00000000-0008-0000-0000-000099080000}"/>
            </a:ext>
          </a:extLst>
        </xdr:cNvPr>
        <xdr:cNvSpPr txBox="1">
          <a:spLocks noChangeArrowheads="1"/>
        </xdr:cNvSpPr>
      </xdr:nvSpPr>
      <xdr:spPr bwMode="auto">
        <a:xfrm>
          <a:off x="17231591"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76200" cy="161925"/>
    <xdr:sp macro="" textlink="">
      <xdr:nvSpPr>
        <xdr:cNvPr id="2202" name="Text Box 1">
          <a:extLst>
            <a:ext uri="{FF2B5EF4-FFF2-40B4-BE49-F238E27FC236}">
              <a16:creationId xmlns:a16="http://schemas.microsoft.com/office/drawing/2014/main" id="{00000000-0008-0000-0000-00009A080000}"/>
            </a:ext>
          </a:extLst>
        </xdr:cNvPr>
        <xdr:cNvSpPr txBox="1">
          <a:spLocks noChangeArrowheads="1"/>
        </xdr:cNvSpPr>
      </xdr:nvSpPr>
      <xdr:spPr bwMode="auto">
        <a:xfrm>
          <a:off x="17231591"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85725" cy="161925"/>
    <xdr:sp macro="" textlink="">
      <xdr:nvSpPr>
        <xdr:cNvPr id="2203" name="Text Box 1">
          <a:extLst>
            <a:ext uri="{FF2B5EF4-FFF2-40B4-BE49-F238E27FC236}">
              <a16:creationId xmlns:a16="http://schemas.microsoft.com/office/drawing/2014/main" id="{00000000-0008-0000-0000-00009B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85725" cy="161925"/>
    <xdr:sp macro="" textlink="">
      <xdr:nvSpPr>
        <xdr:cNvPr id="2204" name="Text Box 24">
          <a:extLst>
            <a:ext uri="{FF2B5EF4-FFF2-40B4-BE49-F238E27FC236}">
              <a16:creationId xmlns:a16="http://schemas.microsoft.com/office/drawing/2014/main" id="{00000000-0008-0000-0000-00009C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85725" cy="161925"/>
    <xdr:sp macro="" textlink="">
      <xdr:nvSpPr>
        <xdr:cNvPr id="2205" name="Text Box 1">
          <a:extLst>
            <a:ext uri="{FF2B5EF4-FFF2-40B4-BE49-F238E27FC236}">
              <a16:creationId xmlns:a16="http://schemas.microsoft.com/office/drawing/2014/main" id="{00000000-0008-0000-0000-00009D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66675" cy="161925"/>
    <xdr:sp macro="" textlink="">
      <xdr:nvSpPr>
        <xdr:cNvPr id="2206" name="Text Box 1">
          <a:extLst>
            <a:ext uri="{FF2B5EF4-FFF2-40B4-BE49-F238E27FC236}">
              <a16:creationId xmlns:a16="http://schemas.microsoft.com/office/drawing/2014/main" id="{00000000-0008-0000-0000-00009E080000}"/>
            </a:ext>
          </a:extLst>
        </xdr:cNvPr>
        <xdr:cNvSpPr txBox="1">
          <a:spLocks noChangeArrowheads="1"/>
        </xdr:cNvSpPr>
      </xdr:nvSpPr>
      <xdr:spPr bwMode="auto">
        <a:xfrm>
          <a:off x="17231591"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76200" cy="161925"/>
    <xdr:sp macro="" textlink="">
      <xdr:nvSpPr>
        <xdr:cNvPr id="2207" name="Text Box 1">
          <a:extLst>
            <a:ext uri="{FF2B5EF4-FFF2-40B4-BE49-F238E27FC236}">
              <a16:creationId xmlns:a16="http://schemas.microsoft.com/office/drawing/2014/main" id="{00000000-0008-0000-0000-00009F080000}"/>
            </a:ext>
          </a:extLst>
        </xdr:cNvPr>
        <xdr:cNvSpPr txBox="1">
          <a:spLocks noChangeArrowheads="1"/>
        </xdr:cNvSpPr>
      </xdr:nvSpPr>
      <xdr:spPr bwMode="auto">
        <a:xfrm>
          <a:off x="17231591"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85725" cy="161925"/>
    <xdr:sp macro="" textlink="">
      <xdr:nvSpPr>
        <xdr:cNvPr id="2208" name="Text Box 1">
          <a:extLst>
            <a:ext uri="{FF2B5EF4-FFF2-40B4-BE49-F238E27FC236}">
              <a16:creationId xmlns:a16="http://schemas.microsoft.com/office/drawing/2014/main" id="{00000000-0008-0000-0000-0000A0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85725" cy="161925"/>
    <xdr:sp macro="" textlink="">
      <xdr:nvSpPr>
        <xdr:cNvPr id="2209" name="Text Box 24">
          <a:extLst>
            <a:ext uri="{FF2B5EF4-FFF2-40B4-BE49-F238E27FC236}">
              <a16:creationId xmlns:a16="http://schemas.microsoft.com/office/drawing/2014/main" id="{00000000-0008-0000-0000-0000A1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60</xdr:row>
      <xdr:rowOff>0</xdr:rowOff>
    </xdr:from>
    <xdr:ext cx="85725" cy="161925"/>
    <xdr:sp macro="" textlink="">
      <xdr:nvSpPr>
        <xdr:cNvPr id="2210" name="Text Box 1">
          <a:extLst>
            <a:ext uri="{FF2B5EF4-FFF2-40B4-BE49-F238E27FC236}">
              <a16:creationId xmlns:a16="http://schemas.microsoft.com/office/drawing/2014/main" id="{00000000-0008-0000-0000-0000A2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40821</xdr:colOff>
      <xdr:row>60</xdr:row>
      <xdr:rowOff>0</xdr:rowOff>
    </xdr:from>
    <xdr:ext cx="85725" cy="161925"/>
    <xdr:sp macro="" textlink="">
      <xdr:nvSpPr>
        <xdr:cNvPr id="2211" name="Text Box 1">
          <a:extLst>
            <a:ext uri="{FF2B5EF4-FFF2-40B4-BE49-F238E27FC236}">
              <a16:creationId xmlns:a16="http://schemas.microsoft.com/office/drawing/2014/main" id="{00000000-0008-0000-0000-0000A3080000}"/>
            </a:ext>
          </a:extLst>
        </xdr:cNvPr>
        <xdr:cNvSpPr txBox="1">
          <a:spLocks noChangeArrowheads="1"/>
        </xdr:cNvSpPr>
      </xdr:nvSpPr>
      <xdr:spPr bwMode="auto">
        <a:xfrm>
          <a:off x="1727241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212" name="Text Box 1">
          <a:extLst>
            <a:ext uri="{FF2B5EF4-FFF2-40B4-BE49-F238E27FC236}">
              <a16:creationId xmlns:a16="http://schemas.microsoft.com/office/drawing/2014/main" id="{00000000-0008-0000-0000-0000A4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213" name="Text Box 1">
          <a:extLst>
            <a:ext uri="{FF2B5EF4-FFF2-40B4-BE49-F238E27FC236}">
              <a16:creationId xmlns:a16="http://schemas.microsoft.com/office/drawing/2014/main" id="{00000000-0008-0000-0000-0000A5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214" name="Text Box 1">
          <a:extLst>
            <a:ext uri="{FF2B5EF4-FFF2-40B4-BE49-F238E27FC236}">
              <a16:creationId xmlns:a16="http://schemas.microsoft.com/office/drawing/2014/main" id="{00000000-0008-0000-0000-0000A6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215" name="Text Box 1">
          <a:extLst>
            <a:ext uri="{FF2B5EF4-FFF2-40B4-BE49-F238E27FC236}">
              <a16:creationId xmlns:a16="http://schemas.microsoft.com/office/drawing/2014/main" id="{00000000-0008-0000-0000-0000A7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66675" cy="161925"/>
    <xdr:sp macro="" textlink="">
      <xdr:nvSpPr>
        <xdr:cNvPr id="2216" name="Text Box 1">
          <a:extLst>
            <a:ext uri="{FF2B5EF4-FFF2-40B4-BE49-F238E27FC236}">
              <a16:creationId xmlns:a16="http://schemas.microsoft.com/office/drawing/2014/main" id="{00000000-0008-0000-0000-0000A8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76200" cy="161925"/>
    <xdr:sp macro="" textlink="">
      <xdr:nvSpPr>
        <xdr:cNvPr id="2217" name="Text Box 1">
          <a:extLst>
            <a:ext uri="{FF2B5EF4-FFF2-40B4-BE49-F238E27FC236}">
              <a16:creationId xmlns:a16="http://schemas.microsoft.com/office/drawing/2014/main" id="{00000000-0008-0000-0000-0000A9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18" name="Text Box 1">
          <a:extLst>
            <a:ext uri="{FF2B5EF4-FFF2-40B4-BE49-F238E27FC236}">
              <a16:creationId xmlns:a16="http://schemas.microsoft.com/office/drawing/2014/main" id="{00000000-0008-0000-0000-0000AA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19" name="Text Box 24">
          <a:extLst>
            <a:ext uri="{FF2B5EF4-FFF2-40B4-BE49-F238E27FC236}">
              <a16:creationId xmlns:a16="http://schemas.microsoft.com/office/drawing/2014/main" id="{00000000-0008-0000-0000-0000AB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20" name="Text Box 1">
          <a:extLst>
            <a:ext uri="{FF2B5EF4-FFF2-40B4-BE49-F238E27FC236}">
              <a16:creationId xmlns:a16="http://schemas.microsoft.com/office/drawing/2014/main" id="{00000000-0008-0000-0000-0000AC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66675" cy="161925"/>
    <xdr:sp macro="" textlink="">
      <xdr:nvSpPr>
        <xdr:cNvPr id="2221" name="Text Box 1">
          <a:extLst>
            <a:ext uri="{FF2B5EF4-FFF2-40B4-BE49-F238E27FC236}">
              <a16:creationId xmlns:a16="http://schemas.microsoft.com/office/drawing/2014/main" id="{00000000-0008-0000-0000-0000AD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76200" cy="161925"/>
    <xdr:sp macro="" textlink="">
      <xdr:nvSpPr>
        <xdr:cNvPr id="2222" name="Text Box 1">
          <a:extLst>
            <a:ext uri="{FF2B5EF4-FFF2-40B4-BE49-F238E27FC236}">
              <a16:creationId xmlns:a16="http://schemas.microsoft.com/office/drawing/2014/main" id="{00000000-0008-0000-0000-0000AE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23" name="Text Box 1">
          <a:extLst>
            <a:ext uri="{FF2B5EF4-FFF2-40B4-BE49-F238E27FC236}">
              <a16:creationId xmlns:a16="http://schemas.microsoft.com/office/drawing/2014/main" id="{00000000-0008-0000-0000-0000AF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24" name="Text Box 24">
          <a:extLst>
            <a:ext uri="{FF2B5EF4-FFF2-40B4-BE49-F238E27FC236}">
              <a16:creationId xmlns:a16="http://schemas.microsoft.com/office/drawing/2014/main" id="{00000000-0008-0000-0000-0000B0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25" name="Text Box 1">
          <a:extLst>
            <a:ext uri="{FF2B5EF4-FFF2-40B4-BE49-F238E27FC236}">
              <a16:creationId xmlns:a16="http://schemas.microsoft.com/office/drawing/2014/main" id="{00000000-0008-0000-0000-0000B1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226" name="Text Box 1">
          <a:extLst>
            <a:ext uri="{FF2B5EF4-FFF2-40B4-BE49-F238E27FC236}">
              <a16:creationId xmlns:a16="http://schemas.microsoft.com/office/drawing/2014/main" id="{00000000-0008-0000-0000-0000B2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227" name="Text Box 1">
          <a:extLst>
            <a:ext uri="{FF2B5EF4-FFF2-40B4-BE49-F238E27FC236}">
              <a16:creationId xmlns:a16="http://schemas.microsoft.com/office/drawing/2014/main" id="{00000000-0008-0000-0000-0000B3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228" name="Text Box 1">
          <a:extLst>
            <a:ext uri="{FF2B5EF4-FFF2-40B4-BE49-F238E27FC236}">
              <a16:creationId xmlns:a16="http://schemas.microsoft.com/office/drawing/2014/main" id="{00000000-0008-0000-0000-0000B4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229" name="Text Box 1">
          <a:extLst>
            <a:ext uri="{FF2B5EF4-FFF2-40B4-BE49-F238E27FC236}">
              <a16:creationId xmlns:a16="http://schemas.microsoft.com/office/drawing/2014/main" id="{00000000-0008-0000-0000-0000B5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66675" cy="161925"/>
    <xdr:sp macro="" textlink="">
      <xdr:nvSpPr>
        <xdr:cNvPr id="2230" name="Text Box 1">
          <a:extLst>
            <a:ext uri="{FF2B5EF4-FFF2-40B4-BE49-F238E27FC236}">
              <a16:creationId xmlns:a16="http://schemas.microsoft.com/office/drawing/2014/main" id="{00000000-0008-0000-0000-0000B6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76200" cy="161925"/>
    <xdr:sp macro="" textlink="">
      <xdr:nvSpPr>
        <xdr:cNvPr id="2231" name="Text Box 1">
          <a:extLst>
            <a:ext uri="{FF2B5EF4-FFF2-40B4-BE49-F238E27FC236}">
              <a16:creationId xmlns:a16="http://schemas.microsoft.com/office/drawing/2014/main" id="{00000000-0008-0000-0000-0000B7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32" name="Text Box 1">
          <a:extLst>
            <a:ext uri="{FF2B5EF4-FFF2-40B4-BE49-F238E27FC236}">
              <a16:creationId xmlns:a16="http://schemas.microsoft.com/office/drawing/2014/main" id="{00000000-0008-0000-0000-0000B8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33" name="Text Box 24">
          <a:extLst>
            <a:ext uri="{FF2B5EF4-FFF2-40B4-BE49-F238E27FC236}">
              <a16:creationId xmlns:a16="http://schemas.microsoft.com/office/drawing/2014/main" id="{00000000-0008-0000-0000-0000B9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34" name="Text Box 1">
          <a:extLst>
            <a:ext uri="{FF2B5EF4-FFF2-40B4-BE49-F238E27FC236}">
              <a16:creationId xmlns:a16="http://schemas.microsoft.com/office/drawing/2014/main" id="{00000000-0008-0000-0000-0000BA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66675" cy="161925"/>
    <xdr:sp macro="" textlink="">
      <xdr:nvSpPr>
        <xdr:cNvPr id="2235" name="Text Box 1">
          <a:extLst>
            <a:ext uri="{FF2B5EF4-FFF2-40B4-BE49-F238E27FC236}">
              <a16:creationId xmlns:a16="http://schemas.microsoft.com/office/drawing/2014/main" id="{00000000-0008-0000-0000-0000BB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76200" cy="161925"/>
    <xdr:sp macro="" textlink="">
      <xdr:nvSpPr>
        <xdr:cNvPr id="2236" name="Text Box 1">
          <a:extLst>
            <a:ext uri="{FF2B5EF4-FFF2-40B4-BE49-F238E27FC236}">
              <a16:creationId xmlns:a16="http://schemas.microsoft.com/office/drawing/2014/main" id="{00000000-0008-0000-0000-0000BC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37" name="Text Box 1">
          <a:extLst>
            <a:ext uri="{FF2B5EF4-FFF2-40B4-BE49-F238E27FC236}">
              <a16:creationId xmlns:a16="http://schemas.microsoft.com/office/drawing/2014/main" id="{00000000-0008-0000-0000-0000BD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38" name="Text Box 24">
          <a:extLst>
            <a:ext uri="{FF2B5EF4-FFF2-40B4-BE49-F238E27FC236}">
              <a16:creationId xmlns:a16="http://schemas.microsoft.com/office/drawing/2014/main" id="{00000000-0008-0000-0000-0000BE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39" name="Text Box 1">
          <a:extLst>
            <a:ext uri="{FF2B5EF4-FFF2-40B4-BE49-F238E27FC236}">
              <a16:creationId xmlns:a16="http://schemas.microsoft.com/office/drawing/2014/main" id="{00000000-0008-0000-0000-0000BF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91440" cy="144780"/>
    <xdr:sp macro="" textlink="">
      <xdr:nvSpPr>
        <xdr:cNvPr id="2240" name="Text Box 1">
          <a:extLst>
            <a:ext uri="{FF2B5EF4-FFF2-40B4-BE49-F238E27FC236}">
              <a16:creationId xmlns:a16="http://schemas.microsoft.com/office/drawing/2014/main" id="{00000000-0008-0000-0000-0000C0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91440" cy="144780"/>
    <xdr:sp macro="" textlink="">
      <xdr:nvSpPr>
        <xdr:cNvPr id="2241" name="Text Box 1">
          <a:extLst>
            <a:ext uri="{FF2B5EF4-FFF2-40B4-BE49-F238E27FC236}">
              <a16:creationId xmlns:a16="http://schemas.microsoft.com/office/drawing/2014/main" id="{00000000-0008-0000-0000-0000C1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91440" cy="144780"/>
    <xdr:sp macro="" textlink="">
      <xdr:nvSpPr>
        <xdr:cNvPr id="2242" name="Text Box 1">
          <a:extLst>
            <a:ext uri="{FF2B5EF4-FFF2-40B4-BE49-F238E27FC236}">
              <a16:creationId xmlns:a16="http://schemas.microsoft.com/office/drawing/2014/main" id="{00000000-0008-0000-0000-0000C2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91440" cy="144780"/>
    <xdr:sp macro="" textlink="">
      <xdr:nvSpPr>
        <xdr:cNvPr id="2243" name="Text Box 1">
          <a:extLst>
            <a:ext uri="{FF2B5EF4-FFF2-40B4-BE49-F238E27FC236}">
              <a16:creationId xmlns:a16="http://schemas.microsoft.com/office/drawing/2014/main" id="{00000000-0008-0000-0000-0000C3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66675" cy="161925"/>
    <xdr:sp macro="" textlink="">
      <xdr:nvSpPr>
        <xdr:cNvPr id="2244" name="Text Box 1">
          <a:extLst>
            <a:ext uri="{FF2B5EF4-FFF2-40B4-BE49-F238E27FC236}">
              <a16:creationId xmlns:a16="http://schemas.microsoft.com/office/drawing/2014/main" id="{00000000-0008-0000-0000-0000C4080000}"/>
            </a:ext>
          </a:extLst>
        </xdr:cNvPr>
        <xdr:cNvSpPr txBox="1">
          <a:spLocks noChangeArrowheads="1"/>
        </xdr:cNvSpPr>
      </xdr:nvSpPr>
      <xdr:spPr bwMode="auto">
        <a:xfrm>
          <a:off x="1319645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76200" cy="161925"/>
    <xdr:sp macro="" textlink="">
      <xdr:nvSpPr>
        <xdr:cNvPr id="2245" name="Text Box 1">
          <a:extLst>
            <a:ext uri="{FF2B5EF4-FFF2-40B4-BE49-F238E27FC236}">
              <a16:creationId xmlns:a16="http://schemas.microsoft.com/office/drawing/2014/main" id="{00000000-0008-0000-0000-0000C5080000}"/>
            </a:ext>
          </a:extLst>
        </xdr:cNvPr>
        <xdr:cNvSpPr txBox="1">
          <a:spLocks noChangeArrowheads="1"/>
        </xdr:cNvSpPr>
      </xdr:nvSpPr>
      <xdr:spPr bwMode="auto">
        <a:xfrm>
          <a:off x="1319645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246" name="Text Box 1">
          <a:extLst>
            <a:ext uri="{FF2B5EF4-FFF2-40B4-BE49-F238E27FC236}">
              <a16:creationId xmlns:a16="http://schemas.microsoft.com/office/drawing/2014/main" id="{00000000-0008-0000-0000-0000C6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247" name="Text Box 24">
          <a:extLst>
            <a:ext uri="{FF2B5EF4-FFF2-40B4-BE49-F238E27FC236}">
              <a16:creationId xmlns:a16="http://schemas.microsoft.com/office/drawing/2014/main" id="{00000000-0008-0000-0000-0000C7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248" name="Text Box 1">
          <a:extLst>
            <a:ext uri="{FF2B5EF4-FFF2-40B4-BE49-F238E27FC236}">
              <a16:creationId xmlns:a16="http://schemas.microsoft.com/office/drawing/2014/main" id="{00000000-0008-0000-0000-0000C8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66675" cy="161925"/>
    <xdr:sp macro="" textlink="">
      <xdr:nvSpPr>
        <xdr:cNvPr id="2249" name="Text Box 1">
          <a:extLst>
            <a:ext uri="{FF2B5EF4-FFF2-40B4-BE49-F238E27FC236}">
              <a16:creationId xmlns:a16="http://schemas.microsoft.com/office/drawing/2014/main" id="{00000000-0008-0000-0000-0000C9080000}"/>
            </a:ext>
          </a:extLst>
        </xdr:cNvPr>
        <xdr:cNvSpPr txBox="1">
          <a:spLocks noChangeArrowheads="1"/>
        </xdr:cNvSpPr>
      </xdr:nvSpPr>
      <xdr:spPr bwMode="auto">
        <a:xfrm>
          <a:off x="1319645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76200" cy="161925"/>
    <xdr:sp macro="" textlink="">
      <xdr:nvSpPr>
        <xdr:cNvPr id="2250" name="Text Box 1">
          <a:extLst>
            <a:ext uri="{FF2B5EF4-FFF2-40B4-BE49-F238E27FC236}">
              <a16:creationId xmlns:a16="http://schemas.microsoft.com/office/drawing/2014/main" id="{00000000-0008-0000-0000-0000CA080000}"/>
            </a:ext>
          </a:extLst>
        </xdr:cNvPr>
        <xdr:cNvSpPr txBox="1">
          <a:spLocks noChangeArrowheads="1"/>
        </xdr:cNvSpPr>
      </xdr:nvSpPr>
      <xdr:spPr bwMode="auto">
        <a:xfrm>
          <a:off x="1319645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251" name="Text Box 1">
          <a:extLst>
            <a:ext uri="{FF2B5EF4-FFF2-40B4-BE49-F238E27FC236}">
              <a16:creationId xmlns:a16="http://schemas.microsoft.com/office/drawing/2014/main" id="{00000000-0008-0000-0000-0000CB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252" name="Text Box 24">
          <a:extLst>
            <a:ext uri="{FF2B5EF4-FFF2-40B4-BE49-F238E27FC236}">
              <a16:creationId xmlns:a16="http://schemas.microsoft.com/office/drawing/2014/main" id="{00000000-0008-0000-0000-0000CC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253" name="Text Box 1">
          <a:extLst>
            <a:ext uri="{FF2B5EF4-FFF2-40B4-BE49-F238E27FC236}">
              <a16:creationId xmlns:a16="http://schemas.microsoft.com/office/drawing/2014/main" id="{00000000-0008-0000-0000-0000CD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91440" cy="144780"/>
    <xdr:sp macro="" textlink="">
      <xdr:nvSpPr>
        <xdr:cNvPr id="2254" name="Text Box 1">
          <a:extLst>
            <a:ext uri="{FF2B5EF4-FFF2-40B4-BE49-F238E27FC236}">
              <a16:creationId xmlns:a16="http://schemas.microsoft.com/office/drawing/2014/main" id="{00000000-0008-0000-0000-0000CE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91440" cy="144780"/>
    <xdr:sp macro="" textlink="">
      <xdr:nvSpPr>
        <xdr:cNvPr id="2255" name="Text Box 1">
          <a:extLst>
            <a:ext uri="{FF2B5EF4-FFF2-40B4-BE49-F238E27FC236}">
              <a16:creationId xmlns:a16="http://schemas.microsoft.com/office/drawing/2014/main" id="{00000000-0008-0000-0000-0000CF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91440" cy="144780"/>
    <xdr:sp macro="" textlink="">
      <xdr:nvSpPr>
        <xdr:cNvPr id="2256" name="Text Box 1">
          <a:extLst>
            <a:ext uri="{FF2B5EF4-FFF2-40B4-BE49-F238E27FC236}">
              <a16:creationId xmlns:a16="http://schemas.microsoft.com/office/drawing/2014/main" id="{00000000-0008-0000-0000-0000D0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91440" cy="144780"/>
    <xdr:sp macro="" textlink="">
      <xdr:nvSpPr>
        <xdr:cNvPr id="2257" name="Text Box 1">
          <a:extLst>
            <a:ext uri="{FF2B5EF4-FFF2-40B4-BE49-F238E27FC236}">
              <a16:creationId xmlns:a16="http://schemas.microsoft.com/office/drawing/2014/main" id="{00000000-0008-0000-0000-0000D1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66675" cy="161925"/>
    <xdr:sp macro="" textlink="">
      <xdr:nvSpPr>
        <xdr:cNvPr id="2258" name="Text Box 1">
          <a:extLst>
            <a:ext uri="{FF2B5EF4-FFF2-40B4-BE49-F238E27FC236}">
              <a16:creationId xmlns:a16="http://schemas.microsoft.com/office/drawing/2014/main" id="{00000000-0008-0000-0000-0000D2080000}"/>
            </a:ext>
          </a:extLst>
        </xdr:cNvPr>
        <xdr:cNvSpPr txBox="1">
          <a:spLocks noChangeArrowheads="1"/>
        </xdr:cNvSpPr>
      </xdr:nvSpPr>
      <xdr:spPr bwMode="auto">
        <a:xfrm>
          <a:off x="1319645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76200" cy="161925"/>
    <xdr:sp macro="" textlink="">
      <xdr:nvSpPr>
        <xdr:cNvPr id="2259" name="Text Box 1">
          <a:extLst>
            <a:ext uri="{FF2B5EF4-FFF2-40B4-BE49-F238E27FC236}">
              <a16:creationId xmlns:a16="http://schemas.microsoft.com/office/drawing/2014/main" id="{00000000-0008-0000-0000-0000D3080000}"/>
            </a:ext>
          </a:extLst>
        </xdr:cNvPr>
        <xdr:cNvSpPr txBox="1">
          <a:spLocks noChangeArrowheads="1"/>
        </xdr:cNvSpPr>
      </xdr:nvSpPr>
      <xdr:spPr bwMode="auto">
        <a:xfrm>
          <a:off x="1319645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260" name="Text Box 1">
          <a:extLst>
            <a:ext uri="{FF2B5EF4-FFF2-40B4-BE49-F238E27FC236}">
              <a16:creationId xmlns:a16="http://schemas.microsoft.com/office/drawing/2014/main" id="{00000000-0008-0000-0000-0000D4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261" name="Text Box 24">
          <a:extLst>
            <a:ext uri="{FF2B5EF4-FFF2-40B4-BE49-F238E27FC236}">
              <a16:creationId xmlns:a16="http://schemas.microsoft.com/office/drawing/2014/main" id="{00000000-0008-0000-0000-0000D5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262" name="Text Box 1">
          <a:extLst>
            <a:ext uri="{FF2B5EF4-FFF2-40B4-BE49-F238E27FC236}">
              <a16:creationId xmlns:a16="http://schemas.microsoft.com/office/drawing/2014/main" id="{00000000-0008-0000-0000-0000D6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66675" cy="161925"/>
    <xdr:sp macro="" textlink="">
      <xdr:nvSpPr>
        <xdr:cNvPr id="2263" name="Text Box 1">
          <a:extLst>
            <a:ext uri="{FF2B5EF4-FFF2-40B4-BE49-F238E27FC236}">
              <a16:creationId xmlns:a16="http://schemas.microsoft.com/office/drawing/2014/main" id="{00000000-0008-0000-0000-0000D7080000}"/>
            </a:ext>
          </a:extLst>
        </xdr:cNvPr>
        <xdr:cNvSpPr txBox="1">
          <a:spLocks noChangeArrowheads="1"/>
        </xdr:cNvSpPr>
      </xdr:nvSpPr>
      <xdr:spPr bwMode="auto">
        <a:xfrm>
          <a:off x="1319645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76200" cy="161925"/>
    <xdr:sp macro="" textlink="">
      <xdr:nvSpPr>
        <xdr:cNvPr id="2264" name="Text Box 1">
          <a:extLst>
            <a:ext uri="{FF2B5EF4-FFF2-40B4-BE49-F238E27FC236}">
              <a16:creationId xmlns:a16="http://schemas.microsoft.com/office/drawing/2014/main" id="{00000000-0008-0000-0000-0000D8080000}"/>
            </a:ext>
          </a:extLst>
        </xdr:cNvPr>
        <xdr:cNvSpPr txBox="1">
          <a:spLocks noChangeArrowheads="1"/>
        </xdr:cNvSpPr>
      </xdr:nvSpPr>
      <xdr:spPr bwMode="auto">
        <a:xfrm>
          <a:off x="1319645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265" name="Text Box 1">
          <a:extLst>
            <a:ext uri="{FF2B5EF4-FFF2-40B4-BE49-F238E27FC236}">
              <a16:creationId xmlns:a16="http://schemas.microsoft.com/office/drawing/2014/main" id="{00000000-0008-0000-0000-0000D9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266" name="Text Box 24">
          <a:extLst>
            <a:ext uri="{FF2B5EF4-FFF2-40B4-BE49-F238E27FC236}">
              <a16:creationId xmlns:a16="http://schemas.microsoft.com/office/drawing/2014/main" id="{00000000-0008-0000-0000-0000DA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60</xdr:row>
      <xdr:rowOff>0</xdr:rowOff>
    </xdr:from>
    <xdr:ext cx="85725" cy="161925"/>
    <xdr:sp macro="" textlink="">
      <xdr:nvSpPr>
        <xdr:cNvPr id="2267" name="Text Box 1">
          <a:extLst>
            <a:ext uri="{FF2B5EF4-FFF2-40B4-BE49-F238E27FC236}">
              <a16:creationId xmlns:a16="http://schemas.microsoft.com/office/drawing/2014/main" id="{00000000-0008-0000-0000-0000DB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268" name="Text Box 1">
          <a:extLst>
            <a:ext uri="{FF2B5EF4-FFF2-40B4-BE49-F238E27FC236}">
              <a16:creationId xmlns:a16="http://schemas.microsoft.com/office/drawing/2014/main" id="{00000000-0008-0000-0000-0000DC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269" name="Text Box 1">
          <a:extLst>
            <a:ext uri="{FF2B5EF4-FFF2-40B4-BE49-F238E27FC236}">
              <a16:creationId xmlns:a16="http://schemas.microsoft.com/office/drawing/2014/main" id="{00000000-0008-0000-0000-0000DD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270" name="Text Box 1">
          <a:extLst>
            <a:ext uri="{FF2B5EF4-FFF2-40B4-BE49-F238E27FC236}">
              <a16:creationId xmlns:a16="http://schemas.microsoft.com/office/drawing/2014/main" id="{00000000-0008-0000-0000-0000DE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271" name="Text Box 1">
          <a:extLst>
            <a:ext uri="{FF2B5EF4-FFF2-40B4-BE49-F238E27FC236}">
              <a16:creationId xmlns:a16="http://schemas.microsoft.com/office/drawing/2014/main" id="{00000000-0008-0000-0000-0000DF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66675" cy="161925"/>
    <xdr:sp macro="" textlink="">
      <xdr:nvSpPr>
        <xdr:cNvPr id="2272" name="Text Box 1">
          <a:extLst>
            <a:ext uri="{FF2B5EF4-FFF2-40B4-BE49-F238E27FC236}">
              <a16:creationId xmlns:a16="http://schemas.microsoft.com/office/drawing/2014/main" id="{00000000-0008-0000-0000-0000E0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76200" cy="161925"/>
    <xdr:sp macro="" textlink="">
      <xdr:nvSpPr>
        <xdr:cNvPr id="2273" name="Text Box 1">
          <a:extLst>
            <a:ext uri="{FF2B5EF4-FFF2-40B4-BE49-F238E27FC236}">
              <a16:creationId xmlns:a16="http://schemas.microsoft.com/office/drawing/2014/main" id="{00000000-0008-0000-0000-0000E1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74" name="Text Box 1">
          <a:extLst>
            <a:ext uri="{FF2B5EF4-FFF2-40B4-BE49-F238E27FC236}">
              <a16:creationId xmlns:a16="http://schemas.microsoft.com/office/drawing/2014/main" id="{00000000-0008-0000-0000-0000E2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75" name="Text Box 24">
          <a:extLst>
            <a:ext uri="{FF2B5EF4-FFF2-40B4-BE49-F238E27FC236}">
              <a16:creationId xmlns:a16="http://schemas.microsoft.com/office/drawing/2014/main" id="{00000000-0008-0000-0000-0000E3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76" name="Text Box 1">
          <a:extLst>
            <a:ext uri="{FF2B5EF4-FFF2-40B4-BE49-F238E27FC236}">
              <a16:creationId xmlns:a16="http://schemas.microsoft.com/office/drawing/2014/main" id="{00000000-0008-0000-0000-0000E4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66675" cy="161925"/>
    <xdr:sp macro="" textlink="">
      <xdr:nvSpPr>
        <xdr:cNvPr id="2277" name="Text Box 1">
          <a:extLst>
            <a:ext uri="{FF2B5EF4-FFF2-40B4-BE49-F238E27FC236}">
              <a16:creationId xmlns:a16="http://schemas.microsoft.com/office/drawing/2014/main" id="{00000000-0008-0000-0000-0000E5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76200" cy="161925"/>
    <xdr:sp macro="" textlink="">
      <xdr:nvSpPr>
        <xdr:cNvPr id="2278" name="Text Box 1">
          <a:extLst>
            <a:ext uri="{FF2B5EF4-FFF2-40B4-BE49-F238E27FC236}">
              <a16:creationId xmlns:a16="http://schemas.microsoft.com/office/drawing/2014/main" id="{00000000-0008-0000-0000-0000E6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79" name="Text Box 1">
          <a:extLst>
            <a:ext uri="{FF2B5EF4-FFF2-40B4-BE49-F238E27FC236}">
              <a16:creationId xmlns:a16="http://schemas.microsoft.com/office/drawing/2014/main" id="{00000000-0008-0000-0000-0000E7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80" name="Text Box 24">
          <a:extLst>
            <a:ext uri="{FF2B5EF4-FFF2-40B4-BE49-F238E27FC236}">
              <a16:creationId xmlns:a16="http://schemas.microsoft.com/office/drawing/2014/main" id="{00000000-0008-0000-0000-0000E8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81" name="Text Box 1">
          <a:extLst>
            <a:ext uri="{FF2B5EF4-FFF2-40B4-BE49-F238E27FC236}">
              <a16:creationId xmlns:a16="http://schemas.microsoft.com/office/drawing/2014/main" id="{00000000-0008-0000-0000-0000E9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282" name="Text Box 1">
          <a:extLst>
            <a:ext uri="{FF2B5EF4-FFF2-40B4-BE49-F238E27FC236}">
              <a16:creationId xmlns:a16="http://schemas.microsoft.com/office/drawing/2014/main" id="{00000000-0008-0000-0000-0000EA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283" name="Text Box 1">
          <a:extLst>
            <a:ext uri="{FF2B5EF4-FFF2-40B4-BE49-F238E27FC236}">
              <a16:creationId xmlns:a16="http://schemas.microsoft.com/office/drawing/2014/main" id="{00000000-0008-0000-0000-0000EB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284" name="Text Box 1">
          <a:extLst>
            <a:ext uri="{FF2B5EF4-FFF2-40B4-BE49-F238E27FC236}">
              <a16:creationId xmlns:a16="http://schemas.microsoft.com/office/drawing/2014/main" id="{00000000-0008-0000-0000-0000EC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285" name="Text Box 1">
          <a:extLst>
            <a:ext uri="{FF2B5EF4-FFF2-40B4-BE49-F238E27FC236}">
              <a16:creationId xmlns:a16="http://schemas.microsoft.com/office/drawing/2014/main" id="{00000000-0008-0000-0000-0000ED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66675" cy="161925"/>
    <xdr:sp macro="" textlink="">
      <xdr:nvSpPr>
        <xdr:cNvPr id="2286" name="Text Box 1">
          <a:extLst>
            <a:ext uri="{FF2B5EF4-FFF2-40B4-BE49-F238E27FC236}">
              <a16:creationId xmlns:a16="http://schemas.microsoft.com/office/drawing/2014/main" id="{00000000-0008-0000-0000-0000EE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76200" cy="161925"/>
    <xdr:sp macro="" textlink="">
      <xdr:nvSpPr>
        <xdr:cNvPr id="2287" name="Text Box 1">
          <a:extLst>
            <a:ext uri="{FF2B5EF4-FFF2-40B4-BE49-F238E27FC236}">
              <a16:creationId xmlns:a16="http://schemas.microsoft.com/office/drawing/2014/main" id="{00000000-0008-0000-0000-0000EF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88" name="Text Box 1">
          <a:extLst>
            <a:ext uri="{FF2B5EF4-FFF2-40B4-BE49-F238E27FC236}">
              <a16:creationId xmlns:a16="http://schemas.microsoft.com/office/drawing/2014/main" id="{00000000-0008-0000-0000-0000F0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89" name="Text Box 24">
          <a:extLst>
            <a:ext uri="{FF2B5EF4-FFF2-40B4-BE49-F238E27FC236}">
              <a16:creationId xmlns:a16="http://schemas.microsoft.com/office/drawing/2014/main" id="{00000000-0008-0000-0000-0000F1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90" name="Text Box 1">
          <a:extLst>
            <a:ext uri="{FF2B5EF4-FFF2-40B4-BE49-F238E27FC236}">
              <a16:creationId xmlns:a16="http://schemas.microsoft.com/office/drawing/2014/main" id="{00000000-0008-0000-0000-0000F2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66675" cy="161925"/>
    <xdr:sp macro="" textlink="">
      <xdr:nvSpPr>
        <xdr:cNvPr id="2291" name="Text Box 1">
          <a:extLst>
            <a:ext uri="{FF2B5EF4-FFF2-40B4-BE49-F238E27FC236}">
              <a16:creationId xmlns:a16="http://schemas.microsoft.com/office/drawing/2014/main" id="{00000000-0008-0000-0000-0000F3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76200" cy="161925"/>
    <xdr:sp macro="" textlink="">
      <xdr:nvSpPr>
        <xdr:cNvPr id="2292" name="Text Box 1">
          <a:extLst>
            <a:ext uri="{FF2B5EF4-FFF2-40B4-BE49-F238E27FC236}">
              <a16:creationId xmlns:a16="http://schemas.microsoft.com/office/drawing/2014/main" id="{00000000-0008-0000-0000-0000F4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93" name="Text Box 1">
          <a:extLst>
            <a:ext uri="{FF2B5EF4-FFF2-40B4-BE49-F238E27FC236}">
              <a16:creationId xmlns:a16="http://schemas.microsoft.com/office/drawing/2014/main" id="{00000000-0008-0000-0000-0000F5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94" name="Text Box 24">
          <a:extLst>
            <a:ext uri="{FF2B5EF4-FFF2-40B4-BE49-F238E27FC236}">
              <a16:creationId xmlns:a16="http://schemas.microsoft.com/office/drawing/2014/main" id="{00000000-0008-0000-0000-0000F6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295" name="Text Box 1">
          <a:extLst>
            <a:ext uri="{FF2B5EF4-FFF2-40B4-BE49-F238E27FC236}">
              <a16:creationId xmlns:a16="http://schemas.microsoft.com/office/drawing/2014/main" id="{00000000-0008-0000-0000-0000F7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296" name="Text Box 1">
          <a:extLst>
            <a:ext uri="{FF2B5EF4-FFF2-40B4-BE49-F238E27FC236}">
              <a16:creationId xmlns:a16="http://schemas.microsoft.com/office/drawing/2014/main" id="{00000000-0008-0000-0000-0000F8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297" name="Text Box 1">
          <a:extLst>
            <a:ext uri="{FF2B5EF4-FFF2-40B4-BE49-F238E27FC236}">
              <a16:creationId xmlns:a16="http://schemas.microsoft.com/office/drawing/2014/main" id="{00000000-0008-0000-0000-0000F9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298" name="Text Box 1">
          <a:extLst>
            <a:ext uri="{FF2B5EF4-FFF2-40B4-BE49-F238E27FC236}">
              <a16:creationId xmlns:a16="http://schemas.microsoft.com/office/drawing/2014/main" id="{00000000-0008-0000-0000-0000FA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299" name="Text Box 1">
          <a:extLst>
            <a:ext uri="{FF2B5EF4-FFF2-40B4-BE49-F238E27FC236}">
              <a16:creationId xmlns:a16="http://schemas.microsoft.com/office/drawing/2014/main" id="{00000000-0008-0000-0000-0000FB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66675" cy="161925"/>
    <xdr:sp macro="" textlink="">
      <xdr:nvSpPr>
        <xdr:cNvPr id="2300" name="Text Box 1">
          <a:extLst>
            <a:ext uri="{FF2B5EF4-FFF2-40B4-BE49-F238E27FC236}">
              <a16:creationId xmlns:a16="http://schemas.microsoft.com/office/drawing/2014/main" id="{00000000-0008-0000-0000-0000FC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76200" cy="161925"/>
    <xdr:sp macro="" textlink="">
      <xdr:nvSpPr>
        <xdr:cNvPr id="2301" name="Text Box 1">
          <a:extLst>
            <a:ext uri="{FF2B5EF4-FFF2-40B4-BE49-F238E27FC236}">
              <a16:creationId xmlns:a16="http://schemas.microsoft.com/office/drawing/2014/main" id="{00000000-0008-0000-0000-0000FD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302" name="Text Box 1">
          <a:extLst>
            <a:ext uri="{FF2B5EF4-FFF2-40B4-BE49-F238E27FC236}">
              <a16:creationId xmlns:a16="http://schemas.microsoft.com/office/drawing/2014/main" id="{00000000-0008-0000-0000-0000FE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303" name="Text Box 24">
          <a:extLst>
            <a:ext uri="{FF2B5EF4-FFF2-40B4-BE49-F238E27FC236}">
              <a16:creationId xmlns:a16="http://schemas.microsoft.com/office/drawing/2014/main" id="{00000000-0008-0000-0000-0000FF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304" name="Text Box 1">
          <a:extLst>
            <a:ext uri="{FF2B5EF4-FFF2-40B4-BE49-F238E27FC236}">
              <a16:creationId xmlns:a16="http://schemas.microsoft.com/office/drawing/2014/main" id="{00000000-0008-0000-0000-00000009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66675" cy="161925"/>
    <xdr:sp macro="" textlink="">
      <xdr:nvSpPr>
        <xdr:cNvPr id="2305" name="Text Box 1">
          <a:extLst>
            <a:ext uri="{FF2B5EF4-FFF2-40B4-BE49-F238E27FC236}">
              <a16:creationId xmlns:a16="http://schemas.microsoft.com/office/drawing/2014/main" id="{00000000-0008-0000-0000-00000109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76200" cy="161925"/>
    <xdr:sp macro="" textlink="">
      <xdr:nvSpPr>
        <xdr:cNvPr id="2306" name="Text Box 1">
          <a:extLst>
            <a:ext uri="{FF2B5EF4-FFF2-40B4-BE49-F238E27FC236}">
              <a16:creationId xmlns:a16="http://schemas.microsoft.com/office/drawing/2014/main" id="{00000000-0008-0000-0000-00000209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307" name="Text Box 1">
          <a:extLst>
            <a:ext uri="{FF2B5EF4-FFF2-40B4-BE49-F238E27FC236}">
              <a16:creationId xmlns:a16="http://schemas.microsoft.com/office/drawing/2014/main" id="{00000000-0008-0000-0000-00000309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308" name="Text Box 24">
          <a:extLst>
            <a:ext uri="{FF2B5EF4-FFF2-40B4-BE49-F238E27FC236}">
              <a16:creationId xmlns:a16="http://schemas.microsoft.com/office/drawing/2014/main" id="{00000000-0008-0000-0000-00000409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309" name="Text Box 1">
          <a:extLst>
            <a:ext uri="{FF2B5EF4-FFF2-40B4-BE49-F238E27FC236}">
              <a16:creationId xmlns:a16="http://schemas.microsoft.com/office/drawing/2014/main" id="{00000000-0008-0000-0000-00000509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310" name="Text Box 1">
          <a:extLst>
            <a:ext uri="{FF2B5EF4-FFF2-40B4-BE49-F238E27FC236}">
              <a16:creationId xmlns:a16="http://schemas.microsoft.com/office/drawing/2014/main" id="{00000000-0008-0000-0000-000006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311" name="Text Box 1">
          <a:extLst>
            <a:ext uri="{FF2B5EF4-FFF2-40B4-BE49-F238E27FC236}">
              <a16:creationId xmlns:a16="http://schemas.microsoft.com/office/drawing/2014/main" id="{00000000-0008-0000-0000-000007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312" name="Text Box 1">
          <a:extLst>
            <a:ext uri="{FF2B5EF4-FFF2-40B4-BE49-F238E27FC236}">
              <a16:creationId xmlns:a16="http://schemas.microsoft.com/office/drawing/2014/main" id="{00000000-0008-0000-0000-000008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91440" cy="144780"/>
    <xdr:sp macro="" textlink="">
      <xdr:nvSpPr>
        <xdr:cNvPr id="2313" name="Text Box 1">
          <a:extLst>
            <a:ext uri="{FF2B5EF4-FFF2-40B4-BE49-F238E27FC236}">
              <a16:creationId xmlns:a16="http://schemas.microsoft.com/office/drawing/2014/main" id="{00000000-0008-0000-0000-000009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66675" cy="161925"/>
    <xdr:sp macro="" textlink="">
      <xdr:nvSpPr>
        <xdr:cNvPr id="2314" name="Text Box 1">
          <a:extLst>
            <a:ext uri="{FF2B5EF4-FFF2-40B4-BE49-F238E27FC236}">
              <a16:creationId xmlns:a16="http://schemas.microsoft.com/office/drawing/2014/main" id="{00000000-0008-0000-0000-00000A09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76200" cy="161925"/>
    <xdr:sp macro="" textlink="">
      <xdr:nvSpPr>
        <xdr:cNvPr id="2315" name="Text Box 1">
          <a:extLst>
            <a:ext uri="{FF2B5EF4-FFF2-40B4-BE49-F238E27FC236}">
              <a16:creationId xmlns:a16="http://schemas.microsoft.com/office/drawing/2014/main" id="{00000000-0008-0000-0000-00000B09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316" name="Text Box 1">
          <a:extLst>
            <a:ext uri="{FF2B5EF4-FFF2-40B4-BE49-F238E27FC236}">
              <a16:creationId xmlns:a16="http://schemas.microsoft.com/office/drawing/2014/main" id="{00000000-0008-0000-0000-00000C09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317" name="Text Box 24">
          <a:extLst>
            <a:ext uri="{FF2B5EF4-FFF2-40B4-BE49-F238E27FC236}">
              <a16:creationId xmlns:a16="http://schemas.microsoft.com/office/drawing/2014/main" id="{00000000-0008-0000-0000-00000D09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318" name="Text Box 1">
          <a:extLst>
            <a:ext uri="{FF2B5EF4-FFF2-40B4-BE49-F238E27FC236}">
              <a16:creationId xmlns:a16="http://schemas.microsoft.com/office/drawing/2014/main" id="{00000000-0008-0000-0000-00000E09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66675" cy="161925"/>
    <xdr:sp macro="" textlink="">
      <xdr:nvSpPr>
        <xdr:cNvPr id="2319" name="Text Box 1">
          <a:extLst>
            <a:ext uri="{FF2B5EF4-FFF2-40B4-BE49-F238E27FC236}">
              <a16:creationId xmlns:a16="http://schemas.microsoft.com/office/drawing/2014/main" id="{00000000-0008-0000-0000-00000F09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76200" cy="161925"/>
    <xdr:sp macro="" textlink="">
      <xdr:nvSpPr>
        <xdr:cNvPr id="2320" name="Text Box 1">
          <a:extLst>
            <a:ext uri="{FF2B5EF4-FFF2-40B4-BE49-F238E27FC236}">
              <a16:creationId xmlns:a16="http://schemas.microsoft.com/office/drawing/2014/main" id="{00000000-0008-0000-0000-00001009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321" name="Text Box 1">
          <a:extLst>
            <a:ext uri="{FF2B5EF4-FFF2-40B4-BE49-F238E27FC236}">
              <a16:creationId xmlns:a16="http://schemas.microsoft.com/office/drawing/2014/main" id="{00000000-0008-0000-0000-00001109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322" name="Text Box 24">
          <a:extLst>
            <a:ext uri="{FF2B5EF4-FFF2-40B4-BE49-F238E27FC236}">
              <a16:creationId xmlns:a16="http://schemas.microsoft.com/office/drawing/2014/main" id="{00000000-0008-0000-0000-00001209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85725" cy="161925"/>
    <xdr:sp macro="" textlink="">
      <xdr:nvSpPr>
        <xdr:cNvPr id="2323" name="Text Box 1">
          <a:extLst>
            <a:ext uri="{FF2B5EF4-FFF2-40B4-BE49-F238E27FC236}">
              <a16:creationId xmlns:a16="http://schemas.microsoft.com/office/drawing/2014/main" id="{00000000-0008-0000-0000-00001309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40821</xdr:colOff>
      <xdr:row>60</xdr:row>
      <xdr:rowOff>0</xdr:rowOff>
    </xdr:from>
    <xdr:ext cx="85725" cy="161925"/>
    <xdr:sp macro="" textlink="">
      <xdr:nvSpPr>
        <xdr:cNvPr id="2324" name="Text Box 1">
          <a:extLst>
            <a:ext uri="{FF2B5EF4-FFF2-40B4-BE49-F238E27FC236}">
              <a16:creationId xmlns:a16="http://schemas.microsoft.com/office/drawing/2014/main" id="{00000000-0008-0000-0000-000014090000}"/>
            </a:ext>
          </a:extLst>
        </xdr:cNvPr>
        <xdr:cNvSpPr txBox="1">
          <a:spLocks noChangeArrowheads="1"/>
        </xdr:cNvSpPr>
      </xdr:nvSpPr>
      <xdr:spPr bwMode="auto">
        <a:xfrm>
          <a:off x="15454003"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325" name="Text Box 1">
          <a:extLst>
            <a:ext uri="{FF2B5EF4-FFF2-40B4-BE49-F238E27FC236}">
              <a16:creationId xmlns:a16="http://schemas.microsoft.com/office/drawing/2014/main" id="{00000000-0008-0000-0000-000015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326" name="Text Box 1">
          <a:extLst>
            <a:ext uri="{FF2B5EF4-FFF2-40B4-BE49-F238E27FC236}">
              <a16:creationId xmlns:a16="http://schemas.microsoft.com/office/drawing/2014/main" id="{00000000-0008-0000-0000-000016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327" name="Text Box 1">
          <a:extLst>
            <a:ext uri="{FF2B5EF4-FFF2-40B4-BE49-F238E27FC236}">
              <a16:creationId xmlns:a16="http://schemas.microsoft.com/office/drawing/2014/main" id="{00000000-0008-0000-0000-000017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328" name="Text Box 1">
          <a:extLst>
            <a:ext uri="{FF2B5EF4-FFF2-40B4-BE49-F238E27FC236}">
              <a16:creationId xmlns:a16="http://schemas.microsoft.com/office/drawing/2014/main" id="{00000000-0008-0000-0000-000018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329" name="Text Box 1">
          <a:extLst>
            <a:ext uri="{FF2B5EF4-FFF2-40B4-BE49-F238E27FC236}">
              <a16:creationId xmlns:a16="http://schemas.microsoft.com/office/drawing/2014/main" id="{00000000-0008-0000-0000-00001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330" name="Text Box 1">
          <a:extLst>
            <a:ext uri="{FF2B5EF4-FFF2-40B4-BE49-F238E27FC236}">
              <a16:creationId xmlns:a16="http://schemas.microsoft.com/office/drawing/2014/main" id="{00000000-0008-0000-0000-00001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331" name="Text Box 1">
          <a:extLst>
            <a:ext uri="{FF2B5EF4-FFF2-40B4-BE49-F238E27FC236}">
              <a16:creationId xmlns:a16="http://schemas.microsoft.com/office/drawing/2014/main" id="{00000000-0008-0000-0000-00001B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332" name="Text Box 1">
          <a:extLst>
            <a:ext uri="{FF2B5EF4-FFF2-40B4-BE49-F238E27FC236}">
              <a16:creationId xmlns:a16="http://schemas.microsoft.com/office/drawing/2014/main" id="{00000000-0008-0000-0000-00001C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33" name="Text Box 1">
          <a:extLst>
            <a:ext uri="{FF2B5EF4-FFF2-40B4-BE49-F238E27FC236}">
              <a16:creationId xmlns:a16="http://schemas.microsoft.com/office/drawing/2014/main" id="{00000000-0008-0000-0000-00001D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34" name="Text Box 24">
          <a:extLst>
            <a:ext uri="{FF2B5EF4-FFF2-40B4-BE49-F238E27FC236}">
              <a16:creationId xmlns:a16="http://schemas.microsoft.com/office/drawing/2014/main" id="{00000000-0008-0000-0000-00001E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35" name="Text Box 1">
          <a:extLst>
            <a:ext uri="{FF2B5EF4-FFF2-40B4-BE49-F238E27FC236}">
              <a16:creationId xmlns:a16="http://schemas.microsoft.com/office/drawing/2014/main" id="{00000000-0008-0000-0000-00001F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336" name="Text Box 1">
          <a:extLst>
            <a:ext uri="{FF2B5EF4-FFF2-40B4-BE49-F238E27FC236}">
              <a16:creationId xmlns:a16="http://schemas.microsoft.com/office/drawing/2014/main" id="{00000000-0008-0000-0000-000020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337" name="Text Box 1">
          <a:extLst>
            <a:ext uri="{FF2B5EF4-FFF2-40B4-BE49-F238E27FC236}">
              <a16:creationId xmlns:a16="http://schemas.microsoft.com/office/drawing/2014/main" id="{00000000-0008-0000-0000-000021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38" name="Text Box 1">
          <a:extLst>
            <a:ext uri="{FF2B5EF4-FFF2-40B4-BE49-F238E27FC236}">
              <a16:creationId xmlns:a16="http://schemas.microsoft.com/office/drawing/2014/main" id="{00000000-0008-0000-0000-00002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39" name="Text Box 24">
          <a:extLst>
            <a:ext uri="{FF2B5EF4-FFF2-40B4-BE49-F238E27FC236}">
              <a16:creationId xmlns:a16="http://schemas.microsoft.com/office/drawing/2014/main" id="{00000000-0008-0000-0000-00002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40" name="Text Box 1">
          <a:extLst>
            <a:ext uri="{FF2B5EF4-FFF2-40B4-BE49-F238E27FC236}">
              <a16:creationId xmlns:a16="http://schemas.microsoft.com/office/drawing/2014/main" id="{00000000-0008-0000-0000-000024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341" name="Text Box 1">
          <a:extLst>
            <a:ext uri="{FF2B5EF4-FFF2-40B4-BE49-F238E27FC236}">
              <a16:creationId xmlns:a16="http://schemas.microsoft.com/office/drawing/2014/main" id="{00000000-0008-0000-0000-000025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342" name="Text Box 1">
          <a:extLst>
            <a:ext uri="{FF2B5EF4-FFF2-40B4-BE49-F238E27FC236}">
              <a16:creationId xmlns:a16="http://schemas.microsoft.com/office/drawing/2014/main" id="{00000000-0008-0000-0000-000026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343" name="Text Box 1">
          <a:extLst>
            <a:ext uri="{FF2B5EF4-FFF2-40B4-BE49-F238E27FC236}">
              <a16:creationId xmlns:a16="http://schemas.microsoft.com/office/drawing/2014/main" id="{00000000-0008-0000-0000-000027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344" name="Text Box 1">
          <a:extLst>
            <a:ext uri="{FF2B5EF4-FFF2-40B4-BE49-F238E27FC236}">
              <a16:creationId xmlns:a16="http://schemas.microsoft.com/office/drawing/2014/main" id="{00000000-0008-0000-0000-000028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345" name="Text Box 1">
          <a:extLst>
            <a:ext uri="{FF2B5EF4-FFF2-40B4-BE49-F238E27FC236}">
              <a16:creationId xmlns:a16="http://schemas.microsoft.com/office/drawing/2014/main" id="{00000000-0008-0000-0000-00002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346" name="Text Box 1">
          <a:extLst>
            <a:ext uri="{FF2B5EF4-FFF2-40B4-BE49-F238E27FC236}">
              <a16:creationId xmlns:a16="http://schemas.microsoft.com/office/drawing/2014/main" id="{00000000-0008-0000-0000-00002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347" name="Text Box 1">
          <a:extLst>
            <a:ext uri="{FF2B5EF4-FFF2-40B4-BE49-F238E27FC236}">
              <a16:creationId xmlns:a16="http://schemas.microsoft.com/office/drawing/2014/main" id="{00000000-0008-0000-0000-00002B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348" name="Text Box 1">
          <a:extLst>
            <a:ext uri="{FF2B5EF4-FFF2-40B4-BE49-F238E27FC236}">
              <a16:creationId xmlns:a16="http://schemas.microsoft.com/office/drawing/2014/main" id="{00000000-0008-0000-0000-00002C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49" name="Text Box 1">
          <a:extLst>
            <a:ext uri="{FF2B5EF4-FFF2-40B4-BE49-F238E27FC236}">
              <a16:creationId xmlns:a16="http://schemas.microsoft.com/office/drawing/2014/main" id="{00000000-0008-0000-0000-00002D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50" name="Text Box 24">
          <a:extLst>
            <a:ext uri="{FF2B5EF4-FFF2-40B4-BE49-F238E27FC236}">
              <a16:creationId xmlns:a16="http://schemas.microsoft.com/office/drawing/2014/main" id="{00000000-0008-0000-0000-00002E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51" name="Text Box 1">
          <a:extLst>
            <a:ext uri="{FF2B5EF4-FFF2-40B4-BE49-F238E27FC236}">
              <a16:creationId xmlns:a16="http://schemas.microsoft.com/office/drawing/2014/main" id="{00000000-0008-0000-0000-00002F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352" name="Text Box 1">
          <a:extLst>
            <a:ext uri="{FF2B5EF4-FFF2-40B4-BE49-F238E27FC236}">
              <a16:creationId xmlns:a16="http://schemas.microsoft.com/office/drawing/2014/main" id="{00000000-0008-0000-0000-000030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353" name="Text Box 1">
          <a:extLst>
            <a:ext uri="{FF2B5EF4-FFF2-40B4-BE49-F238E27FC236}">
              <a16:creationId xmlns:a16="http://schemas.microsoft.com/office/drawing/2014/main" id="{00000000-0008-0000-0000-000031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54" name="Text Box 1">
          <a:extLst>
            <a:ext uri="{FF2B5EF4-FFF2-40B4-BE49-F238E27FC236}">
              <a16:creationId xmlns:a16="http://schemas.microsoft.com/office/drawing/2014/main" id="{00000000-0008-0000-0000-00003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55" name="Text Box 24">
          <a:extLst>
            <a:ext uri="{FF2B5EF4-FFF2-40B4-BE49-F238E27FC236}">
              <a16:creationId xmlns:a16="http://schemas.microsoft.com/office/drawing/2014/main" id="{00000000-0008-0000-0000-00003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56" name="Text Box 1">
          <a:extLst>
            <a:ext uri="{FF2B5EF4-FFF2-40B4-BE49-F238E27FC236}">
              <a16:creationId xmlns:a16="http://schemas.microsoft.com/office/drawing/2014/main" id="{00000000-0008-0000-0000-000034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357" name="Text Box 1">
          <a:extLst>
            <a:ext uri="{FF2B5EF4-FFF2-40B4-BE49-F238E27FC236}">
              <a16:creationId xmlns:a16="http://schemas.microsoft.com/office/drawing/2014/main" id="{00000000-0008-0000-0000-000035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358" name="Text Box 1">
          <a:extLst>
            <a:ext uri="{FF2B5EF4-FFF2-40B4-BE49-F238E27FC236}">
              <a16:creationId xmlns:a16="http://schemas.microsoft.com/office/drawing/2014/main" id="{00000000-0008-0000-0000-000036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359" name="Text Box 1">
          <a:extLst>
            <a:ext uri="{FF2B5EF4-FFF2-40B4-BE49-F238E27FC236}">
              <a16:creationId xmlns:a16="http://schemas.microsoft.com/office/drawing/2014/main" id="{00000000-0008-0000-0000-000037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360" name="Text Box 1">
          <a:extLst>
            <a:ext uri="{FF2B5EF4-FFF2-40B4-BE49-F238E27FC236}">
              <a16:creationId xmlns:a16="http://schemas.microsoft.com/office/drawing/2014/main" id="{00000000-0008-0000-0000-000038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361" name="Text Box 1">
          <a:extLst>
            <a:ext uri="{FF2B5EF4-FFF2-40B4-BE49-F238E27FC236}">
              <a16:creationId xmlns:a16="http://schemas.microsoft.com/office/drawing/2014/main" id="{00000000-0008-0000-0000-00003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362" name="Text Box 1">
          <a:extLst>
            <a:ext uri="{FF2B5EF4-FFF2-40B4-BE49-F238E27FC236}">
              <a16:creationId xmlns:a16="http://schemas.microsoft.com/office/drawing/2014/main" id="{00000000-0008-0000-0000-00003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363" name="Text Box 1">
          <a:extLst>
            <a:ext uri="{FF2B5EF4-FFF2-40B4-BE49-F238E27FC236}">
              <a16:creationId xmlns:a16="http://schemas.microsoft.com/office/drawing/2014/main" id="{00000000-0008-0000-0000-00003B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364" name="Text Box 1">
          <a:extLst>
            <a:ext uri="{FF2B5EF4-FFF2-40B4-BE49-F238E27FC236}">
              <a16:creationId xmlns:a16="http://schemas.microsoft.com/office/drawing/2014/main" id="{00000000-0008-0000-0000-00003C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365" name="Text Box 1">
          <a:extLst>
            <a:ext uri="{FF2B5EF4-FFF2-40B4-BE49-F238E27FC236}">
              <a16:creationId xmlns:a16="http://schemas.microsoft.com/office/drawing/2014/main" id="{00000000-0008-0000-0000-00003D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366" name="Text Box 1">
          <a:extLst>
            <a:ext uri="{FF2B5EF4-FFF2-40B4-BE49-F238E27FC236}">
              <a16:creationId xmlns:a16="http://schemas.microsoft.com/office/drawing/2014/main" id="{00000000-0008-0000-0000-00003E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367" name="Text Box 1">
          <a:extLst>
            <a:ext uri="{FF2B5EF4-FFF2-40B4-BE49-F238E27FC236}">
              <a16:creationId xmlns:a16="http://schemas.microsoft.com/office/drawing/2014/main" id="{00000000-0008-0000-0000-00003F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368" name="Text Box 1">
          <a:extLst>
            <a:ext uri="{FF2B5EF4-FFF2-40B4-BE49-F238E27FC236}">
              <a16:creationId xmlns:a16="http://schemas.microsoft.com/office/drawing/2014/main" id="{00000000-0008-0000-0000-000040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69" name="Text Box 1">
          <a:extLst>
            <a:ext uri="{FF2B5EF4-FFF2-40B4-BE49-F238E27FC236}">
              <a16:creationId xmlns:a16="http://schemas.microsoft.com/office/drawing/2014/main" id="{00000000-0008-0000-0000-000041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70" name="Text Box 24">
          <a:extLst>
            <a:ext uri="{FF2B5EF4-FFF2-40B4-BE49-F238E27FC236}">
              <a16:creationId xmlns:a16="http://schemas.microsoft.com/office/drawing/2014/main" id="{00000000-0008-0000-0000-00004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71" name="Text Box 1">
          <a:extLst>
            <a:ext uri="{FF2B5EF4-FFF2-40B4-BE49-F238E27FC236}">
              <a16:creationId xmlns:a16="http://schemas.microsoft.com/office/drawing/2014/main" id="{00000000-0008-0000-0000-00004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372" name="Text Box 1">
          <a:extLst>
            <a:ext uri="{FF2B5EF4-FFF2-40B4-BE49-F238E27FC236}">
              <a16:creationId xmlns:a16="http://schemas.microsoft.com/office/drawing/2014/main" id="{00000000-0008-0000-0000-000044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373" name="Text Box 1">
          <a:extLst>
            <a:ext uri="{FF2B5EF4-FFF2-40B4-BE49-F238E27FC236}">
              <a16:creationId xmlns:a16="http://schemas.microsoft.com/office/drawing/2014/main" id="{00000000-0008-0000-0000-000045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74" name="Text Box 1">
          <a:extLst>
            <a:ext uri="{FF2B5EF4-FFF2-40B4-BE49-F238E27FC236}">
              <a16:creationId xmlns:a16="http://schemas.microsoft.com/office/drawing/2014/main" id="{00000000-0008-0000-0000-000046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75" name="Text Box 24">
          <a:extLst>
            <a:ext uri="{FF2B5EF4-FFF2-40B4-BE49-F238E27FC236}">
              <a16:creationId xmlns:a16="http://schemas.microsoft.com/office/drawing/2014/main" id="{00000000-0008-0000-0000-000047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76" name="Text Box 1">
          <a:extLst>
            <a:ext uri="{FF2B5EF4-FFF2-40B4-BE49-F238E27FC236}">
              <a16:creationId xmlns:a16="http://schemas.microsoft.com/office/drawing/2014/main" id="{00000000-0008-0000-0000-000048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377" name="Text Box 1">
          <a:extLst>
            <a:ext uri="{FF2B5EF4-FFF2-40B4-BE49-F238E27FC236}">
              <a16:creationId xmlns:a16="http://schemas.microsoft.com/office/drawing/2014/main" id="{00000000-0008-0000-0000-00004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378" name="Text Box 1">
          <a:extLst>
            <a:ext uri="{FF2B5EF4-FFF2-40B4-BE49-F238E27FC236}">
              <a16:creationId xmlns:a16="http://schemas.microsoft.com/office/drawing/2014/main" id="{00000000-0008-0000-0000-00004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379" name="Text Box 1">
          <a:extLst>
            <a:ext uri="{FF2B5EF4-FFF2-40B4-BE49-F238E27FC236}">
              <a16:creationId xmlns:a16="http://schemas.microsoft.com/office/drawing/2014/main" id="{00000000-0008-0000-0000-00004B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380" name="Text Box 1">
          <a:extLst>
            <a:ext uri="{FF2B5EF4-FFF2-40B4-BE49-F238E27FC236}">
              <a16:creationId xmlns:a16="http://schemas.microsoft.com/office/drawing/2014/main" id="{00000000-0008-0000-0000-00004C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381" name="Text Box 1">
          <a:extLst>
            <a:ext uri="{FF2B5EF4-FFF2-40B4-BE49-F238E27FC236}">
              <a16:creationId xmlns:a16="http://schemas.microsoft.com/office/drawing/2014/main" id="{00000000-0008-0000-0000-00004D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382" name="Text Box 1">
          <a:extLst>
            <a:ext uri="{FF2B5EF4-FFF2-40B4-BE49-F238E27FC236}">
              <a16:creationId xmlns:a16="http://schemas.microsoft.com/office/drawing/2014/main" id="{00000000-0008-0000-0000-00004E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383" name="Text Box 1">
          <a:extLst>
            <a:ext uri="{FF2B5EF4-FFF2-40B4-BE49-F238E27FC236}">
              <a16:creationId xmlns:a16="http://schemas.microsoft.com/office/drawing/2014/main" id="{00000000-0008-0000-0000-00004F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384" name="Text Box 1">
          <a:extLst>
            <a:ext uri="{FF2B5EF4-FFF2-40B4-BE49-F238E27FC236}">
              <a16:creationId xmlns:a16="http://schemas.microsoft.com/office/drawing/2014/main" id="{00000000-0008-0000-0000-000050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85" name="Text Box 1">
          <a:extLst>
            <a:ext uri="{FF2B5EF4-FFF2-40B4-BE49-F238E27FC236}">
              <a16:creationId xmlns:a16="http://schemas.microsoft.com/office/drawing/2014/main" id="{00000000-0008-0000-0000-000051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86" name="Text Box 24">
          <a:extLst>
            <a:ext uri="{FF2B5EF4-FFF2-40B4-BE49-F238E27FC236}">
              <a16:creationId xmlns:a16="http://schemas.microsoft.com/office/drawing/2014/main" id="{00000000-0008-0000-0000-00005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87" name="Text Box 1">
          <a:extLst>
            <a:ext uri="{FF2B5EF4-FFF2-40B4-BE49-F238E27FC236}">
              <a16:creationId xmlns:a16="http://schemas.microsoft.com/office/drawing/2014/main" id="{00000000-0008-0000-0000-00005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388" name="Text Box 1">
          <a:extLst>
            <a:ext uri="{FF2B5EF4-FFF2-40B4-BE49-F238E27FC236}">
              <a16:creationId xmlns:a16="http://schemas.microsoft.com/office/drawing/2014/main" id="{00000000-0008-0000-0000-000054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389" name="Text Box 1">
          <a:extLst>
            <a:ext uri="{FF2B5EF4-FFF2-40B4-BE49-F238E27FC236}">
              <a16:creationId xmlns:a16="http://schemas.microsoft.com/office/drawing/2014/main" id="{00000000-0008-0000-0000-000055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90" name="Text Box 1">
          <a:extLst>
            <a:ext uri="{FF2B5EF4-FFF2-40B4-BE49-F238E27FC236}">
              <a16:creationId xmlns:a16="http://schemas.microsoft.com/office/drawing/2014/main" id="{00000000-0008-0000-0000-000056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91" name="Text Box 24">
          <a:extLst>
            <a:ext uri="{FF2B5EF4-FFF2-40B4-BE49-F238E27FC236}">
              <a16:creationId xmlns:a16="http://schemas.microsoft.com/office/drawing/2014/main" id="{00000000-0008-0000-0000-000057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92" name="Text Box 1">
          <a:extLst>
            <a:ext uri="{FF2B5EF4-FFF2-40B4-BE49-F238E27FC236}">
              <a16:creationId xmlns:a16="http://schemas.microsoft.com/office/drawing/2014/main" id="{00000000-0008-0000-0000-000058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393" name="Text Box 1">
          <a:extLst>
            <a:ext uri="{FF2B5EF4-FFF2-40B4-BE49-F238E27FC236}">
              <a16:creationId xmlns:a16="http://schemas.microsoft.com/office/drawing/2014/main" id="{00000000-0008-0000-0000-00005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394" name="Text Box 1">
          <a:extLst>
            <a:ext uri="{FF2B5EF4-FFF2-40B4-BE49-F238E27FC236}">
              <a16:creationId xmlns:a16="http://schemas.microsoft.com/office/drawing/2014/main" id="{00000000-0008-0000-0000-00005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395" name="Text Box 1">
          <a:extLst>
            <a:ext uri="{FF2B5EF4-FFF2-40B4-BE49-F238E27FC236}">
              <a16:creationId xmlns:a16="http://schemas.microsoft.com/office/drawing/2014/main" id="{00000000-0008-0000-0000-00005B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396" name="Text Box 1">
          <a:extLst>
            <a:ext uri="{FF2B5EF4-FFF2-40B4-BE49-F238E27FC236}">
              <a16:creationId xmlns:a16="http://schemas.microsoft.com/office/drawing/2014/main" id="{00000000-0008-0000-0000-00005C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397" name="Text Box 1">
          <a:extLst>
            <a:ext uri="{FF2B5EF4-FFF2-40B4-BE49-F238E27FC236}">
              <a16:creationId xmlns:a16="http://schemas.microsoft.com/office/drawing/2014/main" id="{00000000-0008-0000-0000-00005D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398" name="Text Box 1">
          <a:extLst>
            <a:ext uri="{FF2B5EF4-FFF2-40B4-BE49-F238E27FC236}">
              <a16:creationId xmlns:a16="http://schemas.microsoft.com/office/drawing/2014/main" id="{00000000-0008-0000-0000-00005E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399" name="Text Box 1">
          <a:extLst>
            <a:ext uri="{FF2B5EF4-FFF2-40B4-BE49-F238E27FC236}">
              <a16:creationId xmlns:a16="http://schemas.microsoft.com/office/drawing/2014/main" id="{00000000-0008-0000-0000-00005F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00" name="Text Box 24">
          <a:extLst>
            <a:ext uri="{FF2B5EF4-FFF2-40B4-BE49-F238E27FC236}">
              <a16:creationId xmlns:a16="http://schemas.microsoft.com/office/drawing/2014/main" id="{00000000-0008-0000-0000-000060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01" name="Text Box 1">
          <a:extLst>
            <a:ext uri="{FF2B5EF4-FFF2-40B4-BE49-F238E27FC236}">
              <a16:creationId xmlns:a16="http://schemas.microsoft.com/office/drawing/2014/main" id="{00000000-0008-0000-0000-000061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402" name="Text Box 1">
          <a:extLst>
            <a:ext uri="{FF2B5EF4-FFF2-40B4-BE49-F238E27FC236}">
              <a16:creationId xmlns:a16="http://schemas.microsoft.com/office/drawing/2014/main" id="{00000000-0008-0000-0000-000062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403" name="Text Box 1">
          <a:extLst>
            <a:ext uri="{FF2B5EF4-FFF2-40B4-BE49-F238E27FC236}">
              <a16:creationId xmlns:a16="http://schemas.microsoft.com/office/drawing/2014/main" id="{00000000-0008-0000-0000-000063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04" name="Text Box 1">
          <a:extLst>
            <a:ext uri="{FF2B5EF4-FFF2-40B4-BE49-F238E27FC236}">
              <a16:creationId xmlns:a16="http://schemas.microsoft.com/office/drawing/2014/main" id="{00000000-0008-0000-0000-000064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05" name="Text Box 24">
          <a:extLst>
            <a:ext uri="{FF2B5EF4-FFF2-40B4-BE49-F238E27FC236}">
              <a16:creationId xmlns:a16="http://schemas.microsoft.com/office/drawing/2014/main" id="{00000000-0008-0000-0000-000065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06" name="Text Box 1">
          <a:extLst>
            <a:ext uri="{FF2B5EF4-FFF2-40B4-BE49-F238E27FC236}">
              <a16:creationId xmlns:a16="http://schemas.microsoft.com/office/drawing/2014/main" id="{00000000-0008-0000-0000-000066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07" name="Text Box 1">
          <a:extLst>
            <a:ext uri="{FF2B5EF4-FFF2-40B4-BE49-F238E27FC236}">
              <a16:creationId xmlns:a16="http://schemas.microsoft.com/office/drawing/2014/main" id="{00000000-0008-0000-0000-000067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08" name="Text Box 1">
          <a:extLst>
            <a:ext uri="{FF2B5EF4-FFF2-40B4-BE49-F238E27FC236}">
              <a16:creationId xmlns:a16="http://schemas.microsoft.com/office/drawing/2014/main" id="{00000000-0008-0000-0000-000068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09" name="Text Box 1">
          <a:extLst>
            <a:ext uri="{FF2B5EF4-FFF2-40B4-BE49-F238E27FC236}">
              <a16:creationId xmlns:a16="http://schemas.microsoft.com/office/drawing/2014/main" id="{00000000-0008-0000-0000-00006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10" name="Text Box 1">
          <a:extLst>
            <a:ext uri="{FF2B5EF4-FFF2-40B4-BE49-F238E27FC236}">
              <a16:creationId xmlns:a16="http://schemas.microsoft.com/office/drawing/2014/main" id="{00000000-0008-0000-0000-00006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411" name="Text Box 1">
          <a:extLst>
            <a:ext uri="{FF2B5EF4-FFF2-40B4-BE49-F238E27FC236}">
              <a16:creationId xmlns:a16="http://schemas.microsoft.com/office/drawing/2014/main" id="{00000000-0008-0000-0000-00006B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412" name="Text Box 1">
          <a:extLst>
            <a:ext uri="{FF2B5EF4-FFF2-40B4-BE49-F238E27FC236}">
              <a16:creationId xmlns:a16="http://schemas.microsoft.com/office/drawing/2014/main" id="{00000000-0008-0000-0000-00006C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13" name="Text Box 1">
          <a:extLst>
            <a:ext uri="{FF2B5EF4-FFF2-40B4-BE49-F238E27FC236}">
              <a16:creationId xmlns:a16="http://schemas.microsoft.com/office/drawing/2014/main" id="{00000000-0008-0000-0000-00006D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14" name="Text Box 24">
          <a:extLst>
            <a:ext uri="{FF2B5EF4-FFF2-40B4-BE49-F238E27FC236}">
              <a16:creationId xmlns:a16="http://schemas.microsoft.com/office/drawing/2014/main" id="{00000000-0008-0000-0000-00006E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15" name="Text Box 1">
          <a:extLst>
            <a:ext uri="{FF2B5EF4-FFF2-40B4-BE49-F238E27FC236}">
              <a16:creationId xmlns:a16="http://schemas.microsoft.com/office/drawing/2014/main" id="{00000000-0008-0000-0000-00006F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416" name="Text Box 1">
          <a:extLst>
            <a:ext uri="{FF2B5EF4-FFF2-40B4-BE49-F238E27FC236}">
              <a16:creationId xmlns:a16="http://schemas.microsoft.com/office/drawing/2014/main" id="{00000000-0008-0000-0000-000070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417" name="Text Box 1">
          <a:extLst>
            <a:ext uri="{FF2B5EF4-FFF2-40B4-BE49-F238E27FC236}">
              <a16:creationId xmlns:a16="http://schemas.microsoft.com/office/drawing/2014/main" id="{00000000-0008-0000-0000-000071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18" name="Text Box 1">
          <a:extLst>
            <a:ext uri="{FF2B5EF4-FFF2-40B4-BE49-F238E27FC236}">
              <a16:creationId xmlns:a16="http://schemas.microsoft.com/office/drawing/2014/main" id="{00000000-0008-0000-0000-00007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19" name="Text Box 24">
          <a:extLst>
            <a:ext uri="{FF2B5EF4-FFF2-40B4-BE49-F238E27FC236}">
              <a16:creationId xmlns:a16="http://schemas.microsoft.com/office/drawing/2014/main" id="{00000000-0008-0000-0000-00007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20" name="Text Box 1">
          <a:extLst>
            <a:ext uri="{FF2B5EF4-FFF2-40B4-BE49-F238E27FC236}">
              <a16:creationId xmlns:a16="http://schemas.microsoft.com/office/drawing/2014/main" id="{00000000-0008-0000-0000-000074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21" name="Text Box 1">
          <a:extLst>
            <a:ext uri="{FF2B5EF4-FFF2-40B4-BE49-F238E27FC236}">
              <a16:creationId xmlns:a16="http://schemas.microsoft.com/office/drawing/2014/main" id="{00000000-0008-0000-0000-000075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22" name="Text Box 1">
          <a:extLst>
            <a:ext uri="{FF2B5EF4-FFF2-40B4-BE49-F238E27FC236}">
              <a16:creationId xmlns:a16="http://schemas.microsoft.com/office/drawing/2014/main" id="{00000000-0008-0000-0000-000076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423" name="Text Box 1">
          <a:extLst>
            <a:ext uri="{FF2B5EF4-FFF2-40B4-BE49-F238E27FC236}">
              <a16:creationId xmlns:a16="http://schemas.microsoft.com/office/drawing/2014/main" id="{00000000-0008-0000-0000-000077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424" name="Text Box 1">
          <a:extLst>
            <a:ext uri="{FF2B5EF4-FFF2-40B4-BE49-F238E27FC236}">
              <a16:creationId xmlns:a16="http://schemas.microsoft.com/office/drawing/2014/main" id="{00000000-0008-0000-0000-000078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25" name="Text Box 1">
          <a:extLst>
            <a:ext uri="{FF2B5EF4-FFF2-40B4-BE49-F238E27FC236}">
              <a16:creationId xmlns:a16="http://schemas.microsoft.com/office/drawing/2014/main" id="{00000000-0008-0000-0000-00007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26" name="Text Box 1">
          <a:extLst>
            <a:ext uri="{FF2B5EF4-FFF2-40B4-BE49-F238E27FC236}">
              <a16:creationId xmlns:a16="http://schemas.microsoft.com/office/drawing/2014/main" id="{00000000-0008-0000-0000-00007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427" name="Text Box 1">
          <a:extLst>
            <a:ext uri="{FF2B5EF4-FFF2-40B4-BE49-F238E27FC236}">
              <a16:creationId xmlns:a16="http://schemas.microsoft.com/office/drawing/2014/main" id="{00000000-0008-0000-0000-00007B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428" name="Text Box 1">
          <a:extLst>
            <a:ext uri="{FF2B5EF4-FFF2-40B4-BE49-F238E27FC236}">
              <a16:creationId xmlns:a16="http://schemas.microsoft.com/office/drawing/2014/main" id="{00000000-0008-0000-0000-00007C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29" name="Text Box 1">
          <a:extLst>
            <a:ext uri="{FF2B5EF4-FFF2-40B4-BE49-F238E27FC236}">
              <a16:creationId xmlns:a16="http://schemas.microsoft.com/office/drawing/2014/main" id="{00000000-0008-0000-0000-00007D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30" name="Text Box 24">
          <a:extLst>
            <a:ext uri="{FF2B5EF4-FFF2-40B4-BE49-F238E27FC236}">
              <a16:creationId xmlns:a16="http://schemas.microsoft.com/office/drawing/2014/main" id="{00000000-0008-0000-0000-00007E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31" name="Text Box 1">
          <a:extLst>
            <a:ext uri="{FF2B5EF4-FFF2-40B4-BE49-F238E27FC236}">
              <a16:creationId xmlns:a16="http://schemas.microsoft.com/office/drawing/2014/main" id="{00000000-0008-0000-0000-00007F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432" name="Text Box 1">
          <a:extLst>
            <a:ext uri="{FF2B5EF4-FFF2-40B4-BE49-F238E27FC236}">
              <a16:creationId xmlns:a16="http://schemas.microsoft.com/office/drawing/2014/main" id="{00000000-0008-0000-0000-000080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433" name="Text Box 1">
          <a:extLst>
            <a:ext uri="{FF2B5EF4-FFF2-40B4-BE49-F238E27FC236}">
              <a16:creationId xmlns:a16="http://schemas.microsoft.com/office/drawing/2014/main" id="{00000000-0008-0000-0000-000081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34" name="Text Box 1">
          <a:extLst>
            <a:ext uri="{FF2B5EF4-FFF2-40B4-BE49-F238E27FC236}">
              <a16:creationId xmlns:a16="http://schemas.microsoft.com/office/drawing/2014/main" id="{00000000-0008-0000-0000-00008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35" name="Text Box 24">
          <a:extLst>
            <a:ext uri="{FF2B5EF4-FFF2-40B4-BE49-F238E27FC236}">
              <a16:creationId xmlns:a16="http://schemas.microsoft.com/office/drawing/2014/main" id="{00000000-0008-0000-0000-00008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36" name="Text Box 1">
          <a:extLst>
            <a:ext uri="{FF2B5EF4-FFF2-40B4-BE49-F238E27FC236}">
              <a16:creationId xmlns:a16="http://schemas.microsoft.com/office/drawing/2014/main" id="{00000000-0008-0000-0000-000084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37" name="Text Box 1">
          <a:extLst>
            <a:ext uri="{FF2B5EF4-FFF2-40B4-BE49-F238E27FC236}">
              <a16:creationId xmlns:a16="http://schemas.microsoft.com/office/drawing/2014/main" id="{00000000-0008-0000-0000-000085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38" name="Text Box 1">
          <a:extLst>
            <a:ext uri="{FF2B5EF4-FFF2-40B4-BE49-F238E27FC236}">
              <a16:creationId xmlns:a16="http://schemas.microsoft.com/office/drawing/2014/main" id="{00000000-0008-0000-0000-000086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439" name="Text Box 1">
          <a:extLst>
            <a:ext uri="{FF2B5EF4-FFF2-40B4-BE49-F238E27FC236}">
              <a16:creationId xmlns:a16="http://schemas.microsoft.com/office/drawing/2014/main" id="{00000000-0008-0000-0000-000087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440" name="Text Box 1">
          <a:extLst>
            <a:ext uri="{FF2B5EF4-FFF2-40B4-BE49-F238E27FC236}">
              <a16:creationId xmlns:a16="http://schemas.microsoft.com/office/drawing/2014/main" id="{00000000-0008-0000-0000-000088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41" name="Text Box 1">
          <a:extLst>
            <a:ext uri="{FF2B5EF4-FFF2-40B4-BE49-F238E27FC236}">
              <a16:creationId xmlns:a16="http://schemas.microsoft.com/office/drawing/2014/main" id="{00000000-0008-0000-0000-00008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42" name="Text Box 1">
          <a:extLst>
            <a:ext uri="{FF2B5EF4-FFF2-40B4-BE49-F238E27FC236}">
              <a16:creationId xmlns:a16="http://schemas.microsoft.com/office/drawing/2014/main" id="{00000000-0008-0000-0000-00008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443" name="Text Box 1">
          <a:extLst>
            <a:ext uri="{FF2B5EF4-FFF2-40B4-BE49-F238E27FC236}">
              <a16:creationId xmlns:a16="http://schemas.microsoft.com/office/drawing/2014/main" id="{00000000-0008-0000-0000-00008B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444" name="Text Box 1">
          <a:extLst>
            <a:ext uri="{FF2B5EF4-FFF2-40B4-BE49-F238E27FC236}">
              <a16:creationId xmlns:a16="http://schemas.microsoft.com/office/drawing/2014/main" id="{00000000-0008-0000-0000-00008C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45" name="Text Box 1">
          <a:extLst>
            <a:ext uri="{FF2B5EF4-FFF2-40B4-BE49-F238E27FC236}">
              <a16:creationId xmlns:a16="http://schemas.microsoft.com/office/drawing/2014/main" id="{00000000-0008-0000-0000-00008D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46" name="Text Box 24">
          <a:extLst>
            <a:ext uri="{FF2B5EF4-FFF2-40B4-BE49-F238E27FC236}">
              <a16:creationId xmlns:a16="http://schemas.microsoft.com/office/drawing/2014/main" id="{00000000-0008-0000-0000-00008E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47" name="Text Box 1">
          <a:extLst>
            <a:ext uri="{FF2B5EF4-FFF2-40B4-BE49-F238E27FC236}">
              <a16:creationId xmlns:a16="http://schemas.microsoft.com/office/drawing/2014/main" id="{00000000-0008-0000-0000-00008F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448" name="Text Box 1">
          <a:extLst>
            <a:ext uri="{FF2B5EF4-FFF2-40B4-BE49-F238E27FC236}">
              <a16:creationId xmlns:a16="http://schemas.microsoft.com/office/drawing/2014/main" id="{00000000-0008-0000-0000-000090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449" name="Text Box 1">
          <a:extLst>
            <a:ext uri="{FF2B5EF4-FFF2-40B4-BE49-F238E27FC236}">
              <a16:creationId xmlns:a16="http://schemas.microsoft.com/office/drawing/2014/main" id="{00000000-0008-0000-0000-000091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50" name="Text Box 1">
          <a:extLst>
            <a:ext uri="{FF2B5EF4-FFF2-40B4-BE49-F238E27FC236}">
              <a16:creationId xmlns:a16="http://schemas.microsoft.com/office/drawing/2014/main" id="{00000000-0008-0000-0000-00009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51" name="Text Box 24">
          <a:extLst>
            <a:ext uri="{FF2B5EF4-FFF2-40B4-BE49-F238E27FC236}">
              <a16:creationId xmlns:a16="http://schemas.microsoft.com/office/drawing/2014/main" id="{00000000-0008-0000-0000-00009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52" name="Text Box 1">
          <a:extLst>
            <a:ext uri="{FF2B5EF4-FFF2-40B4-BE49-F238E27FC236}">
              <a16:creationId xmlns:a16="http://schemas.microsoft.com/office/drawing/2014/main" id="{00000000-0008-0000-0000-000094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453" name="Text Box 1">
          <a:extLst>
            <a:ext uri="{FF2B5EF4-FFF2-40B4-BE49-F238E27FC236}">
              <a16:creationId xmlns:a16="http://schemas.microsoft.com/office/drawing/2014/main" id="{00000000-0008-0000-0000-000095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454" name="Text Box 1">
          <a:extLst>
            <a:ext uri="{FF2B5EF4-FFF2-40B4-BE49-F238E27FC236}">
              <a16:creationId xmlns:a16="http://schemas.microsoft.com/office/drawing/2014/main" id="{00000000-0008-0000-0000-000096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455" name="Text Box 1">
          <a:extLst>
            <a:ext uri="{FF2B5EF4-FFF2-40B4-BE49-F238E27FC236}">
              <a16:creationId xmlns:a16="http://schemas.microsoft.com/office/drawing/2014/main" id="{00000000-0008-0000-0000-000097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456" name="Text Box 1">
          <a:extLst>
            <a:ext uri="{FF2B5EF4-FFF2-40B4-BE49-F238E27FC236}">
              <a16:creationId xmlns:a16="http://schemas.microsoft.com/office/drawing/2014/main" id="{00000000-0008-0000-0000-000098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57" name="Text Box 1">
          <a:extLst>
            <a:ext uri="{FF2B5EF4-FFF2-40B4-BE49-F238E27FC236}">
              <a16:creationId xmlns:a16="http://schemas.microsoft.com/office/drawing/2014/main" id="{00000000-0008-0000-0000-00009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58" name="Text Box 1">
          <a:extLst>
            <a:ext uri="{FF2B5EF4-FFF2-40B4-BE49-F238E27FC236}">
              <a16:creationId xmlns:a16="http://schemas.microsoft.com/office/drawing/2014/main" id="{00000000-0008-0000-0000-00009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459" name="Text Box 1">
          <a:extLst>
            <a:ext uri="{FF2B5EF4-FFF2-40B4-BE49-F238E27FC236}">
              <a16:creationId xmlns:a16="http://schemas.microsoft.com/office/drawing/2014/main" id="{00000000-0008-0000-0000-00009B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460" name="Text Box 1">
          <a:extLst>
            <a:ext uri="{FF2B5EF4-FFF2-40B4-BE49-F238E27FC236}">
              <a16:creationId xmlns:a16="http://schemas.microsoft.com/office/drawing/2014/main" id="{00000000-0008-0000-0000-00009C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61" name="Text Box 1">
          <a:extLst>
            <a:ext uri="{FF2B5EF4-FFF2-40B4-BE49-F238E27FC236}">
              <a16:creationId xmlns:a16="http://schemas.microsoft.com/office/drawing/2014/main" id="{00000000-0008-0000-0000-00009D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62" name="Text Box 1">
          <a:extLst>
            <a:ext uri="{FF2B5EF4-FFF2-40B4-BE49-F238E27FC236}">
              <a16:creationId xmlns:a16="http://schemas.microsoft.com/office/drawing/2014/main" id="{00000000-0008-0000-0000-00009E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463" name="Text Box 1">
          <a:extLst>
            <a:ext uri="{FF2B5EF4-FFF2-40B4-BE49-F238E27FC236}">
              <a16:creationId xmlns:a16="http://schemas.microsoft.com/office/drawing/2014/main" id="{00000000-0008-0000-0000-00009F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464" name="Text Box 1">
          <a:extLst>
            <a:ext uri="{FF2B5EF4-FFF2-40B4-BE49-F238E27FC236}">
              <a16:creationId xmlns:a16="http://schemas.microsoft.com/office/drawing/2014/main" id="{00000000-0008-0000-0000-0000A0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65" name="Text Box 1">
          <a:extLst>
            <a:ext uri="{FF2B5EF4-FFF2-40B4-BE49-F238E27FC236}">
              <a16:creationId xmlns:a16="http://schemas.microsoft.com/office/drawing/2014/main" id="{00000000-0008-0000-0000-0000A1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66" name="Text Box 24">
          <a:extLst>
            <a:ext uri="{FF2B5EF4-FFF2-40B4-BE49-F238E27FC236}">
              <a16:creationId xmlns:a16="http://schemas.microsoft.com/office/drawing/2014/main" id="{00000000-0008-0000-0000-0000A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67" name="Text Box 1">
          <a:extLst>
            <a:ext uri="{FF2B5EF4-FFF2-40B4-BE49-F238E27FC236}">
              <a16:creationId xmlns:a16="http://schemas.microsoft.com/office/drawing/2014/main" id="{00000000-0008-0000-0000-0000A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468" name="Text Box 1">
          <a:extLst>
            <a:ext uri="{FF2B5EF4-FFF2-40B4-BE49-F238E27FC236}">
              <a16:creationId xmlns:a16="http://schemas.microsoft.com/office/drawing/2014/main" id="{00000000-0008-0000-0000-0000A4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469" name="Text Box 1">
          <a:extLst>
            <a:ext uri="{FF2B5EF4-FFF2-40B4-BE49-F238E27FC236}">
              <a16:creationId xmlns:a16="http://schemas.microsoft.com/office/drawing/2014/main" id="{00000000-0008-0000-0000-0000A5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70" name="Text Box 1">
          <a:extLst>
            <a:ext uri="{FF2B5EF4-FFF2-40B4-BE49-F238E27FC236}">
              <a16:creationId xmlns:a16="http://schemas.microsoft.com/office/drawing/2014/main" id="{00000000-0008-0000-0000-0000A6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71" name="Text Box 24">
          <a:extLst>
            <a:ext uri="{FF2B5EF4-FFF2-40B4-BE49-F238E27FC236}">
              <a16:creationId xmlns:a16="http://schemas.microsoft.com/office/drawing/2014/main" id="{00000000-0008-0000-0000-0000A7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72" name="Text Box 1">
          <a:extLst>
            <a:ext uri="{FF2B5EF4-FFF2-40B4-BE49-F238E27FC236}">
              <a16:creationId xmlns:a16="http://schemas.microsoft.com/office/drawing/2014/main" id="{00000000-0008-0000-0000-0000A8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73" name="Text Box 1">
          <a:extLst>
            <a:ext uri="{FF2B5EF4-FFF2-40B4-BE49-F238E27FC236}">
              <a16:creationId xmlns:a16="http://schemas.microsoft.com/office/drawing/2014/main" id="{00000000-0008-0000-0000-0000A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74" name="Text Box 1">
          <a:extLst>
            <a:ext uri="{FF2B5EF4-FFF2-40B4-BE49-F238E27FC236}">
              <a16:creationId xmlns:a16="http://schemas.microsoft.com/office/drawing/2014/main" id="{00000000-0008-0000-0000-0000A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475" name="Text Box 1">
          <a:extLst>
            <a:ext uri="{FF2B5EF4-FFF2-40B4-BE49-F238E27FC236}">
              <a16:creationId xmlns:a16="http://schemas.microsoft.com/office/drawing/2014/main" id="{00000000-0008-0000-0000-0000AB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476" name="Text Box 1">
          <a:extLst>
            <a:ext uri="{FF2B5EF4-FFF2-40B4-BE49-F238E27FC236}">
              <a16:creationId xmlns:a16="http://schemas.microsoft.com/office/drawing/2014/main" id="{00000000-0008-0000-0000-0000AC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77" name="Text Box 1">
          <a:extLst>
            <a:ext uri="{FF2B5EF4-FFF2-40B4-BE49-F238E27FC236}">
              <a16:creationId xmlns:a16="http://schemas.microsoft.com/office/drawing/2014/main" id="{00000000-0008-0000-0000-0000AD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78" name="Text Box 1">
          <a:extLst>
            <a:ext uri="{FF2B5EF4-FFF2-40B4-BE49-F238E27FC236}">
              <a16:creationId xmlns:a16="http://schemas.microsoft.com/office/drawing/2014/main" id="{00000000-0008-0000-0000-0000AE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479" name="Text Box 1">
          <a:extLst>
            <a:ext uri="{FF2B5EF4-FFF2-40B4-BE49-F238E27FC236}">
              <a16:creationId xmlns:a16="http://schemas.microsoft.com/office/drawing/2014/main" id="{00000000-0008-0000-0000-0000AF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480" name="Text Box 1">
          <a:extLst>
            <a:ext uri="{FF2B5EF4-FFF2-40B4-BE49-F238E27FC236}">
              <a16:creationId xmlns:a16="http://schemas.microsoft.com/office/drawing/2014/main" id="{00000000-0008-0000-0000-0000B0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81" name="Text Box 1">
          <a:extLst>
            <a:ext uri="{FF2B5EF4-FFF2-40B4-BE49-F238E27FC236}">
              <a16:creationId xmlns:a16="http://schemas.microsoft.com/office/drawing/2014/main" id="{00000000-0008-0000-0000-0000B1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82" name="Text Box 24">
          <a:extLst>
            <a:ext uri="{FF2B5EF4-FFF2-40B4-BE49-F238E27FC236}">
              <a16:creationId xmlns:a16="http://schemas.microsoft.com/office/drawing/2014/main" id="{00000000-0008-0000-0000-0000B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83" name="Text Box 1">
          <a:extLst>
            <a:ext uri="{FF2B5EF4-FFF2-40B4-BE49-F238E27FC236}">
              <a16:creationId xmlns:a16="http://schemas.microsoft.com/office/drawing/2014/main" id="{00000000-0008-0000-0000-0000B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484" name="Text Box 1">
          <a:extLst>
            <a:ext uri="{FF2B5EF4-FFF2-40B4-BE49-F238E27FC236}">
              <a16:creationId xmlns:a16="http://schemas.microsoft.com/office/drawing/2014/main" id="{00000000-0008-0000-0000-0000B4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485" name="Text Box 1">
          <a:extLst>
            <a:ext uri="{FF2B5EF4-FFF2-40B4-BE49-F238E27FC236}">
              <a16:creationId xmlns:a16="http://schemas.microsoft.com/office/drawing/2014/main" id="{00000000-0008-0000-0000-0000B5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86" name="Text Box 1">
          <a:extLst>
            <a:ext uri="{FF2B5EF4-FFF2-40B4-BE49-F238E27FC236}">
              <a16:creationId xmlns:a16="http://schemas.microsoft.com/office/drawing/2014/main" id="{00000000-0008-0000-0000-0000B6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87" name="Text Box 24">
          <a:extLst>
            <a:ext uri="{FF2B5EF4-FFF2-40B4-BE49-F238E27FC236}">
              <a16:creationId xmlns:a16="http://schemas.microsoft.com/office/drawing/2014/main" id="{00000000-0008-0000-0000-0000B7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88" name="Text Box 1">
          <a:extLst>
            <a:ext uri="{FF2B5EF4-FFF2-40B4-BE49-F238E27FC236}">
              <a16:creationId xmlns:a16="http://schemas.microsoft.com/office/drawing/2014/main" id="{00000000-0008-0000-0000-0000B8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89" name="Text Box 1">
          <a:extLst>
            <a:ext uri="{FF2B5EF4-FFF2-40B4-BE49-F238E27FC236}">
              <a16:creationId xmlns:a16="http://schemas.microsoft.com/office/drawing/2014/main" id="{00000000-0008-0000-0000-0000B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90" name="Text Box 1">
          <a:extLst>
            <a:ext uri="{FF2B5EF4-FFF2-40B4-BE49-F238E27FC236}">
              <a16:creationId xmlns:a16="http://schemas.microsoft.com/office/drawing/2014/main" id="{00000000-0008-0000-0000-0000B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91" name="Text Box 1">
          <a:extLst>
            <a:ext uri="{FF2B5EF4-FFF2-40B4-BE49-F238E27FC236}">
              <a16:creationId xmlns:a16="http://schemas.microsoft.com/office/drawing/2014/main" id="{00000000-0008-0000-0000-0000BB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492" name="Text Box 1">
          <a:extLst>
            <a:ext uri="{FF2B5EF4-FFF2-40B4-BE49-F238E27FC236}">
              <a16:creationId xmlns:a16="http://schemas.microsoft.com/office/drawing/2014/main" id="{00000000-0008-0000-0000-0000BC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493" name="Text Box 1">
          <a:extLst>
            <a:ext uri="{FF2B5EF4-FFF2-40B4-BE49-F238E27FC236}">
              <a16:creationId xmlns:a16="http://schemas.microsoft.com/office/drawing/2014/main" id="{00000000-0008-0000-0000-0000BD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494" name="Text Box 1">
          <a:extLst>
            <a:ext uri="{FF2B5EF4-FFF2-40B4-BE49-F238E27FC236}">
              <a16:creationId xmlns:a16="http://schemas.microsoft.com/office/drawing/2014/main" id="{00000000-0008-0000-0000-0000BE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95" name="Text Box 1">
          <a:extLst>
            <a:ext uri="{FF2B5EF4-FFF2-40B4-BE49-F238E27FC236}">
              <a16:creationId xmlns:a16="http://schemas.microsoft.com/office/drawing/2014/main" id="{00000000-0008-0000-0000-0000BF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96" name="Text Box 24">
          <a:extLst>
            <a:ext uri="{FF2B5EF4-FFF2-40B4-BE49-F238E27FC236}">
              <a16:creationId xmlns:a16="http://schemas.microsoft.com/office/drawing/2014/main" id="{00000000-0008-0000-0000-0000C0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497" name="Text Box 1">
          <a:extLst>
            <a:ext uri="{FF2B5EF4-FFF2-40B4-BE49-F238E27FC236}">
              <a16:creationId xmlns:a16="http://schemas.microsoft.com/office/drawing/2014/main" id="{00000000-0008-0000-0000-0000C1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498" name="Text Box 1">
          <a:extLst>
            <a:ext uri="{FF2B5EF4-FFF2-40B4-BE49-F238E27FC236}">
              <a16:creationId xmlns:a16="http://schemas.microsoft.com/office/drawing/2014/main" id="{00000000-0008-0000-0000-0000C2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499" name="Text Box 1">
          <a:extLst>
            <a:ext uri="{FF2B5EF4-FFF2-40B4-BE49-F238E27FC236}">
              <a16:creationId xmlns:a16="http://schemas.microsoft.com/office/drawing/2014/main" id="{00000000-0008-0000-0000-0000C3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00" name="Text Box 1">
          <a:extLst>
            <a:ext uri="{FF2B5EF4-FFF2-40B4-BE49-F238E27FC236}">
              <a16:creationId xmlns:a16="http://schemas.microsoft.com/office/drawing/2014/main" id="{00000000-0008-0000-0000-0000C4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01" name="Text Box 24">
          <a:extLst>
            <a:ext uri="{FF2B5EF4-FFF2-40B4-BE49-F238E27FC236}">
              <a16:creationId xmlns:a16="http://schemas.microsoft.com/office/drawing/2014/main" id="{00000000-0008-0000-0000-0000C5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02" name="Text Box 1">
          <a:extLst>
            <a:ext uri="{FF2B5EF4-FFF2-40B4-BE49-F238E27FC236}">
              <a16:creationId xmlns:a16="http://schemas.microsoft.com/office/drawing/2014/main" id="{00000000-0008-0000-0000-0000C6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03" name="Text Box 1">
          <a:extLst>
            <a:ext uri="{FF2B5EF4-FFF2-40B4-BE49-F238E27FC236}">
              <a16:creationId xmlns:a16="http://schemas.microsoft.com/office/drawing/2014/main" id="{00000000-0008-0000-0000-0000C7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04" name="Text Box 1">
          <a:extLst>
            <a:ext uri="{FF2B5EF4-FFF2-40B4-BE49-F238E27FC236}">
              <a16:creationId xmlns:a16="http://schemas.microsoft.com/office/drawing/2014/main" id="{00000000-0008-0000-0000-0000C8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05" name="Text Box 1">
          <a:extLst>
            <a:ext uri="{FF2B5EF4-FFF2-40B4-BE49-F238E27FC236}">
              <a16:creationId xmlns:a16="http://schemas.microsoft.com/office/drawing/2014/main" id="{00000000-0008-0000-0000-0000C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06" name="Text Box 1">
          <a:extLst>
            <a:ext uri="{FF2B5EF4-FFF2-40B4-BE49-F238E27FC236}">
              <a16:creationId xmlns:a16="http://schemas.microsoft.com/office/drawing/2014/main" id="{00000000-0008-0000-0000-0000C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507" name="Text Box 1">
          <a:extLst>
            <a:ext uri="{FF2B5EF4-FFF2-40B4-BE49-F238E27FC236}">
              <a16:creationId xmlns:a16="http://schemas.microsoft.com/office/drawing/2014/main" id="{00000000-0008-0000-0000-0000CB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508" name="Text Box 1">
          <a:extLst>
            <a:ext uri="{FF2B5EF4-FFF2-40B4-BE49-F238E27FC236}">
              <a16:creationId xmlns:a16="http://schemas.microsoft.com/office/drawing/2014/main" id="{00000000-0008-0000-0000-0000CC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09" name="Text Box 1">
          <a:extLst>
            <a:ext uri="{FF2B5EF4-FFF2-40B4-BE49-F238E27FC236}">
              <a16:creationId xmlns:a16="http://schemas.microsoft.com/office/drawing/2014/main" id="{00000000-0008-0000-0000-0000CD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10" name="Text Box 24">
          <a:extLst>
            <a:ext uri="{FF2B5EF4-FFF2-40B4-BE49-F238E27FC236}">
              <a16:creationId xmlns:a16="http://schemas.microsoft.com/office/drawing/2014/main" id="{00000000-0008-0000-0000-0000CE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11" name="Text Box 1">
          <a:extLst>
            <a:ext uri="{FF2B5EF4-FFF2-40B4-BE49-F238E27FC236}">
              <a16:creationId xmlns:a16="http://schemas.microsoft.com/office/drawing/2014/main" id="{00000000-0008-0000-0000-0000CF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512" name="Text Box 1">
          <a:extLst>
            <a:ext uri="{FF2B5EF4-FFF2-40B4-BE49-F238E27FC236}">
              <a16:creationId xmlns:a16="http://schemas.microsoft.com/office/drawing/2014/main" id="{00000000-0008-0000-0000-0000D0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513" name="Text Box 1">
          <a:extLst>
            <a:ext uri="{FF2B5EF4-FFF2-40B4-BE49-F238E27FC236}">
              <a16:creationId xmlns:a16="http://schemas.microsoft.com/office/drawing/2014/main" id="{00000000-0008-0000-0000-0000D1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14" name="Text Box 1">
          <a:extLst>
            <a:ext uri="{FF2B5EF4-FFF2-40B4-BE49-F238E27FC236}">
              <a16:creationId xmlns:a16="http://schemas.microsoft.com/office/drawing/2014/main" id="{00000000-0008-0000-0000-0000D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15" name="Text Box 24">
          <a:extLst>
            <a:ext uri="{FF2B5EF4-FFF2-40B4-BE49-F238E27FC236}">
              <a16:creationId xmlns:a16="http://schemas.microsoft.com/office/drawing/2014/main" id="{00000000-0008-0000-0000-0000D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16" name="Text Box 1">
          <a:extLst>
            <a:ext uri="{FF2B5EF4-FFF2-40B4-BE49-F238E27FC236}">
              <a16:creationId xmlns:a16="http://schemas.microsoft.com/office/drawing/2014/main" id="{00000000-0008-0000-0000-0000D4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17" name="Text Box 1">
          <a:extLst>
            <a:ext uri="{FF2B5EF4-FFF2-40B4-BE49-F238E27FC236}">
              <a16:creationId xmlns:a16="http://schemas.microsoft.com/office/drawing/2014/main" id="{00000000-0008-0000-0000-0000D5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18" name="Text Box 1">
          <a:extLst>
            <a:ext uri="{FF2B5EF4-FFF2-40B4-BE49-F238E27FC236}">
              <a16:creationId xmlns:a16="http://schemas.microsoft.com/office/drawing/2014/main" id="{00000000-0008-0000-0000-0000D6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519" name="Text Box 1">
          <a:extLst>
            <a:ext uri="{FF2B5EF4-FFF2-40B4-BE49-F238E27FC236}">
              <a16:creationId xmlns:a16="http://schemas.microsoft.com/office/drawing/2014/main" id="{00000000-0008-0000-0000-0000D7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520" name="Text Box 1">
          <a:extLst>
            <a:ext uri="{FF2B5EF4-FFF2-40B4-BE49-F238E27FC236}">
              <a16:creationId xmlns:a16="http://schemas.microsoft.com/office/drawing/2014/main" id="{00000000-0008-0000-0000-0000D8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21" name="Text Box 1">
          <a:extLst>
            <a:ext uri="{FF2B5EF4-FFF2-40B4-BE49-F238E27FC236}">
              <a16:creationId xmlns:a16="http://schemas.microsoft.com/office/drawing/2014/main" id="{00000000-0008-0000-0000-0000D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22" name="Text Box 1">
          <a:extLst>
            <a:ext uri="{FF2B5EF4-FFF2-40B4-BE49-F238E27FC236}">
              <a16:creationId xmlns:a16="http://schemas.microsoft.com/office/drawing/2014/main" id="{00000000-0008-0000-0000-0000D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523" name="Text Box 1">
          <a:extLst>
            <a:ext uri="{FF2B5EF4-FFF2-40B4-BE49-F238E27FC236}">
              <a16:creationId xmlns:a16="http://schemas.microsoft.com/office/drawing/2014/main" id="{00000000-0008-0000-0000-0000DB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524" name="Text Box 1">
          <a:extLst>
            <a:ext uri="{FF2B5EF4-FFF2-40B4-BE49-F238E27FC236}">
              <a16:creationId xmlns:a16="http://schemas.microsoft.com/office/drawing/2014/main" id="{00000000-0008-0000-0000-0000DC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25" name="Text Box 1">
          <a:extLst>
            <a:ext uri="{FF2B5EF4-FFF2-40B4-BE49-F238E27FC236}">
              <a16:creationId xmlns:a16="http://schemas.microsoft.com/office/drawing/2014/main" id="{00000000-0008-0000-0000-0000DD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26" name="Text Box 24">
          <a:extLst>
            <a:ext uri="{FF2B5EF4-FFF2-40B4-BE49-F238E27FC236}">
              <a16:creationId xmlns:a16="http://schemas.microsoft.com/office/drawing/2014/main" id="{00000000-0008-0000-0000-0000DE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27" name="Text Box 1">
          <a:extLst>
            <a:ext uri="{FF2B5EF4-FFF2-40B4-BE49-F238E27FC236}">
              <a16:creationId xmlns:a16="http://schemas.microsoft.com/office/drawing/2014/main" id="{00000000-0008-0000-0000-0000DF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528" name="Text Box 1">
          <a:extLst>
            <a:ext uri="{FF2B5EF4-FFF2-40B4-BE49-F238E27FC236}">
              <a16:creationId xmlns:a16="http://schemas.microsoft.com/office/drawing/2014/main" id="{00000000-0008-0000-0000-0000E0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529" name="Text Box 1">
          <a:extLst>
            <a:ext uri="{FF2B5EF4-FFF2-40B4-BE49-F238E27FC236}">
              <a16:creationId xmlns:a16="http://schemas.microsoft.com/office/drawing/2014/main" id="{00000000-0008-0000-0000-0000E1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30" name="Text Box 1">
          <a:extLst>
            <a:ext uri="{FF2B5EF4-FFF2-40B4-BE49-F238E27FC236}">
              <a16:creationId xmlns:a16="http://schemas.microsoft.com/office/drawing/2014/main" id="{00000000-0008-0000-0000-0000E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31" name="Text Box 24">
          <a:extLst>
            <a:ext uri="{FF2B5EF4-FFF2-40B4-BE49-F238E27FC236}">
              <a16:creationId xmlns:a16="http://schemas.microsoft.com/office/drawing/2014/main" id="{00000000-0008-0000-0000-0000E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32" name="Text Box 1">
          <a:extLst>
            <a:ext uri="{FF2B5EF4-FFF2-40B4-BE49-F238E27FC236}">
              <a16:creationId xmlns:a16="http://schemas.microsoft.com/office/drawing/2014/main" id="{00000000-0008-0000-0000-0000E4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33" name="Text Box 1">
          <a:extLst>
            <a:ext uri="{FF2B5EF4-FFF2-40B4-BE49-F238E27FC236}">
              <a16:creationId xmlns:a16="http://schemas.microsoft.com/office/drawing/2014/main" id="{00000000-0008-0000-0000-0000E5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34" name="Text Box 1">
          <a:extLst>
            <a:ext uri="{FF2B5EF4-FFF2-40B4-BE49-F238E27FC236}">
              <a16:creationId xmlns:a16="http://schemas.microsoft.com/office/drawing/2014/main" id="{00000000-0008-0000-0000-0000E6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535" name="Text Box 1">
          <a:extLst>
            <a:ext uri="{FF2B5EF4-FFF2-40B4-BE49-F238E27FC236}">
              <a16:creationId xmlns:a16="http://schemas.microsoft.com/office/drawing/2014/main" id="{00000000-0008-0000-0000-0000E7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536" name="Text Box 1">
          <a:extLst>
            <a:ext uri="{FF2B5EF4-FFF2-40B4-BE49-F238E27FC236}">
              <a16:creationId xmlns:a16="http://schemas.microsoft.com/office/drawing/2014/main" id="{00000000-0008-0000-0000-0000E8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37" name="Text Box 1">
          <a:extLst>
            <a:ext uri="{FF2B5EF4-FFF2-40B4-BE49-F238E27FC236}">
              <a16:creationId xmlns:a16="http://schemas.microsoft.com/office/drawing/2014/main" id="{00000000-0008-0000-0000-0000E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38" name="Text Box 1">
          <a:extLst>
            <a:ext uri="{FF2B5EF4-FFF2-40B4-BE49-F238E27FC236}">
              <a16:creationId xmlns:a16="http://schemas.microsoft.com/office/drawing/2014/main" id="{00000000-0008-0000-0000-0000E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539" name="Text Box 1">
          <a:extLst>
            <a:ext uri="{FF2B5EF4-FFF2-40B4-BE49-F238E27FC236}">
              <a16:creationId xmlns:a16="http://schemas.microsoft.com/office/drawing/2014/main" id="{00000000-0008-0000-0000-0000EB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540" name="Text Box 1">
          <a:extLst>
            <a:ext uri="{FF2B5EF4-FFF2-40B4-BE49-F238E27FC236}">
              <a16:creationId xmlns:a16="http://schemas.microsoft.com/office/drawing/2014/main" id="{00000000-0008-0000-0000-0000EC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41" name="Text Box 1">
          <a:extLst>
            <a:ext uri="{FF2B5EF4-FFF2-40B4-BE49-F238E27FC236}">
              <a16:creationId xmlns:a16="http://schemas.microsoft.com/office/drawing/2014/main" id="{00000000-0008-0000-0000-0000ED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42" name="Text Box 24">
          <a:extLst>
            <a:ext uri="{FF2B5EF4-FFF2-40B4-BE49-F238E27FC236}">
              <a16:creationId xmlns:a16="http://schemas.microsoft.com/office/drawing/2014/main" id="{00000000-0008-0000-0000-0000EE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43" name="Text Box 1">
          <a:extLst>
            <a:ext uri="{FF2B5EF4-FFF2-40B4-BE49-F238E27FC236}">
              <a16:creationId xmlns:a16="http://schemas.microsoft.com/office/drawing/2014/main" id="{00000000-0008-0000-0000-0000EF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544" name="Text Box 1">
          <a:extLst>
            <a:ext uri="{FF2B5EF4-FFF2-40B4-BE49-F238E27FC236}">
              <a16:creationId xmlns:a16="http://schemas.microsoft.com/office/drawing/2014/main" id="{00000000-0008-0000-0000-0000F0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545" name="Text Box 1">
          <a:extLst>
            <a:ext uri="{FF2B5EF4-FFF2-40B4-BE49-F238E27FC236}">
              <a16:creationId xmlns:a16="http://schemas.microsoft.com/office/drawing/2014/main" id="{00000000-0008-0000-0000-0000F1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46" name="Text Box 1">
          <a:extLst>
            <a:ext uri="{FF2B5EF4-FFF2-40B4-BE49-F238E27FC236}">
              <a16:creationId xmlns:a16="http://schemas.microsoft.com/office/drawing/2014/main" id="{00000000-0008-0000-0000-0000F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47" name="Text Box 24">
          <a:extLst>
            <a:ext uri="{FF2B5EF4-FFF2-40B4-BE49-F238E27FC236}">
              <a16:creationId xmlns:a16="http://schemas.microsoft.com/office/drawing/2014/main" id="{00000000-0008-0000-0000-0000F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48" name="Text Box 1">
          <a:extLst>
            <a:ext uri="{FF2B5EF4-FFF2-40B4-BE49-F238E27FC236}">
              <a16:creationId xmlns:a16="http://schemas.microsoft.com/office/drawing/2014/main" id="{00000000-0008-0000-0000-0000F4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549" name="Text Box 1">
          <a:extLst>
            <a:ext uri="{FF2B5EF4-FFF2-40B4-BE49-F238E27FC236}">
              <a16:creationId xmlns:a16="http://schemas.microsoft.com/office/drawing/2014/main" id="{00000000-0008-0000-0000-0000F5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550" name="Text Box 1">
          <a:extLst>
            <a:ext uri="{FF2B5EF4-FFF2-40B4-BE49-F238E27FC236}">
              <a16:creationId xmlns:a16="http://schemas.microsoft.com/office/drawing/2014/main" id="{00000000-0008-0000-0000-0000F6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551" name="Text Box 1">
          <a:extLst>
            <a:ext uri="{FF2B5EF4-FFF2-40B4-BE49-F238E27FC236}">
              <a16:creationId xmlns:a16="http://schemas.microsoft.com/office/drawing/2014/main" id="{00000000-0008-0000-0000-0000F7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552" name="Text Box 1">
          <a:extLst>
            <a:ext uri="{FF2B5EF4-FFF2-40B4-BE49-F238E27FC236}">
              <a16:creationId xmlns:a16="http://schemas.microsoft.com/office/drawing/2014/main" id="{00000000-0008-0000-0000-0000F8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53" name="Text Box 1">
          <a:extLst>
            <a:ext uri="{FF2B5EF4-FFF2-40B4-BE49-F238E27FC236}">
              <a16:creationId xmlns:a16="http://schemas.microsoft.com/office/drawing/2014/main" id="{00000000-0008-0000-0000-0000F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54" name="Text Box 1">
          <a:extLst>
            <a:ext uri="{FF2B5EF4-FFF2-40B4-BE49-F238E27FC236}">
              <a16:creationId xmlns:a16="http://schemas.microsoft.com/office/drawing/2014/main" id="{00000000-0008-0000-0000-0000F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555" name="Text Box 1">
          <a:extLst>
            <a:ext uri="{FF2B5EF4-FFF2-40B4-BE49-F238E27FC236}">
              <a16:creationId xmlns:a16="http://schemas.microsoft.com/office/drawing/2014/main" id="{00000000-0008-0000-0000-0000FB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556" name="Text Box 1">
          <a:extLst>
            <a:ext uri="{FF2B5EF4-FFF2-40B4-BE49-F238E27FC236}">
              <a16:creationId xmlns:a16="http://schemas.microsoft.com/office/drawing/2014/main" id="{00000000-0008-0000-0000-0000FC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57" name="Text Box 1">
          <a:extLst>
            <a:ext uri="{FF2B5EF4-FFF2-40B4-BE49-F238E27FC236}">
              <a16:creationId xmlns:a16="http://schemas.microsoft.com/office/drawing/2014/main" id="{00000000-0008-0000-0000-0000FD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58" name="Text Box 1">
          <a:extLst>
            <a:ext uri="{FF2B5EF4-FFF2-40B4-BE49-F238E27FC236}">
              <a16:creationId xmlns:a16="http://schemas.microsoft.com/office/drawing/2014/main" id="{00000000-0008-0000-0000-0000FE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559" name="Text Box 1">
          <a:extLst>
            <a:ext uri="{FF2B5EF4-FFF2-40B4-BE49-F238E27FC236}">
              <a16:creationId xmlns:a16="http://schemas.microsoft.com/office/drawing/2014/main" id="{00000000-0008-0000-0000-0000FF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560" name="Text Box 1">
          <a:extLst>
            <a:ext uri="{FF2B5EF4-FFF2-40B4-BE49-F238E27FC236}">
              <a16:creationId xmlns:a16="http://schemas.microsoft.com/office/drawing/2014/main" id="{00000000-0008-0000-0000-000000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61" name="Text Box 1">
          <a:extLst>
            <a:ext uri="{FF2B5EF4-FFF2-40B4-BE49-F238E27FC236}">
              <a16:creationId xmlns:a16="http://schemas.microsoft.com/office/drawing/2014/main" id="{00000000-0008-0000-0000-000001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62" name="Text Box 24">
          <a:extLst>
            <a:ext uri="{FF2B5EF4-FFF2-40B4-BE49-F238E27FC236}">
              <a16:creationId xmlns:a16="http://schemas.microsoft.com/office/drawing/2014/main" id="{00000000-0008-0000-0000-000002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63" name="Text Box 1">
          <a:extLst>
            <a:ext uri="{FF2B5EF4-FFF2-40B4-BE49-F238E27FC236}">
              <a16:creationId xmlns:a16="http://schemas.microsoft.com/office/drawing/2014/main" id="{00000000-0008-0000-0000-000003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564" name="Text Box 1">
          <a:extLst>
            <a:ext uri="{FF2B5EF4-FFF2-40B4-BE49-F238E27FC236}">
              <a16:creationId xmlns:a16="http://schemas.microsoft.com/office/drawing/2014/main" id="{00000000-0008-0000-0000-000004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565" name="Text Box 1">
          <a:extLst>
            <a:ext uri="{FF2B5EF4-FFF2-40B4-BE49-F238E27FC236}">
              <a16:creationId xmlns:a16="http://schemas.microsoft.com/office/drawing/2014/main" id="{00000000-0008-0000-0000-000005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66" name="Text Box 1">
          <a:extLst>
            <a:ext uri="{FF2B5EF4-FFF2-40B4-BE49-F238E27FC236}">
              <a16:creationId xmlns:a16="http://schemas.microsoft.com/office/drawing/2014/main" id="{00000000-0008-0000-0000-000006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67" name="Text Box 24">
          <a:extLst>
            <a:ext uri="{FF2B5EF4-FFF2-40B4-BE49-F238E27FC236}">
              <a16:creationId xmlns:a16="http://schemas.microsoft.com/office/drawing/2014/main" id="{00000000-0008-0000-0000-000007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68" name="Text Box 1">
          <a:extLst>
            <a:ext uri="{FF2B5EF4-FFF2-40B4-BE49-F238E27FC236}">
              <a16:creationId xmlns:a16="http://schemas.microsoft.com/office/drawing/2014/main" id="{00000000-0008-0000-0000-000008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69" name="Text Box 1">
          <a:extLst>
            <a:ext uri="{FF2B5EF4-FFF2-40B4-BE49-F238E27FC236}">
              <a16:creationId xmlns:a16="http://schemas.microsoft.com/office/drawing/2014/main" id="{00000000-0008-0000-0000-00000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70" name="Text Box 1">
          <a:extLst>
            <a:ext uri="{FF2B5EF4-FFF2-40B4-BE49-F238E27FC236}">
              <a16:creationId xmlns:a16="http://schemas.microsoft.com/office/drawing/2014/main" id="{00000000-0008-0000-0000-00000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571" name="Text Box 1">
          <a:extLst>
            <a:ext uri="{FF2B5EF4-FFF2-40B4-BE49-F238E27FC236}">
              <a16:creationId xmlns:a16="http://schemas.microsoft.com/office/drawing/2014/main" id="{00000000-0008-0000-0000-00000B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572" name="Text Box 1">
          <a:extLst>
            <a:ext uri="{FF2B5EF4-FFF2-40B4-BE49-F238E27FC236}">
              <a16:creationId xmlns:a16="http://schemas.microsoft.com/office/drawing/2014/main" id="{00000000-0008-0000-0000-00000C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73" name="Text Box 1">
          <a:extLst>
            <a:ext uri="{FF2B5EF4-FFF2-40B4-BE49-F238E27FC236}">
              <a16:creationId xmlns:a16="http://schemas.microsoft.com/office/drawing/2014/main" id="{00000000-0008-0000-0000-00000D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74" name="Text Box 1">
          <a:extLst>
            <a:ext uri="{FF2B5EF4-FFF2-40B4-BE49-F238E27FC236}">
              <a16:creationId xmlns:a16="http://schemas.microsoft.com/office/drawing/2014/main" id="{00000000-0008-0000-0000-00000E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575" name="Text Box 1">
          <a:extLst>
            <a:ext uri="{FF2B5EF4-FFF2-40B4-BE49-F238E27FC236}">
              <a16:creationId xmlns:a16="http://schemas.microsoft.com/office/drawing/2014/main" id="{00000000-0008-0000-0000-00000F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576" name="Text Box 1">
          <a:extLst>
            <a:ext uri="{FF2B5EF4-FFF2-40B4-BE49-F238E27FC236}">
              <a16:creationId xmlns:a16="http://schemas.microsoft.com/office/drawing/2014/main" id="{00000000-0008-0000-0000-000010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77" name="Text Box 1">
          <a:extLst>
            <a:ext uri="{FF2B5EF4-FFF2-40B4-BE49-F238E27FC236}">
              <a16:creationId xmlns:a16="http://schemas.microsoft.com/office/drawing/2014/main" id="{00000000-0008-0000-0000-000011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78" name="Text Box 24">
          <a:extLst>
            <a:ext uri="{FF2B5EF4-FFF2-40B4-BE49-F238E27FC236}">
              <a16:creationId xmlns:a16="http://schemas.microsoft.com/office/drawing/2014/main" id="{00000000-0008-0000-0000-000012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79" name="Text Box 1">
          <a:extLst>
            <a:ext uri="{FF2B5EF4-FFF2-40B4-BE49-F238E27FC236}">
              <a16:creationId xmlns:a16="http://schemas.microsoft.com/office/drawing/2014/main" id="{00000000-0008-0000-0000-000013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580" name="Text Box 1">
          <a:extLst>
            <a:ext uri="{FF2B5EF4-FFF2-40B4-BE49-F238E27FC236}">
              <a16:creationId xmlns:a16="http://schemas.microsoft.com/office/drawing/2014/main" id="{00000000-0008-0000-0000-000014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581" name="Text Box 1">
          <a:extLst>
            <a:ext uri="{FF2B5EF4-FFF2-40B4-BE49-F238E27FC236}">
              <a16:creationId xmlns:a16="http://schemas.microsoft.com/office/drawing/2014/main" id="{00000000-0008-0000-0000-000015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82" name="Text Box 1">
          <a:extLst>
            <a:ext uri="{FF2B5EF4-FFF2-40B4-BE49-F238E27FC236}">
              <a16:creationId xmlns:a16="http://schemas.microsoft.com/office/drawing/2014/main" id="{00000000-0008-0000-0000-000016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83" name="Text Box 24">
          <a:extLst>
            <a:ext uri="{FF2B5EF4-FFF2-40B4-BE49-F238E27FC236}">
              <a16:creationId xmlns:a16="http://schemas.microsoft.com/office/drawing/2014/main" id="{00000000-0008-0000-0000-000017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84" name="Text Box 1">
          <a:extLst>
            <a:ext uri="{FF2B5EF4-FFF2-40B4-BE49-F238E27FC236}">
              <a16:creationId xmlns:a16="http://schemas.microsoft.com/office/drawing/2014/main" id="{00000000-0008-0000-0000-000018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85" name="Text Box 1">
          <a:extLst>
            <a:ext uri="{FF2B5EF4-FFF2-40B4-BE49-F238E27FC236}">
              <a16:creationId xmlns:a16="http://schemas.microsoft.com/office/drawing/2014/main" id="{00000000-0008-0000-0000-00001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86" name="Text Box 1">
          <a:extLst>
            <a:ext uri="{FF2B5EF4-FFF2-40B4-BE49-F238E27FC236}">
              <a16:creationId xmlns:a16="http://schemas.microsoft.com/office/drawing/2014/main" id="{00000000-0008-0000-0000-00001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87" name="Text Box 1">
          <a:extLst>
            <a:ext uri="{FF2B5EF4-FFF2-40B4-BE49-F238E27FC236}">
              <a16:creationId xmlns:a16="http://schemas.microsoft.com/office/drawing/2014/main" id="{00000000-0008-0000-0000-00001B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88" name="Text Box 1">
          <a:extLst>
            <a:ext uri="{FF2B5EF4-FFF2-40B4-BE49-F238E27FC236}">
              <a16:creationId xmlns:a16="http://schemas.microsoft.com/office/drawing/2014/main" id="{00000000-0008-0000-0000-00001C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589" name="Text Box 1">
          <a:extLst>
            <a:ext uri="{FF2B5EF4-FFF2-40B4-BE49-F238E27FC236}">
              <a16:creationId xmlns:a16="http://schemas.microsoft.com/office/drawing/2014/main" id="{00000000-0008-0000-0000-00001D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590" name="Text Box 1">
          <a:extLst>
            <a:ext uri="{FF2B5EF4-FFF2-40B4-BE49-F238E27FC236}">
              <a16:creationId xmlns:a16="http://schemas.microsoft.com/office/drawing/2014/main" id="{00000000-0008-0000-0000-00001E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91" name="Text Box 1">
          <a:extLst>
            <a:ext uri="{FF2B5EF4-FFF2-40B4-BE49-F238E27FC236}">
              <a16:creationId xmlns:a16="http://schemas.microsoft.com/office/drawing/2014/main" id="{00000000-0008-0000-0000-00001F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92" name="Text Box 24">
          <a:extLst>
            <a:ext uri="{FF2B5EF4-FFF2-40B4-BE49-F238E27FC236}">
              <a16:creationId xmlns:a16="http://schemas.microsoft.com/office/drawing/2014/main" id="{00000000-0008-0000-0000-000020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93" name="Text Box 1">
          <a:extLst>
            <a:ext uri="{FF2B5EF4-FFF2-40B4-BE49-F238E27FC236}">
              <a16:creationId xmlns:a16="http://schemas.microsoft.com/office/drawing/2014/main" id="{00000000-0008-0000-0000-000021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594" name="Text Box 1">
          <a:extLst>
            <a:ext uri="{FF2B5EF4-FFF2-40B4-BE49-F238E27FC236}">
              <a16:creationId xmlns:a16="http://schemas.microsoft.com/office/drawing/2014/main" id="{00000000-0008-0000-0000-000022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595" name="Text Box 1">
          <a:extLst>
            <a:ext uri="{FF2B5EF4-FFF2-40B4-BE49-F238E27FC236}">
              <a16:creationId xmlns:a16="http://schemas.microsoft.com/office/drawing/2014/main" id="{00000000-0008-0000-0000-000023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96" name="Text Box 1">
          <a:extLst>
            <a:ext uri="{FF2B5EF4-FFF2-40B4-BE49-F238E27FC236}">
              <a16:creationId xmlns:a16="http://schemas.microsoft.com/office/drawing/2014/main" id="{00000000-0008-0000-0000-000024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97" name="Text Box 24">
          <a:extLst>
            <a:ext uri="{FF2B5EF4-FFF2-40B4-BE49-F238E27FC236}">
              <a16:creationId xmlns:a16="http://schemas.microsoft.com/office/drawing/2014/main" id="{00000000-0008-0000-0000-000025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598" name="Text Box 1">
          <a:extLst>
            <a:ext uri="{FF2B5EF4-FFF2-40B4-BE49-F238E27FC236}">
              <a16:creationId xmlns:a16="http://schemas.microsoft.com/office/drawing/2014/main" id="{00000000-0008-0000-0000-000026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599" name="Text Box 1">
          <a:extLst>
            <a:ext uri="{FF2B5EF4-FFF2-40B4-BE49-F238E27FC236}">
              <a16:creationId xmlns:a16="http://schemas.microsoft.com/office/drawing/2014/main" id="{00000000-0008-0000-0000-000027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00" name="Text Box 1">
          <a:extLst>
            <a:ext uri="{FF2B5EF4-FFF2-40B4-BE49-F238E27FC236}">
              <a16:creationId xmlns:a16="http://schemas.microsoft.com/office/drawing/2014/main" id="{00000000-0008-0000-0000-000028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01" name="Text Box 1">
          <a:extLst>
            <a:ext uri="{FF2B5EF4-FFF2-40B4-BE49-F238E27FC236}">
              <a16:creationId xmlns:a16="http://schemas.microsoft.com/office/drawing/2014/main" id="{00000000-0008-0000-0000-00002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02" name="Text Box 1">
          <a:extLst>
            <a:ext uri="{FF2B5EF4-FFF2-40B4-BE49-F238E27FC236}">
              <a16:creationId xmlns:a16="http://schemas.microsoft.com/office/drawing/2014/main" id="{00000000-0008-0000-0000-00002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603" name="Text Box 1">
          <a:extLst>
            <a:ext uri="{FF2B5EF4-FFF2-40B4-BE49-F238E27FC236}">
              <a16:creationId xmlns:a16="http://schemas.microsoft.com/office/drawing/2014/main" id="{00000000-0008-0000-0000-00002B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604" name="Text Box 1">
          <a:extLst>
            <a:ext uri="{FF2B5EF4-FFF2-40B4-BE49-F238E27FC236}">
              <a16:creationId xmlns:a16="http://schemas.microsoft.com/office/drawing/2014/main" id="{00000000-0008-0000-0000-00002C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05" name="Text Box 1">
          <a:extLst>
            <a:ext uri="{FF2B5EF4-FFF2-40B4-BE49-F238E27FC236}">
              <a16:creationId xmlns:a16="http://schemas.microsoft.com/office/drawing/2014/main" id="{00000000-0008-0000-0000-00002D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06" name="Text Box 24">
          <a:extLst>
            <a:ext uri="{FF2B5EF4-FFF2-40B4-BE49-F238E27FC236}">
              <a16:creationId xmlns:a16="http://schemas.microsoft.com/office/drawing/2014/main" id="{00000000-0008-0000-0000-00002E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07" name="Text Box 1">
          <a:extLst>
            <a:ext uri="{FF2B5EF4-FFF2-40B4-BE49-F238E27FC236}">
              <a16:creationId xmlns:a16="http://schemas.microsoft.com/office/drawing/2014/main" id="{00000000-0008-0000-0000-00002F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608" name="Text Box 1">
          <a:extLst>
            <a:ext uri="{FF2B5EF4-FFF2-40B4-BE49-F238E27FC236}">
              <a16:creationId xmlns:a16="http://schemas.microsoft.com/office/drawing/2014/main" id="{00000000-0008-0000-0000-000030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609" name="Text Box 1">
          <a:extLst>
            <a:ext uri="{FF2B5EF4-FFF2-40B4-BE49-F238E27FC236}">
              <a16:creationId xmlns:a16="http://schemas.microsoft.com/office/drawing/2014/main" id="{00000000-0008-0000-0000-000031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10" name="Text Box 1">
          <a:extLst>
            <a:ext uri="{FF2B5EF4-FFF2-40B4-BE49-F238E27FC236}">
              <a16:creationId xmlns:a16="http://schemas.microsoft.com/office/drawing/2014/main" id="{00000000-0008-0000-0000-000032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11" name="Text Box 24">
          <a:extLst>
            <a:ext uri="{FF2B5EF4-FFF2-40B4-BE49-F238E27FC236}">
              <a16:creationId xmlns:a16="http://schemas.microsoft.com/office/drawing/2014/main" id="{00000000-0008-0000-0000-000033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12" name="Text Box 1">
          <a:extLst>
            <a:ext uri="{FF2B5EF4-FFF2-40B4-BE49-F238E27FC236}">
              <a16:creationId xmlns:a16="http://schemas.microsoft.com/office/drawing/2014/main" id="{00000000-0008-0000-0000-000034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13" name="Text Box 1">
          <a:extLst>
            <a:ext uri="{FF2B5EF4-FFF2-40B4-BE49-F238E27FC236}">
              <a16:creationId xmlns:a16="http://schemas.microsoft.com/office/drawing/2014/main" id="{00000000-0008-0000-0000-000035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14" name="Text Box 1">
          <a:extLst>
            <a:ext uri="{FF2B5EF4-FFF2-40B4-BE49-F238E27FC236}">
              <a16:creationId xmlns:a16="http://schemas.microsoft.com/office/drawing/2014/main" id="{00000000-0008-0000-0000-000036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615" name="Text Box 1">
          <a:extLst>
            <a:ext uri="{FF2B5EF4-FFF2-40B4-BE49-F238E27FC236}">
              <a16:creationId xmlns:a16="http://schemas.microsoft.com/office/drawing/2014/main" id="{00000000-0008-0000-0000-000037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616" name="Text Box 1">
          <a:extLst>
            <a:ext uri="{FF2B5EF4-FFF2-40B4-BE49-F238E27FC236}">
              <a16:creationId xmlns:a16="http://schemas.microsoft.com/office/drawing/2014/main" id="{00000000-0008-0000-0000-000038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17" name="Text Box 1">
          <a:extLst>
            <a:ext uri="{FF2B5EF4-FFF2-40B4-BE49-F238E27FC236}">
              <a16:creationId xmlns:a16="http://schemas.microsoft.com/office/drawing/2014/main" id="{00000000-0008-0000-0000-00003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18" name="Text Box 1">
          <a:extLst>
            <a:ext uri="{FF2B5EF4-FFF2-40B4-BE49-F238E27FC236}">
              <a16:creationId xmlns:a16="http://schemas.microsoft.com/office/drawing/2014/main" id="{00000000-0008-0000-0000-00003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619" name="Text Box 1">
          <a:extLst>
            <a:ext uri="{FF2B5EF4-FFF2-40B4-BE49-F238E27FC236}">
              <a16:creationId xmlns:a16="http://schemas.microsoft.com/office/drawing/2014/main" id="{00000000-0008-0000-0000-00003B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620" name="Text Box 1">
          <a:extLst>
            <a:ext uri="{FF2B5EF4-FFF2-40B4-BE49-F238E27FC236}">
              <a16:creationId xmlns:a16="http://schemas.microsoft.com/office/drawing/2014/main" id="{00000000-0008-0000-0000-00003C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21" name="Text Box 1">
          <a:extLst>
            <a:ext uri="{FF2B5EF4-FFF2-40B4-BE49-F238E27FC236}">
              <a16:creationId xmlns:a16="http://schemas.microsoft.com/office/drawing/2014/main" id="{00000000-0008-0000-0000-00003D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22" name="Text Box 24">
          <a:extLst>
            <a:ext uri="{FF2B5EF4-FFF2-40B4-BE49-F238E27FC236}">
              <a16:creationId xmlns:a16="http://schemas.microsoft.com/office/drawing/2014/main" id="{00000000-0008-0000-0000-00003E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23" name="Text Box 1">
          <a:extLst>
            <a:ext uri="{FF2B5EF4-FFF2-40B4-BE49-F238E27FC236}">
              <a16:creationId xmlns:a16="http://schemas.microsoft.com/office/drawing/2014/main" id="{00000000-0008-0000-0000-00003F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624" name="Text Box 1">
          <a:extLst>
            <a:ext uri="{FF2B5EF4-FFF2-40B4-BE49-F238E27FC236}">
              <a16:creationId xmlns:a16="http://schemas.microsoft.com/office/drawing/2014/main" id="{00000000-0008-0000-0000-000040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625" name="Text Box 1">
          <a:extLst>
            <a:ext uri="{FF2B5EF4-FFF2-40B4-BE49-F238E27FC236}">
              <a16:creationId xmlns:a16="http://schemas.microsoft.com/office/drawing/2014/main" id="{00000000-0008-0000-0000-000041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26" name="Text Box 1">
          <a:extLst>
            <a:ext uri="{FF2B5EF4-FFF2-40B4-BE49-F238E27FC236}">
              <a16:creationId xmlns:a16="http://schemas.microsoft.com/office/drawing/2014/main" id="{00000000-0008-0000-0000-000042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27" name="Text Box 24">
          <a:extLst>
            <a:ext uri="{FF2B5EF4-FFF2-40B4-BE49-F238E27FC236}">
              <a16:creationId xmlns:a16="http://schemas.microsoft.com/office/drawing/2014/main" id="{00000000-0008-0000-0000-000043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28" name="Text Box 1">
          <a:extLst>
            <a:ext uri="{FF2B5EF4-FFF2-40B4-BE49-F238E27FC236}">
              <a16:creationId xmlns:a16="http://schemas.microsoft.com/office/drawing/2014/main" id="{00000000-0008-0000-0000-000044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29" name="Text Box 1">
          <a:extLst>
            <a:ext uri="{FF2B5EF4-FFF2-40B4-BE49-F238E27FC236}">
              <a16:creationId xmlns:a16="http://schemas.microsoft.com/office/drawing/2014/main" id="{00000000-0008-0000-0000-000045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30" name="Text Box 1">
          <a:extLst>
            <a:ext uri="{FF2B5EF4-FFF2-40B4-BE49-F238E27FC236}">
              <a16:creationId xmlns:a16="http://schemas.microsoft.com/office/drawing/2014/main" id="{00000000-0008-0000-0000-000046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631" name="Text Box 1">
          <a:extLst>
            <a:ext uri="{FF2B5EF4-FFF2-40B4-BE49-F238E27FC236}">
              <a16:creationId xmlns:a16="http://schemas.microsoft.com/office/drawing/2014/main" id="{00000000-0008-0000-0000-000047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632" name="Text Box 1">
          <a:extLst>
            <a:ext uri="{FF2B5EF4-FFF2-40B4-BE49-F238E27FC236}">
              <a16:creationId xmlns:a16="http://schemas.microsoft.com/office/drawing/2014/main" id="{00000000-0008-0000-0000-000048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33" name="Text Box 1">
          <a:extLst>
            <a:ext uri="{FF2B5EF4-FFF2-40B4-BE49-F238E27FC236}">
              <a16:creationId xmlns:a16="http://schemas.microsoft.com/office/drawing/2014/main" id="{00000000-0008-0000-0000-00004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34" name="Text Box 1">
          <a:extLst>
            <a:ext uri="{FF2B5EF4-FFF2-40B4-BE49-F238E27FC236}">
              <a16:creationId xmlns:a16="http://schemas.microsoft.com/office/drawing/2014/main" id="{00000000-0008-0000-0000-00004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635" name="Text Box 1">
          <a:extLst>
            <a:ext uri="{FF2B5EF4-FFF2-40B4-BE49-F238E27FC236}">
              <a16:creationId xmlns:a16="http://schemas.microsoft.com/office/drawing/2014/main" id="{00000000-0008-0000-0000-00004B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636" name="Text Box 1">
          <a:extLst>
            <a:ext uri="{FF2B5EF4-FFF2-40B4-BE49-F238E27FC236}">
              <a16:creationId xmlns:a16="http://schemas.microsoft.com/office/drawing/2014/main" id="{00000000-0008-0000-0000-00004C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37" name="Text Box 1">
          <a:extLst>
            <a:ext uri="{FF2B5EF4-FFF2-40B4-BE49-F238E27FC236}">
              <a16:creationId xmlns:a16="http://schemas.microsoft.com/office/drawing/2014/main" id="{00000000-0008-0000-0000-00004D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38" name="Text Box 24">
          <a:extLst>
            <a:ext uri="{FF2B5EF4-FFF2-40B4-BE49-F238E27FC236}">
              <a16:creationId xmlns:a16="http://schemas.microsoft.com/office/drawing/2014/main" id="{00000000-0008-0000-0000-00004E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39" name="Text Box 1">
          <a:extLst>
            <a:ext uri="{FF2B5EF4-FFF2-40B4-BE49-F238E27FC236}">
              <a16:creationId xmlns:a16="http://schemas.microsoft.com/office/drawing/2014/main" id="{00000000-0008-0000-0000-00004F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640" name="Text Box 1">
          <a:extLst>
            <a:ext uri="{FF2B5EF4-FFF2-40B4-BE49-F238E27FC236}">
              <a16:creationId xmlns:a16="http://schemas.microsoft.com/office/drawing/2014/main" id="{00000000-0008-0000-0000-000050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641" name="Text Box 1">
          <a:extLst>
            <a:ext uri="{FF2B5EF4-FFF2-40B4-BE49-F238E27FC236}">
              <a16:creationId xmlns:a16="http://schemas.microsoft.com/office/drawing/2014/main" id="{00000000-0008-0000-0000-000051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42" name="Text Box 1">
          <a:extLst>
            <a:ext uri="{FF2B5EF4-FFF2-40B4-BE49-F238E27FC236}">
              <a16:creationId xmlns:a16="http://schemas.microsoft.com/office/drawing/2014/main" id="{00000000-0008-0000-0000-000052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43" name="Text Box 24">
          <a:extLst>
            <a:ext uri="{FF2B5EF4-FFF2-40B4-BE49-F238E27FC236}">
              <a16:creationId xmlns:a16="http://schemas.microsoft.com/office/drawing/2014/main" id="{00000000-0008-0000-0000-000053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44" name="Text Box 1">
          <a:extLst>
            <a:ext uri="{FF2B5EF4-FFF2-40B4-BE49-F238E27FC236}">
              <a16:creationId xmlns:a16="http://schemas.microsoft.com/office/drawing/2014/main" id="{00000000-0008-0000-0000-000054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45" name="Text Box 1">
          <a:extLst>
            <a:ext uri="{FF2B5EF4-FFF2-40B4-BE49-F238E27FC236}">
              <a16:creationId xmlns:a16="http://schemas.microsoft.com/office/drawing/2014/main" id="{00000000-0008-0000-0000-000055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46" name="Text Box 1">
          <a:extLst>
            <a:ext uri="{FF2B5EF4-FFF2-40B4-BE49-F238E27FC236}">
              <a16:creationId xmlns:a16="http://schemas.microsoft.com/office/drawing/2014/main" id="{00000000-0008-0000-0000-000056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647" name="Text Box 1">
          <a:extLst>
            <a:ext uri="{FF2B5EF4-FFF2-40B4-BE49-F238E27FC236}">
              <a16:creationId xmlns:a16="http://schemas.microsoft.com/office/drawing/2014/main" id="{00000000-0008-0000-0000-000057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648" name="Text Box 1">
          <a:extLst>
            <a:ext uri="{FF2B5EF4-FFF2-40B4-BE49-F238E27FC236}">
              <a16:creationId xmlns:a16="http://schemas.microsoft.com/office/drawing/2014/main" id="{00000000-0008-0000-0000-000058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49" name="Text Box 1">
          <a:extLst>
            <a:ext uri="{FF2B5EF4-FFF2-40B4-BE49-F238E27FC236}">
              <a16:creationId xmlns:a16="http://schemas.microsoft.com/office/drawing/2014/main" id="{00000000-0008-0000-0000-00005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50" name="Text Box 1">
          <a:extLst>
            <a:ext uri="{FF2B5EF4-FFF2-40B4-BE49-F238E27FC236}">
              <a16:creationId xmlns:a16="http://schemas.microsoft.com/office/drawing/2014/main" id="{00000000-0008-0000-0000-00005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651" name="Text Box 1">
          <a:extLst>
            <a:ext uri="{FF2B5EF4-FFF2-40B4-BE49-F238E27FC236}">
              <a16:creationId xmlns:a16="http://schemas.microsoft.com/office/drawing/2014/main" id="{00000000-0008-0000-0000-00005B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652" name="Text Box 1">
          <a:extLst>
            <a:ext uri="{FF2B5EF4-FFF2-40B4-BE49-F238E27FC236}">
              <a16:creationId xmlns:a16="http://schemas.microsoft.com/office/drawing/2014/main" id="{00000000-0008-0000-0000-00005C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53" name="Text Box 1">
          <a:extLst>
            <a:ext uri="{FF2B5EF4-FFF2-40B4-BE49-F238E27FC236}">
              <a16:creationId xmlns:a16="http://schemas.microsoft.com/office/drawing/2014/main" id="{00000000-0008-0000-0000-00005D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54" name="Text Box 24">
          <a:extLst>
            <a:ext uri="{FF2B5EF4-FFF2-40B4-BE49-F238E27FC236}">
              <a16:creationId xmlns:a16="http://schemas.microsoft.com/office/drawing/2014/main" id="{00000000-0008-0000-0000-00005E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55" name="Text Box 1">
          <a:extLst>
            <a:ext uri="{FF2B5EF4-FFF2-40B4-BE49-F238E27FC236}">
              <a16:creationId xmlns:a16="http://schemas.microsoft.com/office/drawing/2014/main" id="{00000000-0008-0000-0000-00005F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656" name="Text Box 1">
          <a:extLst>
            <a:ext uri="{FF2B5EF4-FFF2-40B4-BE49-F238E27FC236}">
              <a16:creationId xmlns:a16="http://schemas.microsoft.com/office/drawing/2014/main" id="{00000000-0008-0000-0000-000060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657" name="Text Box 1">
          <a:extLst>
            <a:ext uri="{FF2B5EF4-FFF2-40B4-BE49-F238E27FC236}">
              <a16:creationId xmlns:a16="http://schemas.microsoft.com/office/drawing/2014/main" id="{00000000-0008-0000-0000-000061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58" name="Text Box 1">
          <a:extLst>
            <a:ext uri="{FF2B5EF4-FFF2-40B4-BE49-F238E27FC236}">
              <a16:creationId xmlns:a16="http://schemas.microsoft.com/office/drawing/2014/main" id="{00000000-0008-0000-0000-000062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59" name="Text Box 24">
          <a:extLst>
            <a:ext uri="{FF2B5EF4-FFF2-40B4-BE49-F238E27FC236}">
              <a16:creationId xmlns:a16="http://schemas.microsoft.com/office/drawing/2014/main" id="{00000000-0008-0000-0000-000063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60" name="Text Box 1">
          <a:extLst>
            <a:ext uri="{FF2B5EF4-FFF2-40B4-BE49-F238E27FC236}">
              <a16:creationId xmlns:a16="http://schemas.microsoft.com/office/drawing/2014/main" id="{00000000-0008-0000-0000-000064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61" name="Text Box 1">
          <a:extLst>
            <a:ext uri="{FF2B5EF4-FFF2-40B4-BE49-F238E27FC236}">
              <a16:creationId xmlns:a16="http://schemas.microsoft.com/office/drawing/2014/main" id="{00000000-0008-0000-0000-000065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62" name="Text Box 1">
          <a:extLst>
            <a:ext uri="{FF2B5EF4-FFF2-40B4-BE49-F238E27FC236}">
              <a16:creationId xmlns:a16="http://schemas.microsoft.com/office/drawing/2014/main" id="{00000000-0008-0000-0000-000066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663" name="Text Box 1">
          <a:extLst>
            <a:ext uri="{FF2B5EF4-FFF2-40B4-BE49-F238E27FC236}">
              <a16:creationId xmlns:a16="http://schemas.microsoft.com/office/drawing/2014/main" id="{00000000-0008-0000-0000-000067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664" name="Text Box 1">
          <a:extLst>
            <a:ext uri="{FF2B5EF4-FFF2-40B4-BE49-F238E27FC236}">
              <a16:creationId xmlns:a16="http://schemas.microsoft.com/office/drawing/2014/main" id="{00000000-0008-0000-0000-000068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65" name="Text Box 1">
          <a:extLst>
            <a:ext uri="{FF2B5EF4-FFF2-40B4-BE49-F238E27FC236}">
              <a16:creationId xmlns:a16="http://schemas.microsoft.com/office/drawing/2014/main" id="{00000000-0008-0000-0000-00006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66" name="Text Box 1">
          <a:extLst>
            <a:ext uri="{FF2B5EF4-FFF2-40B4-BE49-F238E27FC236}">
              <a16:creationId xmlns:a16="http://schemas.microsoft.com/office/drawing/2014/main" id="{00000000-0008-0000-0000-00006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667" name="Text Box 1">
          <a:extLst>
            <a:ext uri="{FF2B5EF4-FFF2-40B4-BE49-F238E27FC236}">
              <a16:creationId xmlns:a16="http://schemas.microsoft.com/office/drawing/2014/main" id="{00000000-0008-0000-0000-00006B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668" name="Text Box 1">
          <a:extLst>
            <a:ext uri="{FF2B5EF4-FFF2-40B4-BE49-F238E27FC236}">
              <a16:creationId xmlns:a16="http://schemas.microsoft.com/office/drawing/2014/main" id="{00000000-0008-0000-0000-00006C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69" name="Text Box 1">
          <a:extLst>
            <a:ext uri="{FF2B5EF4-FFF2-40B4-BE49-F238E27FC236}">
              <a16:creationId xmlns:a16="http://schemas.microsoft.com/office/drawing/2014/main" id="{00000000-0008-0000-0000-00006D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70" name="Text Box 24">
          <a:extLst>
            <a:ext uri="{FF2B5EF4-FFF2-40B4-BE49-F238E27FC236}">
              <a16:creationId xmlns:a16="http://schemas.microsoft.com/office/drawing/2014/main" id="{00000000-0008-0000-0000-00006E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71" name="Text Box 1">
          <a:extLst>
            <a:ext uri="{FF2B5EF4-FFF2-40B4-BE49-F238E27FC236}">
              <a16:creationId xmlns:a16="http://schemas.microsoft.com/office/drawing/2014/main" id="{00000000-0008-0000-0000-00006F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672" name="Text Box 1">
          <a:extLst>
            <a:ext uri="{FF2B5EF4-FFF2-40B4-BE49-F238E27FC236}">
              <a16:creationId xmlns:a16="http://schemas.microsoft.com/office/drawing/2014/main" id="{00000000-0008-0000-0000-000070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673" name="Text Box 1">
          <a:extLst>
            <a:ext uri="{FF2B5EF4-FFF2-40B4-BE49-F238E27FC236}">
              <a16:creationId xmlns:a16="http://schemas.microsoft.com/office/drawing/2014/main" id="{00000000-0008-0000-0000-000071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74" name="Text Box 1">
          <a:extLst>
            <a:ext uri="{FF2B5EF4-FFF2-40B4-BE49-F238E27FC236}">
              <a16:creationId xmlns:a16="http://schemas.microsoft.com/office/drawing/2014/main" id="{00000000-0008-0000-0000-000072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75" name="Text Box 24">
          <a:extLst>
            <a:ext uri="{FF2B5EF4-FFF2-40B4-BE49-F238E27FC236}">
              <a16:creationId xmlns:a16="http://schemas.microsoft.com/office/drawing/2014/main" id="{00000000-0008-0000-0000-000073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76" name="Text Box 1">
          <a:extLst>
            <a:ext uri="{FF2B5EF4-FFF2-40B4-BE49-F238E27FC236}">
              <a16:creationId xmlns:a16="http://schemas.microsoft.com/office/drawing/2014/main" id="{00000000-0008-0000-0000-000074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677" name="Text Box 1">
          <a:extLst>
            <a:ext uri="{FF2B5EF4-FFF2-40B4-BE49-F238E27FC236}">
              <a16:creationId xmlns:a16="http://schemas.microsoft.com/office/drawing/2014/main" id="{00000000-0008-0000-0000-000075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678" name="Text Box 1">
          <a:extLst>
            <a:ext uri="{FF2B5EF4-FFF2-40B4-BE49-F238E27FC236}">
              <a16:creationId xmlns:a16="http://schemas.microsoft.com/office/drawing/2014/main" id="{00000000-0008-0000-0000-000076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679" name="Text Box 1">
          <a:extLst>
            <a:ext uri="{FF2B5EF4-FFF2-40B4-BE49-F238E27FC236}">
              <a16:creationId xmlns:a16="http://schemas.microsoft.com/office/drawing/2014/main" id="{00000000-0008-0000-0000-000077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680" name="Text Box 1">
          <a:extLst>
            <a:ext uri="{FF2B5EF4-FFF2-40B4-BE49-F238E27FC236}">
              <a16:creationId xmlns:a16="http://schemas.microsoft.com/office/drawing/2014/main" id="{00000000-0008-0000-0000-000078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81" name="Text Box 1">
          <a:extLst>
            <a:ext uri="{FF2B5EF4-FFF2-40B4-BE49-F238E27FC236}">
              <a16:creationId xmlns:a16="http://schemas.microsoft.com/office/drawing/2014/main" id="{00000000-0008-0000-0000-00007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82" name="Text Box 1">
          <a:extLst>
            <a:ext uri="{FF2B5EF4-FFF2-40B4-BE49-F238E27FC236}">
              <a16:creationId xmlns:a16="http://schemas.microsoft.com/office/drawing/2014/main" id="{00000000-0008-0000-0000-00007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683" name="Text Box 1">
          <a:extLst>
            <a:ext uri="{FF2B5EF4-FFF2-40B4-BE49-F238E27FC236}">
              <a16:creationId xmlns:a16="http://schemas.microsoft.com/office/drawing/2014/main" id="{00000000-0008-0000-0000-00007B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684" name="Text Box 1">
          <a:extLst>
            <a:ext uri="{FF2B5EF4-FFF2-40B4-BE49-F238E27FC236}">
              <a16:creationId xmlns:a16="http://schemas.microsoft.com/office/drawing/2014/main" id="{00000000-0008-0000-0000-00007C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85" name="Text Box 1">
          <a:extLst>
            <a:ext uri="{FF2B5EF4-FFF2-40B4-BE49-F238E27FC236}">
              <a16:creationId xmlns:a16="http://schemas.microsoft.com/office/drawing/2014/main" id="{00000000-0008-0000-0000-00007D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86" name="Text Box 1">
          <a:extLst>
            <a:ext uri="{FF2B5EF4-FFF2-40B4-BE49-F238E27FC236}">
              <a16:creationId xmlns:a16="http://schemas.microsoft.com/office/drawing/2014/main" id="{00000000-0008-0000-0000-00007E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687" name="Text Box 1">
          <a:extLst>
            <a:ext uri="{FF2B5EF4-FFF2-40B4-BE49-F238E27FC236}">
              <a16:creationId xmlns:a16="http://schemas.microsoft.com/office/drawing/2014/main" id="{00000000-0008-0000-0000-00007F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688" name="Text Box 1">
          <a:extLst>
            <a:ext uri="{FF2B5EF4-FFF2-40B4-BE49-F238E27FC236}">
              <a16:creationId xmlns:a16="http://schemas.microsoft.com/office/drawing/2014/main" id="{00000000-0008-0000-0000-000080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89" name="Text Box 1">
          <a:extLst>
            <a:ext uri="{FF2B5EF4-FFF2-40B4-BE49-F238E27FC236}">
              <a16:creationId xmlns:a16="http://schemas.microsoft.com/office/drawing/2014/main" id="{00000000-0008-0000-0000-000081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90" name="Text Box 24">
          <a:extLst>
            <a:ext uri="{FF2B5EF4-FFF2-40B4-BE49-F238E27FC236}">
              <a16:creationId xmlns:a16="http://schemas.microsoft.com/office/drawing/2014/main" id="{00000000-0008-0000-0000-000082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91" name="Text Box 1">
          <a:extLst>
            <a:ext uri="{FF2B5EF4-FFF2-40B4-BE49-F238E27FC236}">
              <a16:creationId xmlns:a16="http://schemas.microsoft.com/office/drawing/2014/main" id="{00000000-0008-0000-0000-000083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692" name="Text Box 1">
          <a:extLst>
            <a:ext uri="{FF2B5EF4-FFF2-40B4-BE49-F238E27FC236}">
              <a16:creationId xmlns:a16="http://schemas.microsoft.com/office/drawing/2014/main" id="{00000000-0008-0000-0000-000084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693" name="Text Box 1">
          <a:extLst>
            <a:ext uri="{FF2B5EF4-FFF2-40B4-BE49-F238E27FC236}">
              <a16:creationId xmlns:a16="http://schemas.microsoft.com/office/drawing/2014/main" id="{00000000-0008-0000-0000-000085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94" name="Text Box 1">
          <a:extLst>
            <a:ext uri="{FF2B5EF4-FFF2-40B4-BE49-F238E27FC236}">
              <a16:creationId xmlns:a16="http://schemas.microsoft.com/office/drawing/2014/main" id="{00000000-0008-0000-0000-000086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95" name="Text Box 24">
          <a:extLst>
            <a:ext uri="{FF2B5EF4-FFF2-40B4-BE49-F238E27FC236}">
              <a16:creationId xmlns:a16="http://schemas.microsoft.com/office/drawing/2014/main" id="{00000000-0008-0000-0000-000087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696" name="Text Box 1">
          <a:extLst>
            <a:ext uri="{FF2B5EF4-FFF2-40B4-BE49-F238E27FC236}">
              <a16:creationId xmlns:a16="http://schemas.microsoft.com/office/drawing/2014/main" id="{00000000-0008-0000-0000-000088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97" name="Text Box 1">
          <a:extLst>
            <a:ext uri="{FF2B5EF4-FFF2-40B4-BE49-F238E27FC236}">
              <a16:creationId xmlns:a16="http://schemas.microsoft.com/office/drawing/2014/main" id="{00000000-0008-0000-0000-00008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698" name="Text Box 1">
          <a:extLst>
            <a:ext uri="{FF2B5EF4-FFF2-40B4-BE49-F238E27FC236}">
              <a16:creationId xmlns:a16="http://schemas.microsoft.com/office/drawing/2014/main" id="{00000000-0008-0000-0000-00008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699" name="Text Box 1">
          <a:extLst>
            <a:ext uri="{FF2B5EF4-FFF2-40B4-BE49-F238E27FC236}">
              <a16:creationId xmlns:a16="http://schemas.microsoft.com/office/drawing/2014/main" id="{00000000-0008-0000-0000-00008B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00" name="Text Box 1">
          <a:extLst>
            <a:ext uri="{FF2B5EF4-FFF2-40B4-BE49-F238E27FC236}">
              <a16:creationId xmlns:a16="http://schemas.microsoft.com/office/drawing/2014/main" id="{00000000-0008-0000-0000-00008C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701" name="Text Box 1">
          <a:extLst>
            <a:ext uri="{FF2B5EF4-FFF2-40B4-BE49-F238E27FC236}">
              <a16:creationId xmlns:a16="http://schemas.microsoft.com/office/drawing/2014/main" id="{00000000-0008-0000-0000-00008D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702" name="Text Box 1">
          <a:extLst>
            <a:ext uri="{FF2B5EF4-FFF2-40B4-BE49-F238E27FC236}">
              <a16:creationId xmlns:a16="http://schemas.microsoft.com/office/drawing/2014/main" id="{00000000-0008-0000-0000-00008E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703" name="Text Box 1">
          <a:extLst>
            <a:ext uri="{FF2B5EF4-FFF2-40B4-BE49-F238E27FC236}">
              <a16:creationId xmlns:a16="http://schemas.microsoft.com/office/drawing/2014/main" id="{00000000-0008-0000-0000-00008F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704" name="Text Box 1">
          <a:extLst>
            <a:ext uri="{FF2B5EF4-FFF2-40B4-BE49-F238E27FC236}">
              <a16:creationId xmlns:a16="http://schemas.microsoft.com/office/drawing/2014/main" id="{00000000-0008-0000-0000-000090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705" name="Text Box 1">
          <a:extLst>
            <a:ext uri="{FF2B5EF4-FFF2-40B4-BE49-F238E27FC236}">
              <a16:creationId xmlns:a16="http://schemas.microsoft.com/office/drawing/2014/main" id="{00000000-0008-0000-0000-000091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706" name="Text Box 24">
          <a:extLst>
            <a:ext uri="{FF2B5EF4-FFF2-40B4-BE49-F238E27FC236}">
              <a16:creationId xmlns:a16="http://schemas.microsoft.com/office/drawing/2014/main" id="{00000000-0008-0000-0000-000092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707" name="Text Box 1">
          <a:extLst>
            <a:ext uri="{FF2B5EF4-FFF2-40B4-BE49-F238E27FC236}">
              <a16:creationId xmlns:a16="http://schemas.microsoft.com/office/drawing/2014/main" id="{00000000-0008-0000-0000-000093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708" name="Text Box 1">
          <a:extLst>
            <a:ext uri="{FF2B5EF4-FFF2-40B4-BE49-F238E27FC236}">
              <a16:creationId xmlns:a16="http://schemas.microsoft.com/office/drawing/2014/main" id="{00000000-0008-0000-0000-000094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709" name="Text Box 1">
          <a:extLst>
            <a:ext uri="{FF2B5EF4-FFF2-40B4-BE49-F238E27FC236}">
              <a16:creationId xmlns:a16="http://schemas.microsoft.com/office/drawing/2014/main" id="{00000000-0008-0000-0000-000095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710" name="Text Box 1">
          <a:extLst>
            <a:ext uri="{FF2B5EF4-FFF2-40B4-BE49-F238E27FC236}">
              <a16:creationId xmlns:a16="http://schemas.microsoft.com/office/drawing/2014/main" id="{00000000-0008-0000-0000-000096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711" name="Text Box 24">
          <a:extLst>
            <a:ext uri="{FF2B5EF4-FFF2-40B4-BE49-F238E27FC236}">
              <a16:creationId xmlns:a16="http://schemas.microsoft.com/office/drawing/2014/main" id="{00000000-0008-0000-0000-000097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712" name="Text Box 1">
          <a:extLst>
            <a:ext uri="{FF2B5EF4-FFF2-40B4-BE49-F238E27FC236}">
              <a16:creationId xmlns:a16="http://schemas.microsoft.com/office/drawing/2014/main" id="{00000000-0008-0000-0000-000098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713" name="Text Box 1">
          <a:extLst>
            <a:ext uri="{FF2B5EF4-FFF2-40B4-BE49-F238E27FC236}">
              <a16:creationId xmlns:a16="http://schemas.microsoft.com/office/drawing/2014/main" id="{00000000-0008-0000-0000-00009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714" name="Text Box 1">
          <a:extLst>
            <a:ext uri="{FF2B5EF4-FFF2-40B4-BE49-F238E27FC236}">
              <a16:creationId xmlns:a16="http://schemas.microsoft.com/office/drawing/2014/main" id="{00000000-0008-0000-0000-00009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715" name="Text Box 1">
          <a:extLst>
            <a:ext uri="{FF2B5EF4-FFF2-40B4-BE49-F238E27FC236}">
              <a16:creationId xmlns:a16="http://schemas.microsoft.com/office/drawing/2014/main" id="{00000000-0008-0000-0000-00009B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716" name="Text Box 1">
          <a:extLst>
            <a:ext uri="{FF2B5EF4-FFF2-40B4-BE49-F238E27FC236}">
              <a16:creationId xmlns:a16="http://schemas.microsoft.com/office/drawing/2014/main" id="{00000000-0008-0000-0000-00009C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717" name="Text Box 1">
          <a:extLst>
            <a:ext uri="{FF2B5EF4-FFF2-40B4-BE49-F238E27FC236}">
              <a16:creationId xmlns:a16="http://schemas.microsoft.com/office/drawing/2014/main" id="{00000000-0008-0000-0000-00009D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718" name="Text Box 1">
          <a:extLst>
            <a:ext uri="{FF2B5EF4-FFF2-40B4-BE49-F238E27FC236}">
              <a16:creationId xmlns:a16="http://schemas.microsoft.com/office/drawing/2014/main" id="{00000000-0008-0000-0000-00009E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719" name="Text Box 1">
          <a:extLst>
            <a:ext uri="{FF2B5EF4-FFF2-40B4-BE49-F238E27FC236}">
              <a16:creationId xmlns:a16="http://schemas.microsoft.com/office/drawing/2014/main" id="{00000000-0008-0000-0000-00009F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720" name="Text Box 24">
          <a:extLst>
            <a:ext uri="{FF2B5EF4-FFF2-40B4-BE49-F238E27FC236}">
              <a16:creationId xmlns:a16="http://schemas.microsoft.com/office/drawing/2014/main" id="{00000000-0008-0000-0000-0000A0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721" name="Text Box 1">
          <a:extLst>
            <a:ext uri="{FF2B5EF4-FFF2-40B4-BE49-F238E27FC236}">
              <a16:creationId xmlns:a16="http://schemas.microsoft.com/office/drawing/2014/main" id="{00000000-0008-0000-0000-0000A1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722" name="Text Box 1">
          <a:extLst>
            <a:ext uri="{FF2B5EF4-FFF2-40B4-BE49-F238E27FC236}">
              <a16:creationId xmlns:a16="http://schemas.microsoft.com/office/drawing/2014/main" id="{00000000-0008-0000-0000-0000A2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723" name="Text Box 1">
          <a:extLst>
            <a:ext uri="{FF2B5EF4-FFF2-40B4-BE49-F238E27FC236}">
              <a16:creationId xmlns:a16="http://schemas.microsoft.com/office/drawing/2014/main" id="{00000000-0008-0000-0000-0000A3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724" name="Text Box 1">
          <a:extLst>
            <a:ext uri="{FF2B5EF4-FFF2-40B4-BE49-F238E27FC236}">
              <a16:creationId xmlns:a16="http://schemas.microsoft.com/office/drawing/2014/main" id="{00000000-0008-0000-0000-0000A4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725" name="Text Box 24">
          <a:extLst>
            <a:ext uri="{FF2B5EF4-FFF2-40B4-BE49-F238E27FC236}">
              <a16:creationId xmlns:a16="http://schemas.microsoft.com/office/drawing/2014/main" id="{00000000-0008-0000-0000-0000A5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726" name="Text Box 1">
          <a:extLst>
            <a:ext uri="{FF2B5EF4-FFF2-40B4-BE49-F238E27FC236}">
              <a16:creationId xmlns:a16="http://schemas.microsoft.com/office/drawing/2014/main" id="{00000000-0008-0000-0000-0000A6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727" name="Text Box 1">
          <a:extLst>
            <a:ext uri="{FF2B5EF4-FFF2-40B4-BE49-F238E27FC236}">
              <a16:creationId xmlns:a16="http://schemas.microsoft.com/office/drawing/2014/main" id="{00000000-0008-0000-0000-0000A7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728" name="Text Box 1">
          <a:extLst>
            <a:ext uri="{FF2B5EF4-FFF2-40B4-BE49-F238E27FC236}">
              <a16:creationId xmlns:a16="http://schemas.microsoft.com/office/drawing/2014/main" id="{00000000-0008-0000-0000-0000A8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729" name="Text Box 1">
          <a:extLst>
            <a:ext uri="{FF2B5EF4-FFF2-40B4-BE49-F238E27FC236}">
              <a16:creationId xmlns:a16="http://schemas.microsoft.com/office/drawing/2014/main" id="{00000000-0008-0000-0000-0000A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91440" cy="144780"/>
    <xdr:sp macro="" textlink="">
      <xdr:nvSpPr>
        <xdr:cNvPr id="2730" name="Text Box 1">
          <a:extLst>
            <a:ext uri="{FF2B5EF4-FFF2-40B4-BE49-F238E27FC236}">
              <a16:creationId xmlns:a16="http://schemas.microsoft.com/office/drawing/2014/main" id="{00000000-0008-0000-0000-0000A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731" name="Text Box 1">
          <a:extLst>
            <a:ext uri="{FF2B5EF4-FFF2-40B4-BE49-F238E27FC236}">
              <a16:creationId xmlns:a16="http://schemas.microsoft.com/office/drawing/2014/main" id="{00000000-0008-0000-0000-0000AB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732" name="Text Box 1">
          <a:extLst>
            <a:ext uri="{FF2B5EF4-FFF2-40B4-BE49-F238E27FC236}">
              <a16:creationId xmlns:a16="http://schemas.microsoft.com/office/drawing/2014/main" id="{00000000-0008-0000-0000-0000AC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733" name="Text Box 1">
          <a:extLst>
            <a:ext uri="{FF2B5EF4-FFF2-40B4-BE49-F238E27FC236}">
              <a16:creationId xmlns:a16="http://schemas.microsoft.com/office/drawing/2014/main" id="{00000000-0008-0000-0000-0000AD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734" name="Text Box 24">
          <a:extLst>
            <a:ext uri="{FF2B5EF4-FFF2-40B4-BE49-F238E27FC236}">
              <a16:creationId xmlns:a16="http://schemas.microsoft.com/office/drawing/2014/main" id="{00000000-0008-0000-0000-0000AE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735" name="Text Box 1">
          <a:extLst>
            <a:ext uri="{FF2B5EF4-FFF2-40B4-BE49-F238E27FC236}">
              <a16:creationId xmlns:a16="http://schemas.microsoft.com/office/drawing/2014/main" id="{00000000-0008-0000-0000-0000AF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66675" cy="161925"/>
    <xdr:sp macro="" textlink="">
      <xdr:nvSpPr>
        <xdr:cNvPr id="2736" name="Text Box 1">
          <a:extLst>
            <a:ext uri="{FF2B5EF4-FFF2-40B4-BE49-F238E27FC236}">
              <a16:creationId xmlns:a16="http://schemas.microsoft.com/office/drawing/2014/main" id="{00000000-0008-0000-0000-0000B0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76200" cy="161925"/>
    <xdr:sp macro="" textlink="">
      <xdr:nvSpPr>
        <xdr:cNvPr id="2737" name="Text Box 1">
          <a:extLst>
            <a:ext uri="{FF2B5EF4-FFF2-40B4-BE49-F238E27FC236}">
              <a16:creationId xmlns:a16="http://schemas.microsoft.com/office/drawing/2014/main" id="{00000000-0008-0000-0000-0000B1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738" name="Text Box 1">
          <a:extLst>
            <a:ext uri="{FF2B5EF4-FFF2-40B4-BE49-F238E27FC236}">
              <a16:creationId xmlns:a16="http://schemas.microsoft.com/office/drawing/2014/main" id="{00000000-0008-0000-0000-0000B2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739" name="Text Box 24">
          <a:extLst>
            <a:ext uri="{FF2B5EF4-FFF2-40B4-BE49-F238E27FC236}">
              <a16:creationId xmlns:a16="http://schemas.microsoft.com/office/drawing/2014/main" id="{00000000-0008-0000-0000-0000B3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150</xdr:row>
      <xdr:rowOff>0</xdr:rowOff>
    </xdr:from>
    <xdr:ext cx="85725" cy="161925"/>
    <xdr:sp macro="" textlink="">
      <xdr:nvSpPr>
        <xdr:cNvPr id="2740" name="Text Box 1">
          <a:extLst>
            <a:ext uri="{FF2B5EF4-FFF2-40B4-BE49-F238E27FC236}">
              <a16:creationId xmlns:a16="http://schemas.microsoft.com/office/drawing/2014/main" id="{00000000-0008-0000-0000-0000B4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41" name="Text Box 1">
          <a:extLst>
            <a:ext uri="{FF2B5EF4-FFF2-40B4-BE49-F238E27FC236}">
              <a16:creationId xmlns:a16="http://schemas.microsoft.com/office/drawing/2014/main" id="{00000000-0008-0000-0000-0000B5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42" name="Text Box 1">
          <a:extLst>
            <a:ext uri="{FF2B5EF4-FFF2-40B4-BE49-F238E27FC236}">
              <a16:creationId xmlns:a16="http://schemas.microsoft.com/office/drawing/2014/main" id="{00000000-0008-0000-0000-0000B6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43" name="Text Box 1">
          <a:extLst>
            <a:ext uri="{FF2B5EF4-FFF2-40B4-BE49-F238E27FC236}">
              <a16:creationId xmlns:a16="http://schemas.microsoft.com/office/drawing/2014/main" id="{00000000-0008-0000-0000-0000B7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44" name="Text Box 1">
          <a:extLst>
            <a:ext uri="{FF2B5EF4-FFF2-40B4-BE49-F238E27FC236}">
              <a16:creationId xmlns:a16="http://schemas.microsoft.com/office/drawing/2014/main" id="{00000000-0008-0000-0000-0000B8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45" name="Text Box 1">
          <a:extLst>
            <a:ext uri="{FF2B5EF4-FFF2-40B4-BE49-F238E27FC236}">
              <a16:creationId xmlns:a16="http://schemas.microsoft.com/office/drawing/2014/main" id="{00000000-0008-0000-0000-0000B9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46" name="Text Box 1">
          <a:extLst>
            <a:ext uri="{FF2B5EF4-FFF2-40B4-BE49-F238E27FC236}">
              <a16:creationId xmlns:a16="http://schemas.microsoft.com/office/drawing/2014/main" id="{00000000-0008-0000-0000-0000BA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47" name="Text Box 1">
          <a:extLst>
            <a:ext uri="{FF2B5EF4-FFF2-40B4-BE49-F238E27FC236}">
              <a16:creationId xmlns:a16="http://schemas.microsoft.com/office/drawing/2014/main" id="{00000000-0008-0000-0000-0000BB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48" name="Text Box 1">
          <a:extLst>
            <a:ext uri="{FF2B5EF4-FFF2-40B4-BE49-F238E27FC236}">
              <a16:creationId xmlns:a16="http://schemas.microsoft.com/office/drawing/2014/main" id="{00000000-0008-0000-0000-0000BC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49" name="Text Box 1">
          <a:extLst>
            <a:ext uri="{FF2B5EF4-FFF2-40B4-BE49-F238E27FC236}">
              <a16:creationId xmlns:a16="http://schemas.microsoft.com/office/drawing/2014/main" id="{00000000-0008-0000-0000-0000BD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50" name="Text Box 1">
          <a:extLst>
            <a:ext uri="{FF2B5EF4-FFF2-40B4-BE49-F238E27FC236}">
              <a16:creationId xmlns:a16="http://schemas.microsoft.com/office/drawing/2014/main" id="{00000000-0008-0000-0000-0000BE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51" name="Text Box 1">
          <a:extLst>
            <a:ext uri="{FF2B5EF4-FFF2-40B4-BE49-F238E27FC236}">
              <a16:creationId xmlns:a16="http://schemas.microsoft.com/office/drawing/2014/main" id="{00000000-0008-0000-0000-0000BF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52" name="Text Box 1">
          <a:extLst>
            <a:ext uri="{FF2B5EF4-FFF2-40B4-BE49-F238E27FC236}">
              <a16:creationId xmlns:a16="http://schemas.microsoft.com/office/drawing/2014/main" id="{00000000-0008-0000-0000-0000C0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53" name="Text Box 1">
          <a:extLst>
            <a:ext uri="{FF2B5EF4-FFF2-40B4-BE49-F238E27FC236}">
              <a16:creationId xmlns:a16="http://schemas.microsoft.com/office/drawing/2014/main" id="{00000000-0008-0000-0000-0000C1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54" name="Text Box 1">
          <a:extLst>
            <a:ext uri="{FF2B5EF4-FFF2-40B4-BE49-F238E27FC236}">
              <a16:creationId xmlns:a16="http://schemas.microsoft.com/office/drawing/2014/main" id="{00000000-0008-0000-0000-0000C2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55" name="Text Box 1">
          <a:extLst>
            <a:ext uri="{FF2B5EF4-FFF2-40B4-BE49-F238E27FC236}">
              <a16:creationId xmlns:a16="http://schemas.microsoft.com/office/drawing/2014/main" id="{00000000-0008-0000-0000-0000C3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56" name="Text Box 1">
          <a:extLst>
            <a:ext uri="{FF2B5EF4-FFF2-40B4-BE49-F238E27FC236}">
              <a16:creationId xmlns:a16="http://schemas.microsoft.com/office/drawing/2014/main" id="{00000000-0008-0000-0000-0000C4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57" name="Text Box 1">
          <a:extLst>
            <a:ext uri="{FF2B5EF4-FFF2-40B4-BE49-F238E27FC236}">
              <a16:creationId xmlns:a16="http://schemas.microsoft.com/office/drawing/2014/main" id="{00000000-0008-0000-0000-0000C5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58" name="Text Box 1">
          <a:extLst>
            <a:ext uri="{FF2B5EF4-FFF2-40B4-BE49-F238E27FC236}">
              <a16:creationId xmlns:a16="http://schemas.microsoft.com/office/drawing/2014/main" id="{00000000-0008-0000-0000-0000C6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59" name="Text Box 1">
          <a:extLst>
            <a:ext uri="{FF2B5EF4-FFF2-40B4-BE49-F238E27FC236}">
              <a16:creationId xmlns:a16="http://schemas.microsoft.com/office/drawing/2014/main" id="{00000000-0008-0000-0000-0000C7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60" name="Text Box 1">
          <a:extLst>
            <a:ext uri="{FF2B5EF4-FFF2-40B4-BE49-F238E27FC236}">
              <a16:creationId xmlns:a16="http://schemas.microsoft.com/office/drawing/2014/main" id="{00000000-0008-0000-0000-0000C8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61" name="Text Box 1">
          <a:extLst>
            <a:ext uri="{FF2B5EF4-FFF2-40B4-BE49-F238E27FC236}">
              <a16:creationId xmlns:a16="http://schemas.microsoft.com/office/drawing/2014/main" id="{00000000-0008-0000-0000-0000C9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62" name="Text Box 1">
          <a:extLst>
            <a:ext uri="{FF2B5EF4-FFF2-40B4-BE49-F238E27FC236}">
              <a16:creationId xmlns:a16="http://schemas.microsoft.com/office/drawing/2014/main" id="{00000000-0008-0000-0000-0000CA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63" name="Text Box 1">
          <a:extLst>
            <a:ext uri="{FF2B5EF4-FFF2-40B4-BE49-F238E27FC236}">
              <a16:creationId xmlns:a16="http://schemas.microsoft.com/office/drawing/2014/main" id="{00000000-0008-0000-0000-0000CB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64" name="Text Box 1">
          <a:extLst>
            <a:ext uri="{FF2B5EF4-FFF2-40B4-BE49-F238E27FC236}">
              <a16:creationId xmlns:a16="http://schemas.microsoft.com/office/drawing/2014/main" id="{00000000-0008-0000-0000-0000CC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65" name="Text Box 1">
          <a:extLst>
            <a:ext uri="{FF2B5EF4-FFF2-40B4-BE49-F238E27FC236}">
              <a16:creationId xmlns:a16="http://schemas.microsoft.com/office/drawing/2014/main" id="{00000000-0008-0000-0000-0000CD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66" name="Text Box 1">
          <a:extLst>
            <a:ext uri="{FF2B5EF4-FFF2-40B4-BE49-F238E27FC236}">
              <a16:creationId xmlns:a16="http://schemas.microsoft.com/office/drawing/2014/main" id="{00000000-0008-0000-0000-0000CE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67" name="Text Box 1">
          <a:extLst>
            <a:ext uri="{FF2B5EF4-FFF2-40B4-BE49-F238E27FC236}">
              <a16:creationId xmlns:a16="http://schemas.microsoft.com/office/drawing/2014/main" id="{00000000-0008-0000-0000-0000CF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68" name="Text Box 1">
          <a:extLst>
            <a:ext uri="{FF2B5EF4-FFF2-40B4-BE49-F238E27FC236}">
              <a16:creationId xmlns:a16="http://schemas.microsoft.com/office/drawing/2014/main" id="{00000000-0008-0000-0000-0000D0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69" name="Text Box 1">
          <a:extLst>
            <a:ext uri="{FF2B5EF4-FFF2-40B4-BE49-F238E27FC236}">
              <a16:creationId xmlns:a16="http://schemas.microsoft.com/office/drawing/2014/main" id="{00000000-0008-0000-0000-0000D1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70" name="Text Box 1">
          <a:extLst>
            <a:ext uri="{FF2B5EF4-FFF2-40B4-BE49-F238E27FC236}">
              <a16:creationId xmlns:a16="http://schemas.microsoft.com/office/drawing/2014/main" id="{00000000-0008-0000-0000-0000D2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71" name="Text Box 1">
          <a:extLst>
            <a:ext uri="{FF2B5EF4-FFF2-40B4-BE49-F238E27FC236}">
              <a16:creationId xmlns:a16="http://schemas.microsoft.com/office/drawing/2014/main" id="{00000000-0008-0000-0000-0000D3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72" name="Text Box 1">
          <a:extLst>
            <a:ext uri="{FF2B5EF4-FFF2-40B4-BE49-F238E27FC236}">
              <a16:creationId xmlns:a16="http://schemas.microsoft.com/office/drawing/2014/main" id="{00000000-0008-0000-0000-0000D4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73" name="Text Box 1">
          <a:extLst>
            <a:ext uri="{FF2B5EF4-FFF2-40B4-BE49-F238E27FC236}">
              <a16:creationId xmlns:a16="http://schemas.microsoft.com/office/drawing/2014/main" id="{00000000-0008-0000-0000-0000D5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74" name="Text Box 1">
          <a:extLst>
            <a:ext uri="{FF2B5EF4-FFF2-40B4-BE49-F238E27FC236}">
              <a16:creationId xmlns:a16="http://schemas.microsoft.com/office/drawing/2014/main" id="{00000000-0008-0000-0000-0000D6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75" name="Text Box 1">
          <a:extLst>
            <a:ext uri="{FF2B5EF4-FFF2-40B4-BE49-F238E27FC236}">
              <a16:creationId xmlns:a16="http://schemas.microsoft.com/office/drawing/2014/main" id="{00000000-0008-0000-0000-0000D7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76" name="Text Box 1">
          <a:extLst>
            <a:ext uri="{FF2B5EF4-FFF2-40B4-BE49-F238E27FC236}">
              <a16:creationId xmlns:a16="http://schemas.microsoft.com/office/drawing/2014/main" id="{00000000-0008-0000-0000-0000D8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77" name="Text Box 1">
          <a:extLst>
            <a:ext uri="{FF2B5EF4-FFF2-40B4-BE49-F238E27FC236}">
              <a16:creationId xmlns:a16="http://schemas.microsoft.com/office/drawing/2014/main" id="{00000000-0008-0000-0000-0000D9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78" name="Text Box 1">
          <a:extLst>
            <a:ext uri="{FF2B5EF4-FFF2-40B4-BE49-F238E27FC236}">
              <a16:creationId xmlns:a16="http://schemas.microsoft.com/office/drawing/2014/main" id="{00000000-0008-0000-0000-0000DA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79" name="Text Box 1">
          <a:extLst>
            <a:ext uri="{FF2B5EF4-FFF2-40B4-BE49-F238E27FC236}">
              <a16:creationId xmlns:a16="http://schemas.microsoft.com/office/drawing/2014/main" id="{00000000-0008-0000-0000-0000DB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150</xdr:row>
      <xdr:rowOff>0</xdr:rowOff>
    </xdr:from>
    <xdr:ext cx="91440" cy="144780"/>
    <xdr:sp macro="" textlink="">
      <xdr:nvSpPr>
        <xdr:cNvPr id="2780" name="Text Box 1">
          <a:extLst>
            <a:ext uri="{FF2B5EF4-FFF2-40B4-BE49-F238E27FC236}">
              <a16:creationId xmlns:a16="http://schemas.microsoft.com/office/drawing/2014/main" id="{00000000-0008-0000-0000-0000DC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092" name="Text Box 1">
          <a:extLst>
            <a:ext uri="{FF2B5EF4-FFF2-40B4-BE49-F238E27FC236}">
              <a16:creationId xmlns:a16="http://schemas.microsoft.com/office/drawing/2014/main" id="{00000000-0008-0000-0000-00002C08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093" name="Text Box 1">
          <a:extLst>
            <a:ext uri="{FF2B5EF4-FFF2-40B4-BE49-F238E27FC236}">
              <a16:creationId xmlns:a16="http://schemas.microsoft.com/office/drawing/2014/main" id="{00000000-0008-0000-0000-00002D08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094" name="Text Box 1">
          <a:extLst>
            <a:ext uri="{FF2B5EF4-FFF2-40B4-BE49-F238E27FC236}">
              <a16:creationId xmlns:a16="http://schemas.microsoft.com/office/drawing/2014/main" id="{00000000-0008-0000-0000-00002E08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095" name="Text Box 1">
          <a:extLst>
            <a:ext uri="{FF2B5EF4-FFF2-40B4-BE49-F238E27FC236}">
              <a16:creationId xmlns:a16="http://schemas.microsoft.com/office/drawing/2014/main" id="{00000000-0008-0000-0000-00002F08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096" name="Text Box 1">
          <a:extLst>
            <a:ext uri="{FF2B5EF4-FFF2-40B4-BE49-F238E27FC236}">
              <a16:creationId xmlns:a16="http://schemas.microsoft.com/office/drawing/2014/main" id="{00000000-0008-0000-0000-00003008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097" name="Text Box 1">
          <a:extLst>
            <a:ext uri="{FF2B5EF4-FFF2-40B4-BE49-F238E27FC236}">
              <a16:creationId xmlns:a16="http://schemas.microsoft.com/office/drawing/2014/main" id="{00000000-0008-0000-0000-00003108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098" name="Text Box 1">
          <a:extLst>
            <a:ext uri="{FF2B5EF4-FFF2-40B4-BE49-F238E27FC236}">
              <a16:creationId xmlns:a16="http://schemas.microsoft.com/office/drawing/2014/main" id="{00000000-0008-0000-0000-00003208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781" name="Text Box 24">
          <a:extLst>
            <a:ext uri="{FF2B5EF4-FFF2-40B4-BE49-F238E27FC236}">
              <a16:creationId xmlns:a16="http://schemas.microsoft.com/office/drawing/2014/main" id="{00000000-0008-0000-0000-0000DD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782" name="Text Box 1">
          <a:extLst>
            <a:ext uri="{FF2B5EF4-FFF2-40B4-BE49-F238E27FC236}">
              <a16:creationId xmlns:a16="http://schemas.microsoft.com/office/drawing/2014/main" id="{00000000-0008-0000-0000-0000DE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783" name="Text Box 1">
          <a:extLst>
            <a:ext uri="{FF2B5EF4-FFF2-40B4-BE49-F238E27FC236}">
              <a16:creationId xmlns:a16="http://schemas.microsoft.com/office/drawing/2014/main" id="{00000000-0008-0000-0000-0000DF0A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784" name="Text Box 1">
          <a:extLst>
            <a:ext uri="{FF2B5EF4-FFF2-40B4-BE49-F238E27FC236}">
              <a16:creationId xmlns:a16="http://schemas.microsoft.com/office/drawing/2014/main" id="{00000000-0008-0000-0000-0000E00A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785" name="Text Box 1">
          <a:extLst>
            <a:ext uri="{FF2B5EF4-FFF2-40B4-BE49-F238E27FC236}">
              <a16:creationId xmlns:a16="http://schemas.microsoft.com/office/drawing/2014/main" id="{00000000-0008-0000-0000-0000E1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786" name="Text Box 24">
          <a:extLst>
            <a:ext uri="{FF2B5EF4-FFF2-40B4-BE49-F238E27FC236}">
              <a16:creationId xmlns:a16="http://schemas.microsoft.com/office/drawing/2014/main" id="{00000000-0008-0000-0000-0000E2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787" name="Text Box 1">
          <a:extLst>
            <a:ext uri="{FF2B5EF4-FFF2-40B4-BE49-F238E27FC236}">
              <a16:creationId xmlns:a16="http://schemas.microsoft.com/office/drawing/2014/main" id="{00000000-0008-0000-0000-0000E3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788" name="Text Box 1">
          <a:extLst>
            <a:ext uri="{FF2B5EF4-FFF2-40B4-BE49-F238E27FC236}">
              <a16:creationId xmlns:a16="http://schemas.microsoft.com/office/drawing/2014/main" id="{00000000-0008-0000-0000-0000E40A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789" name="Text Box 1">
          <a:extLst>
            <a:ext uri="{FF2B5EF4-FFF2-40B4-BE49-F238E27FC236}">
              <a16:creationId xmlns:a16="http://schemas.microsoft.com/office/drawing/2014/main" id="{00000000-0008-0000-0000-0000E50A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790" name="Text Box 1">
          <a:extLst>
            <a:ext uri="{FF2B5EF4-FFF2-40B4-BE49-F238E27FC236}">
              <a16:creationId xmlns:a16="http://schemas.microsoft.com/office/drawing/2014/main" id="{00000000-0008-0000-0000-0000E60A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791" name="Text Box 1">
          <a:extLst>
            <a:ext uri="{FF2B5EF4-FFF2-40B4-BE49-F238E27FC236}">
              <a16:creationId xmlns:a16="http://schemas.microsoft.com/office/drawing/2014/main" id="{00000000-0008-0000-0000-0000E70A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792" name="Text Box 1">
          <a:extLst>
            <a:ext uri="{FF2B5EF4-FFF2-40B4-BE49-F238E27FC236}">
              <a16:creationId xmlns:a16="http://schemas.microsoft.com/office/drawing/2014/main" id="{00000000-0008-0000-0000-0000E80A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793" name="Text Box 1">
          <a:extLst>
            <a:ext uri="{FF2B5EF4-FFF2-40B4-BE49-F238E27FC236}">
              <a16:creationId xmlns:a16="http://schemas.microsoft.com/office/drawing/2014/main" id="{00000000-0008-0000-0000-0000E90A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794" name="Text Box 1">
          <a:extLst>
            <a:ext uri="{FF2B5EF4-FFF2-40B4-BE49-F238E27FC236}">
              <a16:creationId xmlns:a16="http://schemas.microsoft.com/office/drawing/2014/main" id="{00000000-0008-0000-0000-0000EA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795" name="Text Box 24">
          <a:extLst>
            <a:ext uri="{FF2B5EF4-FFF2-40B4-BE49-F238E27FC236}">
              <a16:creationId xmlns:a16="http://schemas.microsoft.com/office/drawing/2014/main" id="{00000000-0008-0000-0000-0000EB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796" name="Text Box 1">
          <a:extLst>
            <a:ext uri="{FF2B5EF4-FFF2-40B4-BE49-F238E27FC236}">
              <a16:creationId xmlns:a16="http://schemas.microsoft.com/office/drawing/2014/main" id="{00000000-0008-0000-0000-0000EC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797" name="Text Box 1">
          <a:extLst>
            <a:ext uri="{FF2B5EF4-FFF2-40B4-BE49-F238E27FC236}">
              <a16:creationId xmlns:a16="http://schemas.microsoft.com/office/drawing/2014/main" id="{00000000-0008-0000-0000-0000ED0A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798" name="Text Box 1">
          <a:extLst>
            <a:ext uri="{FF2B5EF4-FFF2-40B4-BE49-F238E27FC236}">
              <a16:creationId xmlns:a16="http://schemas.microsoft.com/office/drawing/2014/main" id="{00000000-0008-0000-0000-0000EE0A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799" name="Text Box 1">
          <a:extLst>
            <a:ext uri="{FF2B5EF4-FFF2-40B4-BE49-F238E27FC236}">
              <a16:creationId xmlns:a16="http://schemas.microsoft.com/office/drawing/2014/main" id="{00000000-0008-0000-0000-0000EF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00" name="Text Box 24">
          <a:extLst>
            <a:ext uri="{FF2B5EF4-FFF2-40B4-BE49-F238E27FC236}">
              <a16:creationId xmlns:a16="http://schemas.microsoft.com/office/drawing/2014/main" id="{00000000-0008-0000-0000-0000F0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01" name="Text Box 1">
          <a:extLst>
            <a:ext uri="{FF2B5EF4-FFF2-40B4-BE49-F238E27FC236}">
              <a16:creationId xmlns:a16="http://schemas.microsoft.com/office/drawing/2014/main" id="{00000000-0008-0000-0000-0000F1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02" name="Text Box 1">
          <a:extLst>
            <a:ext uri="{FF2B5EF4-FFF2-40B4-BE49-F238E27FC236}">
              <a16:creationId xmlns:a16="http://schemas.microsoft.com/office/drawing/2014/main" id="{00000000-0008-0000-0000-0000F20A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03" name="Text Box 1">
          <a:extLst>
            <a:ext uri="{FF2B5EF4-FFF2-40B4-BE49-F238E27FC236}">
              <a16:creationId xmlns:a16="http://schemas.microsoft.com/office/drawing/2014/main" id="{00000000-0008-0000-0000-0000F30A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04" name="Text Box 1">
          <a:extLst>
            <a:ext uri="{FF2B5EF4-FFF2-40B4-BE49-F238E27FC236}">
              <a16:creationId xmlns:a16="http://schemas.microsoft.com/office/drawing/2014/main" id="{00000000-0008-0000-0000-0000F40A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05" name="Text Box 1">
          <a:extLst>
            <a:ext uri="{FF2B5EF4-FFF2-40B4-BE49-F238E27FC236}">
              <a16:creationId xmlns:a16="http://schemas.microsoft.com/office/drawing/2014/main" id="{00000000-0008-0000-0000-0000F50A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806" name="Text Box 1">
          <a:extLst>
            <a:ext uri="{FF2B5EF4-FFF2-40B4-BE49-F238E27FC236}">
              <a16:creationId xmlns:a16="http://schemas.microsoft.com/office/drawing/2014/main" id="{00000000-0008-0000-0000-0000F60A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807" name="Text Box 1">
          <a:extLst>
            <a:ext uri="{FF2B5EF4-FFF2-40B4-BE49-F238E27FC236}">
              <a16:creationId xmlns:a16="http://schemas.microsoft.com/office/drawing/2014/main" id="{00000000-0008-0000-0000-0000F70A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08" name="Text Box 1">
          <a:extLst>
            <a:ext uri="{FF2B5EF4-FFF2-40B4-BE49-F238E27FC236}">
              <a16:creationId xmlns:a16="http://schemas.microsoft.com/office/drawing/2014/main" id="{00000000-0008-0000-0000-0000F8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09" name="Text Box 24">
          <a:extLst>
            <a:ext uri="{FF2B5EF4-FFF2-40B4-BE49-F238E27FC236}">
              <a16:creationId xmlns:a16="http://schemas.microsoft.com/office/drawing/2014/main" id="{00000000-0008-0000-0000-0000F9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10" name="Text Box 1">
          <a:extLst>
            <a:ext uri="{FF2B5EF4-FFF2-40B4-BE49-F238E27FC236}">
              <a16:creationId xmlns:a16="http://schemas.microsoft.com/office/drawing/2014/main" id="{00000000-0008-0000-0000-0000FA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811" name="Text Box 1">
          <a:extLst>
            <a:ext uri="{FF2B5EF4-FFF2-40B4-BE49-F238E27FC236}">
              <a16:creationId xmlns:a16="http://schemas.microsoft.com/office/drawing/2014/main" id="{00000000-0008-0000-0000-0000FB0A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812" name="Text Box 1">
          <a:extLst>
            <a:ext uri="{FF2B5EF4-FFF2-40B4-BE49-F238E27FC236}">
              <a16:creationId xmlns:a16="http://schemas.microsoft.com/office/drawing/2014/main" id="{00000000-0008-0000-0000-0000FC0A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13" name="Text Box 1">
          <a:extLst>
            <a:ext uri="{FF2B5EF4-FFF2-40B4-BE49-F238E27FC236}">
              <a16:creationId xmlns:a16="http://schemas.microsoft.com/office/drawing/2014/main" id="{00000000-0008-0000-0000-0000FD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14" name="Text Box 24">
          <a:extLst>
            <a:ext uri="{FF2B5EF4-FFF2-40B4-BE49-F238E27FC236}">
              <a16:creationId xmlns:a16="http://schemas.microsoft.com/office/drawing/2014/main" id="{00000000-0008-0000-0000-0000FE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15" name="Text Box 1">
          <a:extLst>
            <a:ext uri="{FF2B5EF4-FFF2-40B4-BE49-F238E27FC236}">
              <a16:creationId xmlns:a16="http://schemas.microsoft.com/office/drawing/2014/main" id="{00000000-0008-0000-0000-0000FF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16" name="Text Box 1">
          <a:extLst>
            <a:ext uri="{FF2B5EF4-FFF2-40B4-BE49-F238E27FC236}">
              <a16:creationId xmlns:a16="http://schemas.microsoft.com/office/drawing/2014/main" id="{00000000-0008-0000-0000-000000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17" name="Text Box 1">
          <a:extLst>
            <a:ext uri="{FF2B5EF4-FFF2-40B4-BE49-F238E27FC236}">
              <a16:creationId xmlns:a16="http://schemas.microsoft.com/office/drawing/2014/main" id="{00000000-0008-0000-0000-000001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18" name="Text Box 1">
          <a:extLst>
            <a:ext uri="{FF2B5EF4-FFF2-40B4-BE49-F238E27FC236}">
              <a16:creationId xmlns:a16="http://schemas.microsoft.com/office/drawing/2014/main" id="{00000000-0008-0000-0000-000002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19" name="Text Box 1">
          <a:extLst>
            <a:ext uri="{FF2B5EF4-FFF2-40B4-BE49-F238E27FC236}">
              <a16:creationId xmlns:a16="http://schemas.microsoft.com/office/drawing/2014/main" id="{00000000-0008-0000-0000-000003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820" name="Text Box 1">
          <a:extLst>
            <a:ext uri="{FF2B5EF4-FFF2-40B4-BE49-F238E27FC236}">
              <a16:creationId xmlns:a16="http://schemas.microsoft.com/office/drawing/2014/main" id="{00000000-0008-0000-0000-000004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821" name="Text Box 1">
          <a:extLst>
            <a:ext uri="{FF2B5EF4-FFF2-40B4-BE49-F238E27FC236}">
              <a16:creationId xmlns:a16="http://schemas.microsoft.com/office/drawing/2014/main" id="{00000000-0008-0000-0000-000005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22" name="Text Box 1">
          <a:extLst>
            <a:ext uri="{FF2B5EF4-FFF2-40B4-BE49-F238E27FC236}">
              <a16:creationId xmlns:a16="http://schemas.microsoft.com/office/drawing/2014/main" id="{00000000-0008-0000-0000-000006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23" name="Text Box 24">
          <a:extLst>
            <a:ext uri="{FF2B5EF4-FFF2-40B4-BE49-F238E27FC236}">
              <a16:creationId xmlns:a16="http://schemas.microsoft.com/office/drawing/2014/main" id="{00000000-0008-0000-0000-000007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24" name="Text Box 1">
          <a:extLst>
            <a:ext uri="{FF2B5EF4-FFF2-40B4-BE49-F238E27FC236}">
              <a16:creationId xmlns:a16="http://schemas.microsoft.com/office/drawing/2014/main" id="{00000000-0008-0000-0000-000008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825" name="Text Box 1">
          <a:extLst>
            <a:ext uri="{FF2B5EF4-FFF2-40B4-BE49-F238E27FC236}">
              <a16:creationId xmlns:a16="http://schemas.microsoft.com/office/drawing/2014/main" id="{00000000-0008-0000-0000-000009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826" name="Text Box 1">
          <a:extLst>
            <a:ext uri="{FF2B5EF4-FFF2-40B4-BE49-F238E27FC236}">
              <a16:creationId xmlns:a16="http://schemas.microsoft.com/office/drawing/2014/main" id="{00000000-0008-0000-0000-00000A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27" name="Text Box 1">
          <a:extLst>
            <a:ext uri="{FF2B5EF4-FFF2-40B4-BE49-F238E27FC236}">
              <a16:creationId xmlns:a16="http://schemas.microsoft.com/office/drawing/2014/main" id="{00000000-0008-0000-0000-00000B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28" name="Text Box 24">
          <a:extLst>
            <a:ext uri="{FF2B5EF4-FFF2-40B4-BE49-F238E27FC236}">
              <a16:creationId xmlns:a16="http://schemas.microsoft.com/office/drawing/2014/main" id="{00000000-0008-0000-0000-00000C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29" name="Text Box 1">
          <a:extLst>
            <a:ext uri="{FF2B5EF4-FFF2-40B4-BE49-F238E27FC236}">
              <a16:creationId xmlns:a16="http://schemas.microsoft.com/office/drawing/2014/main" id="{00000000-0008-0000-0000-00000D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30" name="Text Box 1">
          <a:extLst>
            <a:ext uri="{FF2B5EF4-FFF2-40B4-BE49-F238E27FC236}">
              <a16:creationId xmlns:a16="http://schemas.microsoft.com/office/drawing/2014/main" id="{00000000-0008-0000-0000-00000E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31" name="Text Box 1">
          <a:extLst>
            <a:ext uri="{FF2B5EF4-FFF2-40B4-BE49-F238E27FC236}">
              <a16:creationId xmlns:a16="http://schemas.microsoft.com/office/drawing/2014/main" id="{00000000-0008-0000-0000-00000F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32" name="Text Box 1">
          <a:extLst>
            <a:ext uri="{FF2B5EF4-FFF2-40B4-BE49-F238E27FC236}">
              <a16:creationId xmlns:a16="http://schemas.microsoft.com/office/drawing/2014/main" id="{00000000-0008-0000-0000-000010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33" name="Text Box 1">
          <a:extLst>
            <a:ext uri="{FF2B5EF4-FFF2-40B4-BE49-F238E27FC236}">
              <a16:creationId xmlns:a16="http://schemas.microsoft.com/office/drawing/2014/main" id="{00000000-0008-0000-0000-000011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834" name="Text Box 1">
          <a:extLst>
            <a:ext uri="{FF2B5EF4-FFF2-40B4-BE49-F238E27FC236}">
              <a16:creationId xmlns:a16="http://schemas.microsoft.com/office/drawing/2014/main" id="{00000000-0008-0000-0000-000012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835" name="Text Box 1">
          <a:extLst>
            <a:ext uri="{FF2B5EF4-FFF2-40B4-BE49-F238E27FC236}">
              <a16:creationId xmlns:a16="http://schemas.microsoft.com/office/drawing/2014/main" id="{00000000-0008-0000-0000-000013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36" name="Text Box 1">
          <a:extLst>
            <a:ext uri="{FF2B5EF4-FFF2-40B4-BE49-F238E27FC236}">
              <a16:creationId xmlns:a16="http://schemas.microsoft.com/office/drawing/2014/main" id="{00000000-0008-0000-0000-000014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37" name="Text Box 24">
          <a:extLst>
            <a:ext uri="{FF2B5EF4-FFF2-40B4-BE49-F238E27FC236}">
              <a16:creationId xmlns:a16="http://schemas.microsoft.com/office/drawing/2014/main" id="{00000000-0008-0000-0000-000015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38" name="Text Box 1">
          <a:extLst>
            <a:ext uri="{FF2B5EF4-FFF2-40B4-BE49-F238E27FC236}">
              <a16:creationId xmlns:a16="http://schemas.microsoft.com/office/drawing/2014/main" id="{00000000-0008-0000-0000-000016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839" name="Text Box 1">
          <a:extLst>
            <a:ext uri="{FF2B5EF4-FFF2-40B4-BE49-F238E27FC236}">
              <a16:creationId xmlns:a16="http://schemas.microsoft.com/office/drawing/2014/main" id="{00000000-0008-0000-0000-000017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840" name="Text Box 1">
          <a:extLst>
            <a:ext uri="{FF2B5EF4-FFF2-40B4-BE49-F238E27FC236}">
              <a16:creationId xmlns:a16="http://schemas.microsoft.com/office/drawing/2014/main" id="{00000000-0008-0000-0000-000018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41" name="Text Box 1">
          <a:extLst>
            <a:ext uri="{FF2B5EF4-FFF2-40B4-BE49-F238E27FC236}">
              <a16:creationId xmlns:a16="http://schemas.microsoft.com/office/drawing/2014/main" id="{00000000-0008-0000-0000-000019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42" name="Text Box 24">
          <a:extLst>
            <a:ext uri="{FF2B5EF4-FFF2-40B4-BE49-F238E27FC236}">
              <a16:creationId xmlns:a16="http://schemas.microsoft.com/office/drawing/2014/main" id="{00000000-0008-0000-0000-00001A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43" name="Text Box 1">
          <a:extLst>
            <a:ext uri="{FF2B5EF4-FFF2-40B4-BE49-F238E27FC236}">
              <a16:creationId xmlns:a16="http://schemas.microsoft.com/office/drawing/2014/main" id="{00000000-0008-0000-0000-00001B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44" name="Text Box 1">
          <a:extLst>
            <a:ext uri="{FF2B5EF4-FFF2-40B4-BE49-F238E27FC236}">
              <a16:creationId xmlns:a16="http://schemas.microsoft.com/office/drawing/2014/main" id="{00000000-0008-0000-0000-00001C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45" name="Text Box 1">
          <a:extLst>
            <a:ext uri="{FF2B5EF4-FFF2-40B4-BE49-F238E27FC236}">
              <a16:creationId xmlns:a16="http://schemas.microsoft.com/office/drawing/2014/main" id="{00000000-0008-0000-0000-00001D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46" name="Text Box 1">
          <a:extLst>
            <a:ext uri="{FF2B5EF4-FFF2-40B4-BE49-F238E27FC236}">
              <a16:creationId xmlns:a16="http://schemas.microsoft.com/office/drawing/2014/main" id="{00000000-0008-0000-0000-00001E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47" name="Text Box 1">
          <a:extLst>
            <a:ext uri="{FF2B5EF4-FFF2-40B4-BE49-F238E27FC236}">
              <a16:creationId xmlns:a16="http://schemas.microsoft.com/office/drawing/2014/main" id="{00000000-0008-0000-0000-00001F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848" name="Text Box 1">
          <a:extLst>
            <a:ext uri="{FF2B5EF4-FFF2-40B4-BE49-F238E27FC236}">
              <a16:creationId xmlns:a16="http://schemas.microsoft.com/office/drawing/2014/main" id="{00000000-0008-0000-0000-000020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849" name="Text Box 1">
          <a:extLst>
            <a:ext uri="{FF2B5EF4-FFF2-40B4-BE49-F238E27FC236}">
              <a16:creationId xmlns:a16="http://schemas.microsoft.com/office/drawing/2014/main" id="{00000000-0008-0000-0000-000021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50" name="Text Box 1">
          <a:extLst>
            <a:ext uri="{FF2B5EF4-FFF2-40B4-BE49-F238E27FC236}">
              <a16:creationId xmlns:a16="http://schemas.microsoft.com/office/drawing/2014/main" id="{00000000-0008-0000-0000-000022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51" name="Text Box 24">
          <a:extLst>
            <a:ext uri="{FF2B5EF4-FFF2-40B4-BE49-F238E27FC236}">
              <a16:creationId xmlns:a16="http://schemas.microsoft.com/office/drawing/2014/main" id="{00000000-0008-0000-0000-000023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52" name="Text Box 1">
          <a:extLst>
            <a:ext uri="{FF2B5EF4-FFF2-40B4-BE49-F238E27FC236}">
              <a16:creationId xmlns:a16="http://schemas.microsoft.com/office/drawing/2014/main" id="{00000000-0008-0000-0000-000024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853" name="Text Box 1">
          <a:extLst>
            <a:ext uri="{FF2B5EF4-FFF2-40B4-BE49-F238E27FC236}">
              <a16:creationId xmlns:a16="http://schemas.microsoft.com/office/drawing/2014/main" id="{00000000-0008-0000-0000-000025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854" name="Text Box 1">
          <a:extLst>
            <a:ext uri="{FF2B5EF4-FFF2-40B4-BE49-F238E27FC236}">
              <a16:creationId xmlns:a16="http://schemas.microsoft.com/office/drawing/2014/main" id="{00000000-0008-0000-0000-000026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55" name="Text Box 1">
          <a:extLst>
            <a:ext uri="{FF2B5EF4-FFF2-40B4-BE49-F238E27FC236}">
              <a16:creationId xmlns:a16="http://schemas.microsoft.com/office/drawing/2014/main" id="{00000000-0008-0000-0000-000027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56" name="Text Box 24">
          <a:extLst>
            <a:ext uri="{FF2B5EF4-FFF2-40B4-BE49-F238E27FC236}">
              <a16:creationId xmlns:a16="http://schemas.microsoft.com/office/drawing/2014/main" id="{00000000-0008-0000-0000-000028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57" name="Text Box 1">
          <a:extLst>
            <a:ext uri="{FF2B5EF4-FFF2-40B4-BE49-F238E27FC236}">
              <a16:creationId xmlns:a16="http://schemas.microsoft.com/office/drawing/2014/main" id="{00000000-0008-0000-0000-000029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58" name="Text Box 1">
          <a:extLst>
            <a:ext uri="{FF2B5EF4-FFF2-40B4-BE49-F238E27FC236}">
              <a16:creationId xmlns:a16="http://schemas.microsoft.com/office/drawing/2014/main" id="{00000000-0008-0000-0000-00002A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59" name="Text Box 1">
          <a:extLst>
            <a:ext uri="{FF2B5EF4-FFF2-40B4-BE49-F238E27FC236}">
              <a16:creationId xmlns:a16="http://schemas.microsoft.com/office/drawing/2014/main" id="{00000000-0008-0000-0000-00002B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60" name="Text Box 1">
          <a:extLst>
            <a:ext uri="{FF2B5EF4-FFF2-40B4-BE49-F238E27FC236}">
              <a16:creationId xmlns:a16="http://schemas.microsoft.com/office/drawing/2014/main" id="{00000000-0008-0000-0000-00002C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61" name="Text Box 1">
          <a:extLst>
            <a:ext uri="{FF2B5EF4-FFF2-40B4-BE49-F238E27FC236}">
              <a16:creationId xmlns:a16="http://schemas.microsoft.com/office/drawing/2014/main" id="{00000000-0008-0000-0000-00002D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862" name="Text Box 1">
          <a:extLst>
            <a:ext uri="{FF2B5EF4-FFF2-40B4-BE49-F238E27FC236}">
              <a16:creationId xmlns:a16="http://schemas.microsoft.com/office/drawing/2014/main" id="{00000000-0008-0000-0000-00002E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863" name="Text Box 1">
          <a:extLst>
            <a:ext uri="{FF2B5EF4-FFF2-40B4-BE49-F238E27FC236}">
              <a16:creationId xmlns:a16="http://schemas.microsoft.com/office/drawing/2014/main" id="{00000000-0008-0000-0000-00002F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64" name="Text Box 1">
          <a:extLst>
            <a:ext uri="{FF2B5EF4-FFF2-40B4-BE49-F238E27FC236}">
              <a16:creationId xmlns:a16="http://schemas.microsoft.com/office/drawing/2014/main" id="{00000000-0008-0000-0000-000030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65" name="Text Box 24">
          <a:extLst>
            <a:ext uri="{FF2B5EF4-FFF2-40B4-BE49-F238E27FC236}">
              <a16:creationId xmlns:a16="http://schemas.microsoft.com/office/drawing/2014/main" id="{00000000-0008-0000-0000-000031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66" name="Text Box 1">
          <a:extLst>
            <a:ext uri="{FF2B5EF4-FFF2-40B4-BE49-F238E27FC236}">
              <a16:creationId xmlns:a16="http://schemas.microsoft.com/office/drawing/2014/main" id="{00000000-0008-0000-0000-000032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867" name="Text Box 1">
          <a:extLst>
            <a:ext uri="{FF2B5EF4-FFF2-40B4-BE49-F238E27FC236}">
              <a16:creationId xmlns:a16="http://schemas.microsoft.com/office/drawing/2014/main" id="{00000000-0008-0000-0000-000033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868" name="Text Box 1">
          <a:extLst>
            <a:ext uri="{FF2B5EF4-FFF2-40B4-BE49-F238E27FC236}">
              <a16:creationId xmlns:a16="http://schemas.microsoft.com/office/drawing/2014/main" id="{00000000-0008-0000-0000-000034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69" name="Text Box 1">
          <a:extLst>
            <a:ext uri="{FF2B5EF4-FFF2-40B4-BE49-F238E27FC236}">
              <a16:creationId xmlns:a16="http://schemas.microsoft.com/office/drawing/2014/main" id="{00000000-0008-0000-0000-000035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70" name="Text Box 24">
          <a:extLst>
            <a:ext uri="{FF2B5EF4-FFF2-40B4-BE49-F238E27FC236}">
              <a16:creationId xmlns:a16="http://schemas.microsoft.com/office/drawing/2014/main" id="{00000000-0008-0000-0000-000036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71" name="Text Box 1">
          <a:extLst>
            <a:ext uri="{FF2B5EF4-FFF2-40B4-BE49-F238E27FC236}">
              <a16:creationId xmlns:a16="http://schemas.microsoft.com/office/drawing/2014/main" id="{00000000-0008-0000-0000-000037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72" name="Text Box 1">
          <a:extLst>
            <a:ext uri="{FF2B5EF4-FFF2-40B4-BE49-F238E27FC236}">
              <a16:creationId xmlns:a16="http://schemas.microsoft.com/office/drawing/2014/main" id="{00000000-0008-0000-0000-000038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73" name="Text Box 1">
          <a:extLst>
            <a:ext uri="{FF2B5EF4-FFF2-40B4-BE49-F238E27FC236}">
              <a16:creationId xmlns:a16="http://schemas.microsoft.com/office/drawing/2014/main" id="{00000000-0008-0000-0000-000039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74" name="Text Box 1">
          <a:extLst>
            <a:ext uri="{FF2B5EF4-FFF2-40B4-BE49-F238E27FC236}">
              <a16:creationId xmlns:a16="http://schemas.microsoft.com/office/drawing/2014/main" id="{00000000-0008-0000-0000-00003A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75" name="Text Box 1">
          <a:extLst>
            <a:ext uri="{FF2B5EF4-FFF2-40B4-BE49-F238E27FC236}">
              <a16:creationId xmlns:a16="http://schemas.microsoft.com/office/drawing/2014/main" id="{00000000-0008-0000-0000-00003B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876" name="Text Box 1">
          <a:extLst>
            <a:ext uri="{FF2B5EF4-FFF2-40B4-BE49-F238E27FC236}">
              <a16:creationId xmlns:a16="http://schemas.microsoft.com/office/drawing/2014/main" id="{00000000-0008-0000-0000-00003C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877" name="Text Box 1">
          <a:extLst>
            <a:ext uri="{FF2B5EF4-FFF2-40B4-BE49-F238E27FC236}">
              <a16:creationId xmlns:a16="http://schemas.microsoft.com/office/drawing/2014/main" id="{00000000-0008-0000-0000-00003D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78" name="Text Box 1">
          <a:extLst>
            <a:ext uri="{FF2B5EF4-FFF2-40B4-BE49-F238E27FC236}">
              <a16:creationId xmlns:a16="http://schemas.microsoft.com/office/drawing/2014/main" id="{00000000-0008-0000-0000-00003E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79" name="Text Box 24">
          <a:extLst>
            <a:ext uri="{FF2B5EF4-FFF2-40B4-BE49-F238E27FC236}">
              <a16:creationId xmlns:a16="http://schemas.microsoft.com/office/drawing/2014/main" id="{00000000-0008-0000-0000-00003F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80" name="Text Box 1">
          <a:extLst>
            <a:ext uri="{FF2B5EF4-FFF2-40B4-BE49-F238E27FC236}">
              <a16:creationId xmlns:a16="http://schemas.microsoft.com/office/drawing/2014/main" id="{00000000-0008-0000-0000-000040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881" name="Text Box 1">
          <a:extLst>
            <a:ext uri="{FF2B5EF4-FFF2-40B4-BE49-F238E27FC236}">
              <a16:creationId xmlns:a16="http://schemas.microsoft.com/office/drawing/2014/main" id="{00000000-0008-0000-0000-000041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882" name="Text Box 1">
          <a:extLst>
            <a:ext uri="{FF2B5EF4-FFF2-40B4-BE49-F238E27FC236}">
              <a16:creationId xmlns:a16="http://schemas.microsoft.com/office/drawing/2014/main" id="{00000000-0008-0000-0000-000042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83" name="Text Box 1">
          <a:extLst>
            <a:ext uri="{FF2B5EF4-FFF2-40B4-BE49-F238E27FC236}">
              <a16:creationId xmlns:a16="http://schemas.microsoft.com/office/drawing/2014/main" id="{00000000-0008-0000-0000-000043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84" name="Text Box 24">
          <a:extLst>
            <a:ext uri="{FF2B5EF4-FFF2-40B4-BE49-F238E27FC236}">
              <a16:creationId xmlns:a16="http://schemas.microsoft.com/office/drawing/2014/main" id="{00000000-0008-0000-0000-000044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85" name="Text Box 1">
          <a:extLst>
            <a:ext uri="{FF2B5EF4-FFF2-40B4-BE49-F238E27FC236}">
              <a16:creationId xmlns:a16="http://schemas.microsoft.com/office/drawing/2014/main" id="{00000000-0008-0000-0000-000045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86" name="Text Box 1">
          <a:extLst>
            <a:ext uri="{FF2B5EF4-FFF2-40B4-BE49-F238E27FC236}">
              <a16:creationId xmlns:a16="http://schemas.microsoft.com/office/drawing/2014/main" id="{00000000-0008-0000-0000-000046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87" name="Text Box 1">
          <a:extLst>
            <a:ext uri="{FF2B5EF4-FFF2-40B4-BE49-F238E27FC236}">
              <a16:creationId xmlns:a16="http://schemas.microsoft.com/office/drawing/2014/main" id="{00000000-0008-0000-0000-000047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88" name="Text Box 1">
          <a:extLst>
            <a:ext uri="{FF2B5EF4-FFF2-40B4-BE49-F238E27FC236}">
              <a16:creationId xmlns:a16="http://schemas.microsoft.com/office/drawing/2014/main" id="{00000000-0008-0000-0000-000048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889" name="Text Box 1">
          <a:extLst>
            <a:ext uri="{FF2B5EF4-FFF2-40B4-BE49-F238E27FC236}">
              <a16:creationId xmlns:a16="http://schemas.microsoft.com/office/drawing/2014/main" id="{00000000-0008-0000-0000-000049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890" name="Text Box 1">
          <a:extLst>
            <a:ext uri="{FF2B5EF4-FFF2-40B4-BE49-F238E27FC236}">
              <a16:creationId xmlns:a16="http://schemas.microsoft.com/office/drawing/2014/main" id="{00000000-0008-0000-0000-00004A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891" name="Text Box 1">
          <a:extLst>
            <a:ext uri="{FF2B5EF4-FFF2-40B4-BE49-F238E27FC236}">
              <a16:creationId xmlns:a16="http://schemas.microsoft.com/office/drawing/2014/main" id="{00000000-0008-0000-0000-00004B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92" name="Text Box 1">
          <a:extLst>
            <a:ext uri="{FF2B5EF4-FFF2-40B4-BE49-F238E27FC236}">
              <a16:creationId xmlns:a16="http://schemas.microsoft.com/office/drawing/2014/main" id="{00000000-0008-0000-0000-00004C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93" name="Text Box 24">
          <a:extLst>
            <a:ext uri="{FF2B5EF4-FFF2-40B4-BE49-F238E27FC236}">
              <a16:creationId xmlns:a16="http://schemas.microsoft.com/office/drawing/2014/main" id="{00000000-0008-0000-0000-00004D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94" name="Text Box 1">
          <a:extLst>
            <a:ext uri="{FF2B5EF4-FFF2-40B4-BE49-F238E27FC236}">
              <a16:creationId xmlns:a16="http://schemas.microsoft.com/office/drawing/2014/main" id="{00000000-0008-0000-0000-00004E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895" name="Text Box 1">
          <a:extLst>
            <a:ext uri="{FF2B5EF4-FFF2-40B4-BE49-F238E27FC236}">
              <a16:creationId xmlns:a16="http://schemas.microsoft.com/office/drawing/2014/main" id="{00000000-0008-0000-0000-00004F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896" name="Text Box 1">
          <a:extLst>
            <a:ext uri="{FF2B5EF4-FFF2-40B4-BE49-F238E27FC236}">
              <a16:creationId xmlns:a16="http://schemas.microsoft.com/office/drawing/2014/main" id="{00000000-0008-0000-0000-000050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97" name="Text Box 1">
          <a:extLst>
            <a:ext uri="{FF2B5EF4-FFF2-40B4-BE49-F238E27FC236}">
              <a16:creationId xmlns:a16="http://schemas.microsoft.com/office/drawing/2014/main" id="{00000000-0008-0000-0000-000051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98" name="Text Box 24">
          <a:extLst>
            <a:ext uri="{FF2B5EF4-FFF2-40B4-BE49-F238E27FC236}">
              <a16:creationId xmlns:a16="http://schemas.microsoft.com/office/drawing/2014/main" id="{00000000-0008-0000-0000-000052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899" name="Text Box 1">
          <a:extLst>
            <a:ext uri="{FF2B5EF4-FFF2-40B4-BE49-F238E27FC236}">
              <a16:creationId xmlns:a16="http://schemas.microsoft.com/office/drawing/2014/main" id="{00000000-0008-0000-0000-000053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00" name="Text Box 1">
          <a:extLst>
            <a:ext uri="{FF2B5EF4-FFF2-40B4-BE49-F238E27FC236}">
              <a16:creationId xmlns:a16="http://schemas.microsoft.com/office/drawing/2014/main" id="{00000000-0008-0000-0000-000054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01" name="Text Box 1">
          <a:extLst>
            <a:ext uri="{FF2B5EF4-FFF2-40B4-BE49-F238E27FC236}">
              <a16:creationId xmlns:a16="http://schemas.microsoft.com/office/drawing/2014/main" id="{00000000-0008-0000-0000-000055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02" name="Text Box 1">
          <a:extLst>
            <a:ext uri="{FF2B5EF4-FFF2-40B4-BE49-F238E27FC236}">
              <a16:creationId xmlns:a16="http://schemas.microsoft.com/office/drawing/2014/main" id="{00000000-0008-0000-0000-000056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03" name="Text Box 1">
          <a:extLst>
            <a:ext uri="{FF2B5EF4-FFF2-40B4-BE49-F238E27FC236}">
              <a16:creationId xmlns:a16="http://schemas.microsoft.com/office/drawing/2014/main" id="{00000000-0008-0000-0000-000057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904" name="Text Box 1">
          <a:extLst>
            <a:ext uri="{FF2B5EF4-FFF2-40B4-BE49-F238E27FC236}">
              <a16:creationId xmlns:a16="http://schemas.microsoft.com/office/drawing/2014/main" id="{00000000-0008-0000-0000-000058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905" name="Text Box 1">
          <a:extLst>
            <a:ext uri="{FF2B5EF4-FFF2-40B4-BE49-F238E27FC236}">
              <a16:creationId xmlns:a16="http://schemas.microsoft.com/office/drawing/2014/main" id="{00000000-0008-0000-0000-000059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06" name="Text Box 1">
          <a:extLst>
            <a:ext uri="{FF2B5EF4-FFF2-40B4-BE49-F238E27FC236}">
              <a16:creationId xmlns:a16="http://schemas.microsoft.com/office/drawing/2014/main" id="{00000000-0008-0000-0000-00005A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07" name="Text Box 24">
          <a:extLst>
            <a:ext uri="{FF2B5EF4-FFF2-40B4-BE49-F238E27FC236}">
              <a16:creationId xmlns:a16="http://schemas.microsoft.com/office/drawing/2014/main" id="{00000000-0008-0000-0000-00005B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08" name="Text Box 1">
          <a:extLst>
            <a:ext uri="{FF2B5EF4-FFF2-40B4-BE49-F238E27FC236}">
              <a16:creationId xmlns:a16="http://schemas.microsoft.com/office/drawing/2014/main" id="{00000000-0008-0000-0000-00005C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909" name="Text Box 1">
          <a:extLst>
            <a:ext uri="{FF2B5EF4-FFF2-40B4-BE49-F238E27FC236}">
              <a16:creationId xmlns:a16="http://schemas.microsoft.com/office/drawing/2014/main" id="{00000000-0008-0000-0000-00005D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910" name="Text Box 1">
          <a:extLst>
            <a:ext uri="{FF2B5EF4-FFF2-40B4-BE49-F238E27FC236}">
              <a16:creationId xmlns:a16="http://schemas.microsoft.com/office/drawing/2014/main" id="{00000000-0008-0000-0000-00005E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11" name="Text Box 1">
          <a:extLst>
            <a:ext uri="{FF2B5EF4-FFF2-40B4-BE49-F238E27FC236}">
              <a16:creationId xmlns:a16="http://schemas.microsoft.com/office/drawing/2014/main" id="{00000000-0008-0000-0000-00005F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12" name="Text Box 24">
          <a:extLst>
            <a:ext uri="{FF2B5EF4-FFF2-40B4-BE49-F238E27FC236}">
              <a16:creationId xmlns:a16="http://schemas.microsoft.com/office/drawing/2014/main" id="{00000000-0008-0000-0000-000060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13" name="Text Box 1">
          <a:extLst>
            <a:ext uri="{FF2B5EF4-FFF2-40B4-BE49-F238E27FC236}">
              <a16:creationId xmlns:a16="http://schemas.microsoft.com/office/drawing/2014/main" id="{00000000-0008-0000-0000-000061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14" name="Text Box 1">
          <a:extLst>
            <a:ext uri="{FF2B5EF4-FFF2-40B4-BE49-F238E27FC236}">
              <a16:creationId xmlns:a16="http://schemas.microsoft.com/office/drawing/2014/main" id="{00000000-0008-0000-0000-000062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15" name="Text Box 1">
          <a:extLst>
            <a:ext uri="{FF2B5EF4-FFF2-40B4-BE49-F238E27FC236}">
              <a16:creationId xmlns:a16="http://schemas.microsoft.com/office/drawing/2014/main" id="{00000000-0008-0000-0000-000063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16" name="Text Box 1">
          <a:extLst>
            <a:ext uri="{FF2B5EF4-FFF2-40B4-BE49-F238E27FC236}">
              <a16:creationId xmlns:a16="http://schemas.microsoft.com/office/drawing/2014/main" id="{00000000-0008-0000-0000-000064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17" name="Text Box 1">
          <a:extLst>
            <a:ext uri="{FF2B5EF4-FFF2-40B4-BE49-F238E27FC236}">
              <a16:creationId xmlns:a16="http://schemas.microsoft.com/office/drawing/2014/main" id="{00000000-0008-0000-0000-000065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918" name="Text Box 1">
          <a:extLst>
            <a:ext uri="{FF2B5EF4-FFF2-40B4-BE49-F238E27FC236}">
              <a16:creationId xmlns:a16="http://schemas.microsoft.com/office/drawing/2014/main" id="{00000000-0008-0000-0000-000066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919" name="Text Box 1">
          <a:extLst>
            <a:ext uri="{FF2B5EF4-FFF2-40B4-BE49-F238E27FC236}">
              <a16:creationId xmlns:a16="http://schemas.microsoft.com/office/drawing/2014/main" id="{00000000-0008-0000-0000-000067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20" name="Text Box 1">
          <a:extLst>
            <a:ext uri="{FF2B5EF4-FFF2-40B4-BE49-F238E27FC236}">
              <a16:creationId xmlns:a16="http://schemas.microsoft.com/office/drawing/2014/main" id="{00000000-0008-0000-0000-000068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21" name="Text Box 24">
          <a:extLst>
            <a:ext uri="{FF2B5EF4-FFF2-40B4-BE49-F238E27FC236}">
              <a16:creationId xmlns:a16="http://schemas.microsoft.com/office/drawing/2014/main" id="{00000000-0008-0000-0000-000069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22" name="Text Box 1">
          <a:extLst>
            <a:ext uri="{FF2B5EF4-FFF2-40B4-BE49-F238E27FC236}">
              <a16:creationId xmlns:a16="http://schemas.microsoft.com/office/drawing/2014/main" id="{00000000-0008-0000-0000-00006A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923" name="Text Box 1">
          <a:extLst>
            <a:ext uri="{FF2B5EF4-FFF2-40B4-BE49-F238E27FC236}">
              <a16:creationId xmlns:a16="http://schemas.microsoft.com/office/drawing/2014/main" id="{00000000-0008-0000-0000-00006B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924" name="Text Box 1">
          <a:extLst>
            <a:ext uri="{FF2B5EF4-FFF2-40B4-BE49-F238E27FC236}">
              <a16:creationId xmlns:a16="http://schemas.microsoft.com/office/drawing/2014/main" id="{00000000-0008-0000-0000-00006C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25" name="Text Box 1">
          <a:extLst>
            <a:ext uri="{FF2B5EF4-FFF2-40B4-BE49-F238E27FC236}">
              <a16:creationId xmlns:a16="http://schemas.microsoft.com/office/drawing/2014/main" id="{00000000-0008-0000-0000-00006D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26" name="Text Box 24">
          <a:extLst>
            <a:ext uri="{FF2B5EF4-FFF2-40B4-BE49-F238E27FC236}">
              <a16:creationId xmlns:a16="http://schemas.microsoft.com/office/drawing/2014/main" id="{00000000-0008-0000-0000-00006E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27" name="Text Box 1">
          <a:extLst>
            <a:ext uri="{FF2B5EF4-FFF2-40B4-BE49-F238E27FC236}">
              <a16:creationId xmlns:a16="http://schemas.microsoft.com/office/drawing/2014/main" id="{00000000-0008-0000-0000-00006F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28" name="Text Box 1">
          <a:extLst>
            <a:ext uri="{FF2B5EF4-FFF2-40B4-BE49-F238E27FC236}">
              <a16:creationId xmlns:a16="http://schemas.microsoft.com/office/drawing/2014/main" id="{00000000-0008-0000-0000-000070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29" name="Text Box 1">
          <a:extLst>
            <a:ext uri="{FF2B5EF4-FFF2-40B4-BE49-F238E27FC236}">
              <a16:creationId xmlns:a16="http://schemas.microsoft.com/office/drawing/2014/main" id="{00000000-0008-0000-0000-000071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30" name="Text Box 1">
          <a:extLst>
            <a:ext uri="{FF2B5EF4-FFF2-40B4-BE49-F238E27FC236}">
              <a16:creationId xmlns:a16="http://schemas.microsoft.com/office/drawing/2014/main" id="{00000000-0008-0000-0000-000072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31" name="Text Box 1">
          <a:extLst>
            <a:ext uri="{FF2B5EF4-FFF2-40B4-BE49-F238E27FC236}">
              <a16:creationId xmlns:a16="http://schemas.microsoft.com/office/drawing/2014/main" id="{00000000-0008-0000-0000-000073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932" name="Text Box 1">
          <a:extLst>
            <a:ext uri="{FF2B5EF4-FFF2-40B4-BE49-F238E27FC236}">
              <a16:creationId xmlns:a16="http://schemas.microsoft.com/office/drawing/2014/main" id="{00000000-0008-0000-0000-000074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933" name="Text Box 1">
          <a:extLst>
            <a:ext uri="{FF2B5EF4-FFF2-40B4-BE49-F238E27FC236}">
              <a16:creationId xmlns:a16="http://schemas.microsoft.com/office/drawing/2014/main" id="{00000000-0008-0000-0000-000075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34" name="Text Box 1">
          <a:extLst>
            <a:ext uri="{FF2B5EF4-FFF2-40B4-BE49-F238E27FC236}">
              <a16:creationId xmlns:a16="http://schemas.microsoft.com/office/drawing/2014/main" id="{00000000-0008-0000-0000-000076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35" name="Text Box 24">
          <a:extLst>
            <a:ext uri="{FF2B5EF4-FFF2-40B4-BE49-F238E27FC236}">
              <a16:creationId xmlns:a16="http://schemas.microsoft.com/office/drawing/2014/main" id="{00000000-0008-0000-0000-000077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36" name="Text Box 1">
          <a:extLst>
            <a:ext uri="{FF2B5EF4-FFF2-40B4-BE49-F238E27FC236}">
              <a16:creationId xmlns:a16="http://schemas.microsoft.com/office/drawing/2014/main" id="{00000000-0008-0000-0000-000078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937" name="Text Box 1">
          <a:extLst>
            <a:ext uri="{FF2B5EF4-FFF2-40B4-BE49-F238E27FC236}">
              <a16:creationId xmlns:a16="http://schemas.microsoft.com/office/drawing/2014/main" id="{00000000-0008-0000-0000-000079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938" name="Text Box 1">
          <a:extLst>
            <a:ext uri="{FF2B5EF4-FFF2-40B4-BE49-F238E27FC236}">
              <a16:creationId xmlns:a16="http://schemas.microsoft.com/office/drawing/2014/main" id="{00000000-0008-0000-0000-00007A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39" name="Text Box 1">
          <a:extLst>
            <a:ext uri="{FF2B5EF4-FFF2-40B4-BE49-F238E27FC236}">
              <a16:creationId xmlns:a16="http://schemas.microsoft.com/office/drawing/2014/main" id="{00000000-0008-0000-0000-00007B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40" name="Text Box 24">
          <a:extLst>
            <a:ext uri="{FF2B5EF4-FFF2-40B4-BE49-F238E27FC236}">
              <a16:creationId xmlns:a16="http://schemas.microsoft.com/office/drawing/2014/main" id="{00000000-0008-0000-0000-00007C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41" name="Text Box 1">
          <a:extLst>
            <a:ext uri="{FF2B5EF4-FFF2-40B4-BE49-F238E27FC236}">
              <a16:creationId xmlns:a16="http://schemas.microsoft.com/office/drawing/2014/main" id="{00000000-0008-0000-0000-00007D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42" name="Text Box 1">
          <a:extLst>
            <a:ext uri="{FF2B5EF4-FFF2-40B4-BE49-F238E27FC236}">
              <a16:creationId xmlns:a16="http://schemas.microsoft.com/office/drawing/2014/main" id="{00000000-0008-0000-0000-00007E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43" name="Text Box 1">
          <a:extLst>
            <a:ext uri="{FF2B5EF4-FFF2-40B4-BE49-F238E27FC236}">
              <a16:creationId xmlns:a16="http://schemas.microsoft.com/office/drawing/2014/main" id="{00000000-0008-0000-0000-00007F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44" name="Text Box 1">
          <a:extLst>
            <a:ext uri="{FF2B5EF4-FFF2-40B4-BE49-F238E27FC236}">
              <a16:creationId xmlns:a16="http://schemas.microsoft.com/office/drawing/2014/main" id="{00000000-0008-0000-0000-000080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45" name="Text Box 1">
          <a:extLst>
            <a:ext uri="{FF2B5EF4-FFF2-40B4-BE49-F238E27FC236}">
              <a16:creationId xmlns:a16="http://schemas.microsoft.com/office/drawing/2014/main" id="{00000000-0008-0000-0000-000081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946" name="Text Box 1">
          <a:extLst>
            <a:ext uri="{FF2B5EF4-FFF2-40B4-BE49-F238E27FC236}">
              <a16:creationId xmlns:a16="http://schemas.microsoft.com/office/drawing/2014/main" id="{00000000-0008-0000-0000-000082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947" name="Text Box 1">
          <a:extLst>
            <a:ext uri="{FF2B5EF4-FFF2-40B4-BE49-F238E27FC236}">
              <a16:creationId xmlns:a16="http://schemas.microsoft.com/office/drawing/2014/main" id="{00000000-0008-0000-0000-000083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48" name="Text Box 1">
          <a:extLst>
            <a:ext uri="{FF2B5EF4-FFF2-40B4-BE49-F238E27FC236}">
              <a16:creationId xmlns:a16="http://schemas.microsoft.com/office/drawing/2014/main" id="{00000000-0008-0000-0000-000084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49" name="Text Box 24">
          <a:extLst>
            <a:ext uri="{FF2B5EF4-FFF2-40B4-BE49-F238E27FC236}">
              <a16:creationId xmlns:a16="http://schemas.microsoft.com/office/drawing/2014/main" id="{00000000-0008-0000-0000-000085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50" name="Text Box 1">
          <a:extLst>
            <a:ext uri="{FF2B5EF4-FFF2-40B4-BE49-F238E27FC236}">
              <a16:creationId xmlns:a16="http://schemas.microsoft.com/office/drawing/2014/main" id="{00000000-0008-0000-0000-000086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951" name="Text Box 1">
          <a:extLst>
            <a:ext uri="{FF2B5EF4-FFF2-40B4-BE49-F238E27FC236}">
              <a16:creationId xmlns:a16="http://schemas.microsoft.com/office/drawing/2014/main" id="{00000000-0008-0000-0000-000087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952" name="Text Box 1">
          <a:extLst>
            <a:ext uri="{FF2B5EF4-FFF2-40B4-BE49-F238E27FC236}">
              <a16:creationId xmlns:a16="http://schemas.microsoft.com/office/drawing/2014/main" id="{00000000-0008-0000-0000-000088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53" name="Text Box 1">
          <a:extLst>
            <a:ext uri="{FF2B5EF4-FFF2-40B4-BE49-F238E27FC236}">
              <a16:creationId xmlns:a16="http://schemas.microsoft.com/office/drawing/2014/main" id="{00000000-0008-0000-0000-000089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54" name="Text Box 24">
          <a:extLst>
            <a:ext uri="{FF2B5EF4-FFF2-40B4-BE49-F238E27FC236}">
              <a16:creationId xmlns:a16="http://schemas.microsoft.com/office/drawing/2014/main" id="{00000000-0008-0000-0000-00008A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55" name="Text Box 1">
          <a:extLst>
            <a:ext uri="{FF2B5EF4-FFF2-40B4-BE49-F238E27FC236}">
              <a16:creationId xmlns:a16="http://schemas.microsoft.com/office/drawing/2014/main" id="{00000000-0008-0000-0000-00008B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56" name="Text Box 1">
          <a:extLst>
            <a:ext uri="{FF2B5EF4-FFF2-40B4-BE49-F238E27FC236}">
              <a16:creationId xmlns:a16="http://schemas.microsoft.com/office/drawing/2014/main" id="{00000000-0008-0000-0000-00008C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57" name="Text Box 1">
          <a:extLst>
            <a:ext uri="{FF2B5EF4-FFF2-40B4-BE49-F238E27FC236}">
              <a16:creationId xmlns:a16="http://schemas.microsoft.com/office/drawing/2014/main" id="{00000000-0008-0000-0000-00008D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58" name="Text Box 1">
          <a:extLst>
            <a:ext uri="{FF2B5EF4-FFF2-40B4-BE49-F238E27FC236}">
              <a16:creationId xmlns:a16="http://schemas.microsoft.com/office/drawing/2014/main" id="{00000000-0008-0000-0000-00008E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59" name="Text Box 1">
          <a:extLst>
            <a:ext uri="{FF2B5EF4-FFF2-40B4-BE49-F238E27FC236}">
              <a16:creationId xmlns:a16="http://schemas.microsoft.com/office/drawing/2014/main" id="{00000000-0008-0000-0000-00008F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960" name="Text Box 1">
          <a:extLst>
            <a:ext uri="{FF2B5EF4-FFF2-40B4-BE49-F238E27FC236}">
              <a16:creationId xmlns:a16="http://schemas.microsoft.com/office/drawing/2014/main" id="{00000000-0008-0000-0000-000090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961" name="Text Box 1">
          <a:extLst>
            <a:ext uri="{FF2B5EF4-FFF2-40B4-BE49-F238E27FC236}">
              <a16:creationId xmlns:a16="http://schemas.microsoft.com/office/drawing/2014/main" id="{00000000-0008-0000-0000-000091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62" name="Text Box 1">
          <a:extLst>
            <a:ext uri="{FF2B5EF4-FFF2-40B4-BE49-F238E27FC236}">
              <a16:creationId xmlns:a16="http://schemas.microsoft.com/office/drawing/2014/main" id="{00000000-0008-0000-0000-000092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63" name="Text Box 24">
          <a:extLst>
            <a:ext uri="{FF2B5EF4-FFF2-40B4-BE49-F238E27FC236}">
              <a16:creationId xmlns:a16="http://schemas.microsoft.com/office/drawing/2014/main" id="{00000000-0008-0000-0000-000093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64" name="Text Box 1">
          <a:extLst>
            <a:ext uri="{FF2B5EF4-FFF2-40B4-BE49-F238E27FC236}">
              <a16:creationId xmlns:a16="http://schemas.microsoft.com/office/drawing/2014/main" id="{00000000-0008-0000-0000-000094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965" name="Text Box 1">
          <a:extLst>
            <a:ext uri="{FF2B5EF4-FFF2-40B4-BE49-F238E27FC236}">
              <a16:creationId xmlns:a16="http://schemas.microsoft.com/office/drawing/2014/main" id="{00000000-0008-0000-0000-000095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966" name="Text Box 1">
          <a:extLst>
            <a:ext uri="{FF2B5EF4-FFF2-40B4-BE49-F238E27FC236}">
              <a16:creationId xmlns:a16="http://schemas.microsoft.com/office/drawing/2014/main" id="{00000000-0008-0000-0000-000096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67" name="Text Box 1">
          <a:extLst>
            <a:ext uri="{FF2B5EF4-FFF2-40B4-BE49-F238E27FC236}">
              <a16:creationId xmlns:a16="http://schemas.microsoft.com/office/drawing/2014/main" id="{00000000-0008-0000-0000-000097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68" name="Text Box 24">
          <a:extLst>
            <a:ext uri="{FF2B5EF4-FFF2-40B4-BE49-F238E27FC236}">
              <a16:creationId xmlns:a16="http://schemas.microsoft.com/office/drawing/2014/main" id="{00000000-0008-0000-0000-000098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69" name="Text Box 1">
          <a:extLst>
            <a:ext uri="{FF2B5EF4-FFF2-40B4-BE49-F238E27FC236}">
              <a16:creationId xmlns:a16="http://schemas.microsoft.com/office/drawing/2014/main" id="{00000000-0008-0000-0000-000099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70" name="Text Box 1">
          <a:extLst>
            <a:ext uri="{FF2B5EF4-FFF2-40B4-BE49-F238E27FC236}">
              <a16:creationId xmlns:a16="http://schemas.microsoft.com/office/drawing/2014/main" id="{00000000-0008-0000-0000-00009A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71" name="Text Box 1">
          <a:extLst>
            <a:ext uri="{FF2B5EF4-FFF2-40B4-BE49-F238E27FC236}">
              <a16:creationId xmlns:a16="http://schemas.microsoft.com/office/drawing/2014/main" id="{00000000-0008-0000-0000-00009B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72" name="Text Box 1">
          <a:extLst>
            <a:ext uri="{FF2B5EF4-FFF2-40B4-BE49-F238E27FC236}">
              <a16:creationId xmlns:a16="http://schemas.microsoft.com/office/drawing/2014/main" id="{00000000-0008-0000-0000-00009C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73" name="Text Box 1">
          <a:extLst>
            <a:ext uri="{FF2B5EF4-FFF2-40B4-BE49-F238E27FC236}">
              <a16:creationId xmlns:a16="http://schemas.microsoft.com/office/drawing/2014/main" id="{00000000-0008-0000-0000-00009D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974" name="Text Box 1">
          <a:extLst>
            <a:ext uri="{FF2B5EF4-FFF2-40B4-BE49-F238E27FC236}">
              <a16:creationId xmlns:a16="http://schemas.microsoft.com/office/drawing/2014/main" id="{00000000-0008-0000-0000-00009E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975" name="Text Box 1">
          <a:extLst>
            <a:ext uri="{FF2B5EF4-FFF2-40B4-BE49-F238E27FC236}">
              <a16:creationId xmlns:a16="http://schemas.microsoft.com/office/drawing/2014/main" id="{00000000-0008-0000-0000-00009F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76" name="Text Box 1">
          <a:extLst>
            <a:ext uri="{FF2B5EF4-FFF2-40B4-BE49-F238E27FC236}">
              <a16:creationId xmlns:a16="http://schemas.microsoft.com/office/drawing/2014/main" id="{00000000-0008-0000-0000-0000A0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77" name="Text Box 24">
          <a:extLst>
            <a:ext uri="{FF2B5EF4-FFF2-40B4-BE49-F238E27FC236}">
              <a16:creationId xmlns:a16="http://schemas.microsoft.com/office/drawing/2014/main" id="{00000000-0008-0000-0000-0000A1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78" name="Text Box 1">
          <a:extLst>
            <a:ext uri="{FF2B5EF4-FFF2-40B4-BE49-F238E27FC236}">
              <a16:creationId xmlns:a16="http://schemas.microsoft.com/office/drawing/2014/main" id="{00000000-0008-0000-0000-0000A2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979" name="Text Box 1">
          <a:extLst>
            <a:ext uri="{FF2B5EF4-FFF2-40B4-BE49-F238E27FC236}">
              <a16:creationId xmlns:a16="http://schemas.microsoft.com/office/drawing/2014/main" id="{00000000-0008-0000-0000-0000A3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980" name="Text Box 1">
          <a:extLst>
            <a:ext uri="{FF2B5EF4-FFF2-40B4-BE49-F238E27FC236}">
              <a16:creationId xmlns:a16="http://schemas.microsoft.com/office/drawing/2014/main" id="{00000000-0008-0000-0000-0000A4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81" name="Text Box 1">
          <a:extLst>
            <a:ext uri="{FF2B5EF4-FFF2-40B4-BE49-F238E27FC236}">
              <a16:creationId xmlns:a16="http://schemas.microsoft.com/office/drawing/2014/main" id="{00000000-0008-0000-0000-0000A5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82" name="Text Box 24">
          <a:extLst>
            <a:ext uri="{FF2B5EF4-FFF2-40B4-BE49-F238E27FC236}">
              <a16:creationId xmlns:a16="http://schemas.microsoft.com/office/drawing/2014/main" id="{00000000-0008-0000-0000-0000A6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83" name="Text Box 1">
          <a:extLst>
            <a:ext uri="{FF2B5EF4-FFF2-40B4-BE49-F238E27FC236}">
              <a16:creationId xmlns:a16="http://schemas.microsoft.com/office/drawing/2014/main" id="{00000000-0008-0000-0000-0000A7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84" name="Text Box 1">
          <a:extLst>
            <a:ext uri="{FF2B5EF4-FFF2-40B4-BE49-F238E27FC236}">
              <a16:creationId xmlns:a16="http://schemas.microsoft.com/office/drawing/2014/main" id="{00000000-0008-0000-0000-0000A8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85" name="Text Box 1">
          <a:extLst>
            <a:ext uri="{FF2B5EF4-FFF2-40B4-BE49-F238E27FC236}">
              <a16:creationId xmlns:a16="http://schemas.microsoft.com/office/drawing/2014/main" id="{00000000-0008-0000-0000-0000A9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86" name="Text Box 1">
          <a:extLst>
            <a:ext uri="{FF2B5EF4-FFF2-40B4-BE49-F238E27FC236}">
              <a16:creationId xmlns:a16="http://schemas.microsoft.com/office/drawing/2014/main" id="{00000000-0008-0000-0000-0000AA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87" name="Text Box 1">
          <a:extLst>
            <a:ext uri="{FF2B5EF4-FFF2-40B4-BE49-F238E27FC236}">
              <a16:creationId xmlns:a16="http://schemas.microsoft.com/office/drawing/2014/main" id="{00000000-0008-0000-0000-0000AB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988" name="Text Box 1">
          <a:extLst>
            <a:ext uri="{FF2B5EF4-FFF2-40B4-BE49-F238E27FC236}">
              <a16:creationId xmlns:a16="http://schemas.microsoft.com/office/drawing/2014/main" id="{00000000-0008-0000-0000-0000AC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989" name="Text Box 1">
          <a:extLst>
            <a:ext uri="{FF2B5EF4-FFF2-40B4-BE49-F238E27FC236}">
              <a16:creationId xmlns:a16="http://schemas.microsoft.com/office/drawing/2014/main" id="{00000000-0008-0000-0000-0000AD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90" name="Text Box 1">
          <a:extLst>
            <a:ext uri="{FF2B5EF4-FFF2-40B4-BE49-F238E27FC236}">
              <a16:creationId xmlns:a16="http://schemas.microsoft.com/office/drawing/2014/main" id="{00000000-0008-0000-0000-0000AE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91" name="Text Box 24">
          <a:extLst>
            <a:ext uri="{FF2B5EF4-FFF2-40B4-BE49-F238E27FC236}">
              <a16:creationId xmlns:a16="http://schemas.microsoft.com/office/drawing/2014/main" id="{00000000-0008-0000-0000-0000AF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92" name="Text Box 1">
          <a:extLst>
            <a:ext uri="{FF2B5EF4-FFF2-40B4-BE49-F238E27FC236}">
              <a16:creationId xmlns:a16="http://schemas.microsoft.com/office/drawing/2014/main" id="{00000000-0008-0000-0000-0000B0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2993" name="Text Box 1">
          <a:extLst>
            <a:ext uri="{FF2B5EF4-FFF2-40B4-BE49-F238E27FC236}">
              <a16:creationId xmlns:a16="http://schemas.microsoft.com/office/drawing/2014/main" id="{00000000-0008-0000-0000-0000B1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2994" name="Text Box 1">
          <a:extLst>
            <a:ext uri="{FF2B5EF4-FFF2-40B4-BE49-F238E27FC236}">
              <a16:creationId xmlns:a16="http://schemas.microsoft.com/office/drawing/2014/main" id="{00000000-0008-0000-0000-0000B2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95" name="Text Box 1">
          <a:extLst>
            <a:ext uri="{FF2B5EF4-FFF2-40B4-BE49-F238E27FC236}">
              <a16:creationId xmlns:a16="http://schemas.microsoft.com/office/drawing/2014/main" id="{00000000-0008-0000-0000-0000B3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96" name="Text Box 24">
          <a:extLst>
            <a:ext uri="{FF2B5EF4-FFF2-40B4-BE49-F238E27FC236}">
              <a16:creationId xmlns:a16="http://schemas.microsoft.com/office/drawing/2014/main" id="{00000000-0008-0000-0000-0000B4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2997" name="Text Box 1">
          <a:extLst>
            <a:ext uri="{FF2B5EF4-FFF2-40B4-BE49-F238E27FC236}">
              <a16:creationId xmlns:a16="http://schemas.microsoft.com/office/drawing/2014/main" id="{00000000-0008-0000-0000-0000B5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98" name="Text Box 1">
          <a:extLst>
            <a:ext uri="{FF2B5EF4-FFF2-40B4-BE49-F238E27FC236}">
              <a16:creationId xmlns:a16="http://schemas.microsoft.com/office/drawing/2014/main" id="{00000000-0008-0000-0000-0000B6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2999" name="Text Box 1">
          <a:extLst>
            <a:ext uri="{FF2B5EF4-FFF2-40B4-BE49-F238E27FC236}">
              <a16:creationId xmlns:a16="http://schemas.microsoft.com/office/drawing/2014/main" id="{00000000-0008-0000-0000-0000B7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00" name="Text Box 1">
          <a:extLst>
            <a:ext uri="{FF2B5EF4-FFF2-40B4-BE49-F238E27FC236}">
              <a16:creationId xmlns:a16="http://schemas.microsoft.com/office/drawing/2014/main" id="{00000000-0008-0000-0000-0000B8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01" name="Text Box 1">
          <a:extLst>
            <a:ext uri="{FF2B5EF4-FFF2-40B4-BE49-F238E27FC236}">
              <a16:creationId xmlns:a16="http://schemas.microsoft.com/office/drawing/2014/main" id="{00000000-0008-0000-0000-0000B9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002" name="Text Box 1">
          <a:extLst>
            <a:ext uri="{FF2B5EF4-FFF2-40B4-BE49-F238E27FC236}">
              <a16:creationId xmlns:a16="http://schemas.microsoft.com/office/drawing/2014/main" id="{00000000-0008-0000-0000-0000BA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003" name="Text Box 1">
          <a:extLst>
            <a:ext uri="{FF2B5EF4-FFF2-40B4-BE49-F238E27FC236}">
              <a16:creationId xmlns:a16="http://schemas.microsoft.com/office/drawing/2014/main" id="{00000000-0008-0000-0000-0000BB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04" name="Text Box 1">
          <a:extLst>
            <a:ext uri="{FF2B5EF4-FFF2-40B4-BE49-F238E27FC236}">
              <a16:creationId xmlns:a16="http://schemas.microsoft.com/office/drawing/2014/main" id="{00000000-0008-0000-0000-0000BC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05" name="Text Box 24">
          <a:extLst>
            <a:ext uri="{FF2B5EF4-FFF2-40B4-BE49-F238E27FC236}">
              <a16:creationId xmlns:a16="http://schemas.microsoft.com/office/drawing/2014/main" id="{00000000-0008-0000-0000-0000BD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06" name="Text Box 1">
          <a:extLst>
            <a:ext uri="{FF2B5EF4-FFF2-40B4-BE49-F238E27FC236}">
              <a16:creationId xmlns:a16="http://schemas.microsoft.com/office/drawing/2014/main" id="{00000000-0008-0000-0000-0000BE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007" name="Text Box 1">
          <a:extLst>
            <a:ext uri="{FF2B5EF4-FFF2-40B4-BE49-F238E27FC236}">
              <a16:creationId xmlns:a16="http://schemas.microsoft.com/office/drawing/2014/main" id="{00000000-0008-0000-0000-0000BF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008" name="Text Box 1">
          <a:extLst>
            <a:ext uri="{FF2B5EF4-FFF2-40B4-BE49-F238E27FC236}">
              <a16:creationId xmlns:a16="http://schemas.microsoft.com/office/drawing/2014/main" id="{00000000-0008-0000-0000-0000C0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09" name="Text Box 1">
          <a:extLst>
            <a:ext uri="{FF2B5EF4-FFF2-40B4-BE49-F238E27FC236}">
              <a16:creationId xmlns:a16="http://schemas.microsoft.com/office/drawing/2014/main" id="{00000000-0008-0000-0000-0000C1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10" name="Text Box 24">
          <a:extLst>
            <a:ext uri="{FF2B5EF4-FFF2-40B4-BE49-F238E27FC236}">
              <a16:creationId xmlns:a16="http://schemas.microsoft.com/office/drawing/2014/main" id="{00000000-0008-0000-0000-0000C2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11" name="Text Box 1">
          <a:extLst>
            <a:ext uri="{FF2B5EF4-FFF2-40B4-BE49-F238E27FC236}">
              <a16:creationId xmlns:a16="http://schemas.microsoft.com/office/drawing/2014/main" id="{00000000-0008-0000-0000-0000C3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12" name="Text Box 1">
          <a:extLst>
            <a:ext uri="{FF2B5EF4-FFF2-40B4-BE49-F238E27FC236}">
              <a16:creationId xmlns:a16="http://schemas.microsoft.com/office/drawing/2014/main" id="{00000000-0008-0000-0000-0000C4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13" name="Text Box 1">
          <a:extLst>
            <a:ext uri="{FF2B5EF4-FFF2-40B4-BE49-F238E27FC236}">
              <a16:creationId xmlns:a16="http://schemas.microsoft.com/office/drawing/2014/main" id="{00000000-0008-0000-0000-0000C5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14" name="Text Box 1">
          <a:extLst>
            <a:ext uri="{FF2B5EF4-FFF2-40B4-BE49-F238E27FC236}">
              <a16:creationId xmlns:a16="http://schemas.microsoft.com/office/drawing/2014/main" id="{00000000-0008-0000-0000-0000C6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15" name="Text Box 1">
          <a:extLst>
            <a:ext uri="{FF2B5EF4-FFF2-40B4-BE49-F238E27FC236}">
              <a16:creationId xmlns:a16="http://schemas.microsoft.com/office/drawing/2014/main" id="{00000000-0008-0000-0000-0000C7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016" name="Text Box 1">
          <a:extLst>
            <a:ext uri="{FF2B5EF4-FFF2-40B4-BE49-F238E27FC236}">
              <a16:creationId xmlns:a16="http://schemas.microsoft.com/office/drawing/2014/main" id="{00000000-0008-0000-0000-0000C8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017" name="Text Box 1">
          <a:extLst>
            <a:ext uri="{FF2B5EF4-FFF2-40B4-BE49-F238E27FC236}">
              <a16:creationId xmlns:a16="http://schemas.microsoft.com/office/drawing/2014/main" id="{00000000-0008-0000-0000-0000C9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18" name="Text Box 1">
          <a:extLst>
            <a:ext uri="{FF2B5EF4-FFF2-40B4-BE49-F238E27FC236}">
              <a16:creationId xmlns:a16="http://schemas.microsoft.com/office/drawing/2014/main" id="{00000000-0008-0000-0000-0000CA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19" name="Text Box 24">
          <a:extLst>
            <a:ext uri="{FF2B5EF4-FFF2-40B4-BE49-F238E27FC236}">
              <a16:creationId xmlns:a16="http://schemas.microsoft.com/office/drawing/2014/main" id="{00000000-0008-0000-0000-0000CB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20" name="Text Box 1">
          <a:extLst>
            <a:ext uri="{FF2B5EF4-FFF2-40B4-BE49-F238E27FC236}">
              <a16:creationId xmlns:a16="http://schemas.microsoft.com/office/drawing/2014/main" id="{00000000-0008-0000-0000-0000CC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021" name="Text Box 1">
          <a:extLst>
            <a:ext uri="{FF2B5EF4-FFF2-40B4-BE49-F238E27FC236}">
              <a16:creationId xmlns:a16="http://schemas.microsoft.com/office/drawing/2014/main" id="{00000000-0008-0000-0000-0000CD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022" name="Text Box 1">
          <a:extLst>
            <a:ext uri="{FF2B5EF4-FFF2-40B4-BE49-F238E27FC236}">
              <a16:creationId xmlns:a16="http://schemas.microsoft.com/office/drawing/2014/main" id="{00000000-0008-0000-0000-0000CE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23" name="Text Box 1">
          <a:extLst>
            <a:ext uri="{FF2B5EF4-FFF2-40B4-BE49-F238E27FC236}">
              <a16:creationId xmlns:a16="http://schemas.microsoft.com/office/drawing/2014/main" id="{00000000-0008-0000-0000-0000CF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24" name="Text Box 24">
          <a:extLst>
            <a:ext uri="{FF2B5EF4-FFF2-40B4-BE49-F238E27FC236}">
              <a16:creationId xmlns:a16="http://schemas.microsoft.com/office/drawing/2014/main" id="{00000000-0008-0000-0000-0000D0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25" name="Text Box 1">
          <a:extLst>
            <a:ext uri="{FF2B5EF4-FFF2-40B4-BE49-F238E27FC236}">
              <a16:creationId xmlns:a16="http://schemas.microsoft.com/office/drawing/2014/main" id="{00000000-0008-0000-0000-0000D1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26" name="Text Box 1">
          <a:extLst>
            <a:ext uri="{FF2B5EF4-FFF2-40B4-BE49-F238E27FC236}">
              <a16:creationId xmlns:a16="http://schemas.microsoft.com/office/drawing/2014/main" id="{00000000-0008-0000-0000-0000D2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27" name="Text Box 1">
          <a:extLst>
            <a:ext uri="{FF2B5EF4-FFF2-40B4-BE49-F238E27FC236}">
              <a16:creationId xmlns:a16="http://schemas.microsoft.com/office/drawing/2014/main" id="{00000000-0008-0000-0000-0000D3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28" name="Text Box 1">
          <a:extLst>
            <a:ext uri="{FF2B5EF4-FFF2-40B4-BE49-F238E27FC236}">
              <a16:creationId xmlns:a16="http://schemas.microsoft.com/office/drawing/2014/main" id="{00000000-0008-0000-0000-0000D4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29" name="Text Box 1">
          <a:extLst>
            <a:ext uri="{FF2B5EF4-FFF2-40B4-BE49-F238E27FC236}">
              <a16:creationId xmlns:a16="http://schemas.microsoft.com/office/drawing/2014/main" id="{00000000-0008-0000-0000-0000D5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030" name="Text Box 1">
          <a:extLst>
            <a:ext uri="{FF2B5EF4-FFF2-40B4-BE49-F238E27FC236}">
              <a16:creationId xmlns:a16="http://schemas.microsoft.com/office/drawing/2014/main" id="{00000000-0008-0000-0000-0000D6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031" name="Text Box 1">
          <a:extLst>
            <a:ext uri="{FF2B5EF4-FFF2-40B4-BE49-F238E27FC236}">
              <a16:creationId xmlns:a16="http://schemas.microsoft.com/office/drawing/2014/main" id="{00000000-0008-0000-0000-0000D7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32" name="Text Box 1">
          <a:extLst>
            <a:ext uri="{FF2B5EF4-FFF2-40B4-BE49-F238E27FC236}">
              <a16:creationId xmlns:a16="http://schemas.microsoft.com/office/drawing/2014/main" id="{00000000-0008-0000-0000-0000D8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33" name="Text Box 24">
          <a:extLst>
            <a:ext uri="{FF2B5EF4-FFF2-40B4-BE49-F238E27FC236}">
              <a16:creationId xmlns:a16="http://schemas.microsoft.com/office/drawing/2014/main" id="{00000000-0008-0000-0000-0000D9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34" name="Text Box 1">
          <a:extLst>
            <a:ext uri="{FF2B5EF4-FFF2-40B4-BE49-F238E27FC236}">
              <a16:creationId xmlns:a16="http://schemas.microsoft.com/office/drawing/2014/main" id="{00000000-0008-0000-0000-0000DA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035" name="Text Box 1">
          <a:extLst>
            <a:ext uri="{FF2B5EF4-FFF2-40B4-BE49-F238E27FC236}">
              <a16:creationId xmlns:a16="http://schemas.microsoft.com/office/drawing/2014/main" id="{00000000-0008-0000-0000-0000DB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036" name="Text Box 1">
          <a:extLst>
            <a:ext uri="{FF2B5EF4-FFF2-40B4-BE49-F238E27FC236}">
              <a16:creationId xmlns:a16="http://schemas.microsoft.com/office/drawing/2014/main" id="{00000000-0008-0000-0000-0000DC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37" name="Text Box 1">
          <a:extLst>
            <a:ext uri="{FF2B5EF4-FFF2-40B4-BE49-F238E27FC236}">
              <a16:creationId xmlns:a16="http://schemas.microsoft.com/office/drawing/2014/main" id="{00000000-0008-0000-0000-0000DD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38" name="Text Box 24">
          <a:extLst>
            <a:ext uri="{FF2B5EF4-FFF2-40B4-BE49-F238E27FC236}">
              <a16:creationId xmlns:a16="http://schemas.microsoft.com/office/drawing/2014/main" id="{00000000-0008-0000-0000-0000DE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39" name="Text Box 1">
          <a:extLst>
            <a:ext uri="{FF2B5EF4-FFF2-40B4-BE49-F238E27FC236}">
              <a16:creationId xmlns:a16="http://schemas.microsoft.com/office/drawing/2014/main" id="{00000000-0008-0000-0000-0000DF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40" name="Text Box 1">
          <a:extLst>
            <a:ext uri="{FF2B5EF4-FFF2-40B4-BE49-F238E27FC236}">
              <a16:creationId xmlns:a16="http://schemas.microsoft.com/office/drawing/2014/main" id="{00000000-0008-0000-0000-0000E0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41" name="Text Box 1">
          <a:extLst>
            <a:ext uri="{FF2B5EF4-FFF2-40B4-BE49-F238E27FC236}">
              <a16:creationId xmlns:a16="http://schemas.microsoft.com/office/drawing/2014/main" id="{00000000-0008-0000-0000-0000E1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42" name="Text Box 1">
          <a:extLst>
            <a:ext uri="{FF2B5EF4-FFF2-40B4-BE49-F238E27FC236}">
              <a16:creationId xmlns:a16="http://schemas.microsoft.com/office/drawing/2014/main" id="{00000000-0008-0000-0000-0000E2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43" name="Text Box 1">
          <a:extLst>
            <a:ext uri="{FF2B5EF4-FFF2-40B4-BE49-F238E27FC236}">
              <a16:creationId xmlns:a16="http://schemas.microsoft.com/office/drawing/2014/main" id="{00000000-0008-0000-0000-0000E3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044" name="Text Box 1">
          <a:extLst>
            <a:ext uri="{FF2B5EF4-FFF2-40B4-BE49-F238E27FC236}">
              <a16:creationId xmlns:a16="http://schemas.microsoft.com/office/drawing/2014/main" id="{00000000-0008-0000-0000-0000E4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045" name="Text Box 1">
          <a:extLst>
            <a:ext uri="{FF2B5EF4-FFF2-40B4-BE49-F238E27FC236}">
              <a16:creationId xmlns:a16="http://schemas.microsoft.com/office/drawing/2014/main" id="{00000000-0008-0000-0000-0000E5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46" name="Text Box 1">
          <a:extLst>
            <a:ext uri="{FF2B5EF4-FFF2-40B4-BE49-F238E27FC236}">
              <a16:creationId xmlns:a16="http://schemas.microsoft.com/office/drawing/2014/main" id="{00000000-0008-0000-0000-0000E6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47" name="Text Box 24">
          <a:extLst>
            <a:ext uri="{FF2B5EF4-FFF2-40B4-BE49-F238E27FC236}">
              <a16:creationId xmlns:a16="http://schemas.microsoft.com/office/drawing/2014/main" id="{00000000-0008-0000-0000-0000E7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48" name="Text Box 1">
          <a:extLst>
            <a:ext uri="{FF2B5EF4-FFF2-40B4-BE49-F238E27FC236}">
              <a16:creationId xmlns:a16="http://schemas.microsoft.com/office/drawing/2014/main" id="{00000000-0008-0000-0000-0000E8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049" name="Text Box 1">
          <a:extLst>
            <a:ext uri="{FF2B5EF4-FFF2-40B4-BE49-F238E27FC236}">
              <a16:creationId xmlns:a16="http://schemas.microsoft.com/office/drawing/2014/main" id="{00000000-0008-0000-0000-0000E9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050" name="Text Box 1">
          <a:extLst>
            <a:ext uri="{FF2B5EF4-FFF2-40B4-BE49-F238E27FC236}">
              <a16:creationId xmlns:a16="http://schemas.microsoft.com/office/drawing/2014/main" id="{00000000-0008-0000-0000-0000EA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51" name="Text Box 1">
          <a:extLst>
            <a:ext uri="{FF2B5EF4-FFF2-40B4-BE49-F238E27FC236}">
              <a16:creationId xmlns:a16="http://schemas.microsoft.com/office/drawing/2014/main" id="{00000000-0008-0000-0000-0000EB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52" name="Text Box 24">
          <a:extLst>
            <a:ext uri="{FF2B5EF4-FFF2-40B4-BE49-F238E27FC236}">
              <a16:creationId xmlns:a16="http://schemas.microsoft.com/office/drawing/2014/main" id="{00000000-0008-0000-0000-0000EC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53" name="Text Box 1">
          <a:extLst>
            <a:ext uri="{FF2B5EF4-FFF2-40B4-BE49-F238E27FC236}">
              <a16:creationId xmlns:a16="http://schemas.microsoft.com/office/drawing/2014/main" id="{00000000-0008-0000-0000-0000ED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54" name="Text Box 1">
          <a:extLst>
            <a:ext uri="{FF2B5EF4-FFF2-40B4-BE49-F238E27FC236}">
              <a16:creationId xmlns:a16="http://schemas.microsoft.com/office/drawing/2014/main" id="{00000000-0008-0000-0000-0000EE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55" name="Text Box 1">
          <a:extLst>
            <a:ext uri="{FF2B5EF4-FFF2-40B4-BE49-F238E27FC236}">
              <a16:creationId xmlns:a16="http://schemas.microsoft.com/office/drawing/2014/main" id="{00000000-0008-0000-0000-0000EF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56" name="Text Box 1">
          <a:extLst>
            <a:ext uri="{FF2B5EF4-FFF2-40B4-BE49-F238E27FC236}">
              <a16:creationId xmlns:a16="http://schemas.microsoft.com/office/drawing/2014/main" id="{00000000-0008-0000-0000-0000F0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57" name="Text Box 1">
          <a:extLst>
            <a:ext uri="{FF2B5EF4-FFF2-40B4-BE49-F238E27FC236}">
              <a16:creationId xmlns:a16="http://schemas.microsoft.com/office/drawing/2014/main" id="{00000000-0008-0000-0000-0000F1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058" name="Text Box 1">
          <a:extLst>
            <a:ext uri="{FF2B5EF4-FFF2-40B4-BE49-F238E27FC236}">
              <a16:creationId xmlns:a16="http://schemas.microsoft.com/office/drawing/2014/main" id="{00000000-0008-0000-0000-0000F2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059" name="Text Box 1">
          <a:extLst>
            <a:ext uri="{FF2B5EF4-FFF2-40B4-BE49-F238E27FC236}">
              <a16:creationId xmlns:a16="http://schemas.microsoft.com/office/drawing/2014/main" id="{00000000-0008-0000-0000-0000F3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60" name="Text Box 1">
          <a:extLst>
            <a:ext uri="{FF2B5EF4-FFF2-40B4-BE49-F238E27FC236}">
              <a16:creationId xmlns:a16="http://schemas.microsoft.com/office/drawing/2014/main" id="{00000000-0008-0000-0000-0000F4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61" name="Text Box 24">
          <a:extLst>
            <a:ext uri="{FF2B5EF4-FFF2-40B4-BE49-F238E27FC236}">
              <a16:creationId xmlns:a16="http://schemas.microsoft.com/office/drawing/2014/main" id="{00000000-0008-0000-0000-0000F5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62" name="Text Box 1">
          <a:extLst>
            <a:ext uri="{FF2B5EF4-FFF2-40B4-BE49-F238E27FC236}">
              <a16:creationId xmlns:a16="http://schemas.microsoft.com/office/drawing/2014/main" id="{00000000-0008-0000-0000-0000F6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063" name="Text Box 1">
          <a:extLst>
            <a:ext uri="{FF2B5EF4-FFF2-40B4-BE49-F238E27FC236}">
              <a16:creationId xmlns:a16="http://schemas.microsoft.com/office/drawing/2014/main" id="{00000000-0008-0000-0000-0000F7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064" name="Text Box 1">
          <a:extLst>
            <a:ext uri="{FF2B5EF4-FFF2-40B4-BE49-F238E27FC236}">
              <a16:creationId xmlns:a16="http://schemas.microsoft.com/office/drawing/2014/main" id="{00000000-0008-0000-0000-0000F8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65" name="Text Box 1">
          <a:extLst>
            <a:ext uri="{FF2B5EF4-FFF2-40B4-BE49-F238E27FC236}">
              <a16:creationId xmlns:a16="http://schemas.microsoft.com/office/drawing/2014/main" id="{00000000-0008-0000-0000-0000F9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66" name="Text Box 24">
          <a:extLst>
            <a:ext uri="{FF2B5EF4-FFF2-40B4-BE49-F238E27FC236}">
              <a16:creationId xmlns:a16="http://schemas.microsoft.com/office/drawing/2014/main" id="{00000000-0008-0000-0000-0000FA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67" name="Text Box 1">
          <a:extLst>
            <a:ext uri="{FF2B5EF4-FFF2-40B4-BE49-F238E27FC236}">
              <a16:creationId xmlns:a16="http://schemas.microsoft.com/office/drawing/2014/main" id="{00000000-0008-0000-0000-0000FB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68" name="Text Box 1">
          <a:extLst>
            <a:ext uri="{FF2B5EF4-FFF2-40B4-BE49-F238E27FC236}">
              <a16:creationId xmlns:a16="http://schemas.microsoft.com/office/drawing/2014/main" id="{00000000-0008-0000-0000-0000FC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69" name="Text Box 1">
          <a:extLst>
            <a:ext uri="{FF2B5EF4-FFF2-40B4-BE49-F238E27FC236}">
              <a16:creationId xmlns:a16="http://schemas.microsoft.com/office/drawing/2014/main" id="{00000000-0008-0000-0000-0000FD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70" name="Text Box 1">
          <a:extLst>
            <a:ext uri="{FF2B5EF4-FFF2-40B4-BE49-F238E27FC236}">
              <a16:creationId xmlns:a16="http://schemas.microsoft.com/office/drawing/2014/main" id="{00000000-0008-0000-0000-0000FE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71" name="Text Box 1">
          <a:extLst>
            <a:ext uri="{FF2B5EF4-FFF2-40B4-BE49-F238E27FC236}">
              <a16:creationId xmlns:a16="http://schemas.microsoft.com/office/drawing/2014/main" id="{00000000-0008-0000-0000-0000FF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072" name="Text Box 1">
          <a:extLst>
            <a:ext uri="{FF2B5EF4-FFF2-40B4-BE49-F238E27FC236}">
              <a16:creationId xmlns:a16="http://schemas.microsoft.com/office/drawing/2014/main" id="{00000000-0008-0000-0000-000000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74" name="Text Box 1">
          <a:extLst>
            <a:ext uri="{FF2B5EF4-FFF2-40B4-BE49-F238E27FC236}">
              <a16:creationId xmlns:a16="http://schemas.microsoft.com/office/drawing/2014/main" id="{00000000-0008-0000-0000-000002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75" name="Text Box 24">
          <a:extLst>
            <a:ext uri="{FF2B5EF4-FFF2-40B4-BE49-F238E27FC236}">
              <a16:creationId xmlns:a16="http://schemas.microsoft.com/office/drawing/2014/main" id="{00000000-0008-0000-0000-000003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76" name="Text Box 1">
          <a:extLst>
            <a:ext uri="{FF2B5EF4-FFF2-40B4-BE49-F238E27FC236}">
              <a16:creationId xmlns:a16="http://schemas.microsoft.com/office/drawing/2014/main" id="{00000000-0008-0000-0000-000004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077" name="Text Box 1">
          <a:extLst>
            <a:ext uri="{FF2B5EF4-FFF2-40B4-BE49-F238E27FC236}">
              <a16:creationId xmlns:a16="http://schemas.microsoft.com/office/drawing/2014/main" id="{00000000-0008-0000-0000-000005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078" name="Text Box 1">
          <a:extLst>
            <a:ext uri="{FF2B5EF4-FFF2-40B4-BE49-F238E27FC236}">
              <a16:creationId xmlns:a16="http://schemas.microsoft.com/office/drawing/2014/main" id="{00000000-0008-0000-0000-000006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79" name="Text Box 1">
          <a:extLst>
            <a:ext uri="{FF2B5EF4-FFF2-40B4-BE49-F238E27FC236}">
              <a16:creationId xmlns:a16="http://schemas.microsoft.com/office/drawing/2014/main" id="{00000000-0008-0000-0000-000007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80" name="Text Box 24">
          <a:extLst>
            <a:ext uri="{FF2B5EF4-FFF2-40B4-BE49-F238E27FC236}">
              <a16:creationId xmlns:a16="http://schemas.microsoft.com/office/drawing/2014/main" id="{00000000-0008-0000-0000-000008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81" name="Text Box 1">
          <a:extLst>
            <a:ext uri="{FF2B5EF4-FFF2-40B4-BE49-F238E27FC236}">
              <a16:creationId xmlns:a16="http://schemas.microsoft.com/office/drawing/2014/main" id="{00000000-0008-0000-0000-000009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82" name="Text Box 1">
          <a:extLst>
            <a:ext uri="{FF2B5EF4-FFF2-40B4-BE49-F238E27FC236}">
              <a16:creationId xmlns:a16="http://schemas.microsoft.com/office/drawing/2014/main" id="{00000000-0008-0000-0000-00000A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83" name="Text Box 1">
          <a:extLst>
            <a:ext uri="{FF2B5EF4-FFF2-40B4-BE49-F238E27FC236}">
              <a16:creationId xmlns:a16="http://schemas.microsoft.com/office/drawing/2014/main" id="{00000000-0008-0000-0000-00000B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84" name="Text Box 1">
          <a:extLst>
            <a:ext uri="{FF2B5EF4-FFF2-40B4-BE49-F238E27FC236}">
              <a16:creationId xmlns:a16="http://schemas.microsoft.com/office/drawing/2014/main" id="{00000000-0008-0000-0000-00000C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85" name="Text Box 1">
          <a:extLst>
            <a:ext uri="{FF2B5EF4-FFF2-40B4-BE49-F238E27FC236}">
              <a16:creationId xmlns:a16="http://schemas.microsoft.com/office/drawing/2014/main" id="{00000000-0008-0000-0000-00000D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086" name="Text Box 1">
          <a:extLst>
            <a:ext uri="{FF2B5EF4-FFF2-40B4-BE49-F238E27FC236}">
              <a16:creationId xmlns:a16="http://schemas.microsoft.com/office/drawing/2014/main" id="{00000000-0008-0000-0000-00000E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087" name="Text Box 1">
          <a:extLst>
            <a:ext uri="{FF2B5EF4-FFF2-40B4-BE49-F238E27FC236}">
              <a16:creationId xmlns:a16="http://schemas.microsoft.com/office/drawing/2014/main" id="{00000000-0008-0000-0000-00000F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88" name="Text Box 1">
          <a:extLst>
            <a:ext uri="{FF2B5EF4-FFF2-40B4-BE49-F238E27FC236}">
              <a16:creationId xmlns:a16="http://schemas.microsoft.com/office/drawing/2014/main" id="{00000000-0008-0000-0000-000010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89" name="Text Box 24">
          <a:extLst>
            <a:ext uri="{FF2B5EF4-FFF2-40B4-BE49-F238E27FC236}">
              <a16:creationId xmlns:a16="http://schemas.microsoft.com/office/drawing/2014/main" id="{00000000-0008-0000-0000-000011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90" name="Text Box 1">
          <a:extLst>
            <a:ext uri="{FF2B5EF4-FFF2-40B4-BE49-F238E27FC236}">
              <a16:creationId xmlns:a16="http://schemas.microsoft.com/office/drawing/2014/main" id="{00000000-0008-0000-0000-000012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091" name="Text Box 1">
          <a:extLst>
            <a:ext uri="{FF2B5EF4-FFF2-40B4-BE49-F238E27FC236}">
              <a16:creationId xmlns:a16="http://schemas.microsoft.com/office/drawing/2014/main" id="{00000000-0008-0000-0000-000013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092" name="Text Box 1">
          <a:extLst>
            <a:ext uri="{FF2B5EF4-FFF2-40B4-BE49-F238E27FC236}">
              <a16:creationId xmlns:a16="http://schemas.microsoft.com/office/drawing/2014/main" id="{00000000-0008-0000-0000-000014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93" name="Text Box 1">
          <a:extLst>
            <a:ext uri="{FF2B5EF4-FFF2-40B4-BE49-F238E27FC236}">
              <a16:creationId xmlns:a16="http://schemas.microsoft.com/office/drawing/2014/main" id="{00000000-0008-0000-0000-000015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94" name="Text Box 24">
          <a:extLst>
            <a:ext uri="{FF2B5EF4-FFF2-40B4-BE49-F238E27FC236}">
              <a16:creationId xmlns:a16="http://schemas.microsoft.com/office/drawing/2014/main" id="{00000000-0008-0000-0000-000016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095" name="Text Box 1">
          <a:extLst>
            <a:ext uri="{FF2B5EF4-FFF2-40B4-BE49-F238E27FC236}">
              <a16:creationId xmlns:a16="http://schemas.microsoft.com/office/drawing/2014/main" id="{00000000-0008-0000-0000-000017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96" name="Text Box 1">
          <a:extLst>
            <a:ext uri="{FF2B5EF4-FFF2-40B4-BE49-F238E27FC236}">
              <a16:creationId xmlns:a16="http://schemas.microsoft.com/office/drawing/2014/main" id="{00000000-0008-0000-0000-000018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97" name="Text Box 1">
          <a:extLst>
            <a:ext uri="{FF2B5EF4-FFF2-40B4-BE49-F238E27FC236}">
              <a16:creationId xmlns:a16="http://schemas.microsoft.com/office/drawing/2014/main" id="{00000000-0008-0000-0000-000019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98" name="Text Box 1">
          <a:extLst>
            <a:ext uri="{FF2B5EF4-FFF2-40B4-BE49-F238E27FC236}">
              <a16:creationId xmlns:a16="http://schemas.microsoft.com/office/drawing/2014/main" id="{00000000-0008-0000-0000-00001A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099" name="Text Box 1">
          <a:extLst>
            <a:ext uri="{FF2B5EF4-FFF2-40B4-BE49-F238E27FC236}">
              <a16:creationId xmlns:a16="http://schemas.microsoft.com/office/drawing/2014/main" id="{00000000-0008-0000-0000-00001B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100" name="Text Box 1">
          <a:extLst>
            <a:ext uri="{FF2B5EF4-FFF2-40B4-BE49-F238E27FC236}">
              <a16:creationId xmlns:a16="http://schemas.microsoft.com/office/drawing/2014/main" id="{00000000-0008-0000-0000-00001C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101" name="Text Box 1">
          <a:extLst>
            <a:ext uri="{FF2B5EF4-FFF2-40B4-BE49-F238E27FC236}">
              <a16:creationId xmlns:a16="http://schemas.microsoft.com/office/drawing/2014/main" id="{00000000-0008-0000-0000-00001D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02" name="Text Box 1">
          <a:extLst>
            <a:ext uri="{FF2B5EF4-FFF2-40B4-BE49-F238E27FC236}">
              <a16:creationId xmlns:a16="http://schemas.microsoft.com/office/drawing/2014/main" id="{00000000-0008-0000-0000-00001E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03" name="Text Box 24">
          <a:extLst>
            <a:ext uri="{FF2B5EF4-FFF2-40B4-BE49-F238E27FC236}">
              <a16:creationId xmlns:a16="http://schemas.microsoft.com/office/drawing/2014/main" id="{00000000-0008-0000-0000-00001F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04" name="Text Box 1">
          <a:extLst>
            <a:ext uri="{FF2B5EF4-FFF2-40B4-BE49-F238E27FC236}">
              <a16:creationId xmlns:a16="http://schemas.microsoft.com/office/drawing/2014/main" id="{00000000-0008-0000-0000-000020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105" name="Text Box 1">
          <a:extLst>
            <a:ext uri="{FF2B5EF4-FFF2-40B4-BE49-F238E27FC236}">
              <a16:creationId xmlns:a16="http://schemas.microsoft.com/office/drawing/2014/main" id="{00000000-0008-0000-0000-000021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106" name="Text Box 1">
          <a:extLst>
            <a:ext uri="{FF2B5EF4-FFF2-40B4-BE49-F238E27FC236}">
              <a16:creationId xmlns:a16="http://schemas.microsoft.com/office/drawing/2014/main" id="{00000000-0008-0000-0000-000022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07" name="Text Box 1">
          <a:extLst>
            <a:ext uri="{FF2B5EF4-FFF2-40B4-BE49-F238E27FC236}">
              <a16:creationId xmlns:a16="http://schemas.microsoft.com/office/drawing/2014/main" id="{00000000-0008-0000-0000-000023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08" name="Text Box 24">
          <a:extLst>
            <a:ext uri="{FF2B5EF4-FFF2-40B4-BE49-F238E27FC236}">
              <a16:creationId xmlns:a16="http://schemas.microsoft.com/office/drawing/2014/main" id="{00000000-0008-0000-0000-000024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09" name="Text Box 1">
          <a:extLst>
            <a:ext uri="{FF2B5EF4-FFF2-40B4-BE49-F238E27FC236}">
              <a16:creationId xmlns:a16="http://schemas.microsoft.com/office/drawing/2014/main" id="{00000000-0008-0000-0000-000025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10" name="Text Box 1">
          <a:extLst>
            <a:ext uri="{FF2B5EF4-FFF2-40B4-BE49-F238E27FC236}">
              <a16:creationId xmlns:a16="http://schemas.microsoft.com/office/drawing/2014/main" id="{00000000-0008-0000-0000-000026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11" name="Text Box 1">
          <a:extLst>
            <a:ext uri="{FF2B5EF4-FFF2-40B4-BE49-F238E27FC236}">
              <a16:creationId xmlns:a16="http://schemas.microsoft.com/office/drawing/2014/main" id="{00000000-0008-0000-0000-000027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12" name="Text Box 1">
          <a:extLst>
            <a:ext uri="{FF2B5EF4-FFF2-40B4-BE49-F238E27FC236}">
              <a16:creationId xmlns:a16="http://schemas.microsoft.com/office/drawing/2014/main" id="{00000000-0008-0000-0000-000028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13" name="Text Box 1">
          <a:extLst>
            <a:ext uri="{FF2B5EF4-FFF2-40B4-BE49-F238E27FC236}">
              <a16:creationId xmlns:a16="http://schemas.microsoft.com/office/drawing/2014/main" id="{00000000-0008-0000-0000-000029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114" name="Text Box 1">
          <a:extLst>
            <a:ext uri="{FF2B5EF4-FFF2-40B4-BE49-F238E27FC236}">
              <a16:creationId xmlns:a16="http://schemas.microsoft.com/office/drawing/2014/main" id="{00000000-0008-0000-0000-00002A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115" name="Text Box 1">
          <a:extLst>
            <a:ext uri="{FF2B5EF4-FFF2-40B4-BE49-F238E27FC236}">
              <a16:creationId xmlns:a16="http://schemas.microsoft.com/office/drawing/2014/main" id="{00000000-0008-0000-0000-00002B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16" name="Text Box 1">
          <a:extLst>
            <a:ext uri="{FF2B5EF4-FFF2-40B4-BE49-F238E27FC236}">
              <a16:creationId xmlns:a16="http://schemas.microsoft.com/office/drawing/2014/main" id="{00000000-0008-0000-0000-00002C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17" name="Text Box 24">
          <a:extLst>
            <a:ext uri="{FF2B5EF4-FFF2-40B4-BE49-F238E27FC236}">
              <a16:creationId xmlns:a16="http://schemas.microsoft.com/office/drawing/2014/main" id="{00000000-0008-0000-0000-00002D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18" name="Text Box 1">
          <a:extLst>
            <a:ext uri="{FF2B5EF4-FFF2-40B4-BE49-F238E27FC236}">
              <a16:creationId xmlns:a16="http://schemas.microsoft.com/office/drawing/2014/main" id="{00000000-0008-0000-0000-00002E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119" name="Text Box 1">
          <a:extLst>
            <a:ext uri="{FF2B5EF4-FFF2-40B4-BE49-F238E27FC236}">
              <a16:creationId xmlns:a16="http://schemas.microsoft.com/office/drawing/2014/main" id="{00000000-0008-0000-0000-00002F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120" name="Text Box 1">
          <a:extLst>
            <a:ext uri="{FF2B5EF4-FFF2-40B4-BE49-F238E27FC236}">
              <a16:creationId xmlns:a16="http://schemas.microsoft.com/office/drawing/2014/main" id="{00000000-0008-0000-0000-000030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21" name="Text Box 1">
          <a:extLst>
            <a:ext uri="{FF2B5EF4-FFF2-40B4-BE49-F238E27FC236}">
              <a16:creationId xmlns:a16="http://schemas.microsoft.com/office/drawing/2014/main" id="{00000000-0008-0000-0000-000031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22" name="Text Box 24">
          <a:extLst>
            <a:ext uri="{FF2B5EF4-FFF2-40B4-BE49-F238E27FC236}">
              <a16:creationId xmlns:a16="http://schemas.microsoft.com/office/drawing/2014/main" id="{00000000-0008-0000-0000-000032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23" name="Text Box 1">
          <a:extLst>
            <a:ext uri="{FF2B5EF4-FFF2-40B4-BE49-F238E27FC236}">
              <a16:creationId xmlns:a16="http://schemas.microsoft.com/office/drawing/2014/main" id="{00000000-0008-0000-0000-000033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24" name="Text Box 1">
          <a:extLst>
            <a:ext uri="{FF2B5EF4-FFF2-40B4-BE49-F238E27FC236}">
              <a16:creationId xmlns:a16="http://schemas.microsoft.com/office/drawing/2014/main" id="{00000000-0008-0000-0000-000034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25" name="Text Box 1">
          <a:extLst>
            <a:ext uri="{FF2B5EF4-FFF2-40B4-BE49-F238E27FC236}">
              <a16:creationId xmlns:a16="http://schemas.microsoft.com/office/drawing/2014/main" id="{00000000-0008-0000-0000-000035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26" name="Text Box 1">
          <a:extLst>
            <a:ext uri="{FF2B5EF4-FFF2-40B4-BE49-F238E27FC236}">
              <a16:creationId xmlns:a16="http://schemas.microsoft.com/office/drawing/2014/main" id="{00000000-0008-0000-0000-000036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27" name="Text Box 1">
          <a:extLst>
            <a:ext uri="{FF2B5EF4-FFF2-40B4-BE49-F238E27FC236}">
              <a16:creationId xmlns:a16="http://schemas.microsoft.com/office/drawing/2014/main" id="{00000000-0008-0000-0000-000037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128" name="Text Box 1">
          <a:extLst>
            <a:ext uri="{FF2B5EF4-FFF2-40B4-BE49-F238E27FC236}">
              <a16:creationId xmlns:a16="http://schemas.microsoft.com/office/drawing/2014/main" id="{00000000-0008-0000-0000-000038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129" name="Text Box 1">
          <a:extLst>
            <a:ext uri="{FF2B5EF4-FFF2-40B4-BE49-F238E27FC236}">
              <a16:creationId xmlns:a16="http://schemas.microsoft.com/office/drawing/2014/main" id="{00000000-0008-0000-0000-000039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30" name="Text Box 1">
          <a:extLst>
            <a:ext uri="{FF2B5EF4-FFF2-40B4-BE49-F238E27FC236}">
              <a16:creationId xmlns:a16="http://schemas.microsoft.com/office/drawing/2014/main" id="{00000000-0008-0000-0000-00003A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31" name="Text Box 24">
          <a:extLst>
            <a:ext uri="{FF2B5EF4-FFF2-40B4-BE49-F238E27FC236}">
              <a16:creationId xmlns:a16="http://schemas.microsoft.com/office/drawing/2014/main" id="{00000000-0008-0000-0000-00003B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32" name="Text Box 1">
          <a:extLst>
            <a:ext uri="{FF2B5EF4-FFF2-40B4-BE49-F238E27FC236}">
              <a16:creationId xmlns:a16="http://schemas.microsoft.com/office/drawing/2014/main" id="{00000000-0008-0000-0000-00003C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133" name="Text Box 1">
          <a:extLst>
            <a:ext uri="{FF2B5EF4-FFF2-40B4-BE49-F238E27FC236}">
              <a16:creationId xmlns:a16="http://schemas.microsoft.com/office/drawing/2014/main" id="{00000000-0008-0000-0000-00003D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134" name="Text Box 1">
          <a:extLst>
            <a:ext uri="{FF2B5EF4-FFF2-40B4-BE49-F238E27FC236}">
              <a16:creationId xmlns:a16="http://schemas.microsoft.com/office/drawing/2014/main" id="{00000000-0008-0000-0000-00003E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35" name="Text Box 1">
          <a:extLst>
            <a:ext uri="{FF2B5EF4-FFF2-40B4-BE49-F238E27FC236}">
              <a16:creationId xmlns:a16="http://schemas.microsoft.com/office/drawing/2014/main" id="{00000000-0008-0000-0000-00003F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36" name="Text Box 24">
          <a:extLst>
            <a:ext uri="{FF2B5EF4-FFF2-40B4-BE49-F238E27FC236}">
              <a16:creationId xmlns:a16="http://schemas.microsoft.com/office/drawing/2014/main" id="{00000000-0008-0000-0000-000040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37" name="Text Box 1">
          <a:extLst>
            <a:ext uri="{FF2B5EF4-FFF2-40B4-BE49-F238E27FC236}">
              <a16:creationId xmlns:a16="http://schemas.microsoft.com/office/drawing/2014/main" id="{00000000-0008-0000-0000-000041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38" name="Text Box 1">
          <a:extLst>
            <a:ext uri="{FF2B5EF4-FFF2-40B4-BE49-F238E27FC236}">
              <a16:creationId xmlns:a16="http://schemas.microsoft.com/office/drawing/2014/main" id="{00000000-0008-0000-0000-000042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39" name="Text Box 1">
          <a:extLst>
            <a:ext uri="{FF2B5EF4-FFF2-40B4-BE49-F238E27FC236}">
              <a16:creationId xmlns:a16="http://schemas.microsoft.com/office/drawing/2014/main" id="{00000000-0008-0000-0000-000043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40" name="Text Box 1">
          <a:extLst>
            <a:ext uri="{FF2B5EF4-FFF2-40B4-BE49-F238E27FC236}">
              <a16:creationId xmlns:a16="http://schemas.microsoft.com/office/drawing/2014/main" id="{00000000-0008-0000-0000-000044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41" name="Text Box 1">
          <a:extLst>
            <a:ext uri="{FF2B5EF4-FFF2-40B4-BE49-F238E27FC236}">
              <a16:creationId xmlns:a16="http://schemas.microsoft.com/office/drawing/2014/main" id="{00000000-0008-0000-0000-000045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142" name="Text Box 1">
          <a:extLst>
            <a:ext uri="{FF2B5EF4-FFF2-40B4-BE49-F238E27FC236}">
              <a16:creationId xmlns:a16="http://schemas.microsoft.com/office/drawing/2014/main" id="{00000000-0008-0000-0000-000046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143" name="Text Box 1">
          <a:extLst>
            <a:ext uri="{FF2B5EF4-FFF2-40B4-BE49-F238E27FC236}">
              <a16:creationId xmlns:a16="http://schemas.microsoft.com/office/drawing/2014/main" id="{00000000-0008-0000-0000-000047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44" name="Text Box 1">
          <a:extLst>
            <a:ext uri="{FF2B5EF4-FFF2-40B4-BE49-F238E27FC236}">
              <a16:creationId xmlns:a16="http://schemas.microsoft.com/office/drawing/2014/main" id="{00000000-0008-0000-0000-000048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45" name="Text Box 24">
          <a:extLst>
            <a:ext uri="{FF2B5EF4-FFF2-40B4-BE49-F238E27FC236}">
              <a16:creationId xmlns:a16="http://schemas.microsoft.com/office/drawing/2014/main" id="{00000000-0008-0000-0000-000049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46" name="Text Box 1">
          <a:extLst>
            <a:ext uri="{FF2B5EF4-FFF2-40B4-BE49-F238E27FC236}">
              <a16:creationId xmlns:a16="http://schemas.microsoft.com/office/drawing/2014/main" id="{00000000-0008-0000-0000-00004A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147" name="Text Box 1">
          <a:extLst>
            <a:ext uri="{FF2B5EF4-FFF2-40B4-BE49-F238E27FC236}">
              <a16:creationId xmlns:a16="http://schemas.microsoft.com/office/drawing/2014/main" id="{00000000-0008-0000-0000-00004B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148" name="Text Box 1">
          <a:extLst>
            <a:ext uri="{FF2B5EF4-FFF2-40B4-BE49-F238E27FC236}">
              <a16:creationId xmlns:a16="http://schemas.microsoft.com/office/drawing/2014/main" id="{00000000-0008-0000-0000-00004C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49" name="Text Box 1">
          <a:extLst>
            <a:ext uri="{FF2B5EF4-FFF2-40B4-BE49-F238E27FC236}">
              <a16:creationId xmlns:a16="http://schemas.microsoft.com/office/drawing/2014/main" id="{00000000-0008-0000-0000-00004D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50" name="Text Box 24">
          <a:extLst>
            <a:ext uri="{FF2B5EF4-FFF2-40B4-BE49-F238E27FC236}">
              <a16:creationId xmlns:a16="http://schemas.microsoft.com/office/drawing/2014/main" id="{00000000-0008-0000-0000-00004E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51" name="Text Box 1">
          <a:extLst>
            <a:ext uri="{FF2B5EF4-FFF2-40B4-BE49-F238E27FC236}">
              <a16:creationId xmlns:a16="http://schemas.microsoft.com/office/drawing/2014/main" id="{00000000-0008-0000-0000-00004F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52" name="Text Box 1">
          <a:extLst>
            <a:ext uri="{FF2B5EF4-FFF2-40B4-BE49-F238E27FC236}">
              <a16:creationId xmlns:a16="http://schemas.microsoft.com/office/drawing/2014/main" id="{00000000-0008-0000-0000-000050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53" name="Text Box 1">
          <a:extLst>
            <a:ext uri="{FF2B5EF4-FFF2-40B4-BE49-F238E27FC236}">
              <a16:creationId xmlns:a16="http://schemas.microsoft.com/office/drawing/2014/main" id="{00000000-0008-0000-0000-000051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54" name="Text Box 1">
          <a:extLst>
            <a:ext uri="{FF2B5EF4-FFF2-40B4-BE49-F238E27FC236}">
              <a16:creationId xmlns:a16="http://schemas.microsoft.com/office/drawing/2014/main" id="{00000000-0008-0000-0000-000052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55" name="Text Box 1">
          <a:extLst>
            <a:ext uri="{FF2B5EF4-FFF2-40B4-BE49-F238E27FC236}">
              <a16:creationId xmlns:a16="http://schemas.microsoft.com/office/drawing/2014/main" id="{00000000-0008-0000-0000-000053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156" name="Text Box 1">
          <a:extLst>
            <a:ext uri="{FF2B5EF4-FFF2-40B4-BE49-F238E27FC236}">
              <a16:creationId xmlns:a16="http://schemas.microsoft.com/office/drawing/2014/main" id="{00000000-0008-0000-0000-000054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157" name="Text Box 1">
          <a:extLst>
            <a:ext uri="{FF2B5EF4-FFF2-40B4-BE49-F238E27FC236}">
              <a16:creationId xmlns:a16="http://schemas.microsoft.com/office/drawing/2014/main" id="{00000000-0008-0000-0000-000055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58" name="Text Box 1">
          <a:extLst>
            <a:ext uri="{FF2B5EF4-FFF2-40B4-BE49-F238E27FC236}">
              <a16:creationId xmlns:a16="http://schemas.microsoft.com/office/drawing/2014/main" id="{00000000-0008-0000-0000-000056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59" name="Text Box 24">
          <a:extLst>
            <a:ext uri="{FF2B5EF4-FFF2-40B4-BE49-F238E27FC236}">
              <a16:creationId xmlns:a16="http://schemas.microsoft.com/office/drawing/2014/main" id="{00000000-0008-0000-0000-000057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60" name="Text Box 1">
          <a:extLst>
            <a:ext uri="{FF2B5EF4-FFF2-40B4-BE49-F238E27FC236}">
              <a16:creationId xmlns:a16="http://schemas.microsoft.com/office/drawing/2014/main" id="{00000000-0008-0000-0000-000058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161" name="Text Box 1">
          <a:extLst>
            <a:ext uri="{FF2B5EF4-FFF2-40B4-BE49-F238E27FC236}">
              <a16:creationId xmlns:a16="http://schemas.microsoft.com/office/drawing/2014/main" id="{00000000-0008-0000-0000-000059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162" name="Text Box 1">
          <a:extLst>
            <a:ext uri="{FF2B5EF4-FFF2-40B4-BE49-F238E27FC236}">
              <a16:creationId xmlns:a16="http://schemas.microsoft.com/office/drawing/2014/main" id="{00000000-0008-0000-0000-00005A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63" name="Text Box 1">
          <a:extLst>
            <a:ext uri="{FF2B5EF4-FFF2-40B4-BE49-F238E27FC236}">
              <a16:creationId xmlns:a16="http://schemas.microsoft.com/office/drawing/2014/main" id="{00000000-0008-0000-0000-00005B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64" name="Text Box 24">
          <a:extLst>
            <a:ext uri="{FF2B5EF4-FFF2-40B4-BE49-F238E27FC236}">
              <a16:creationId xmlns:a16="http://schemas.microsoft.com/office/drawing/2014/main" id="{00000000-0008-0000-0000-00005C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65" name="Text Box 1">
          <a:extLst>
            <a:ext uri="{FF2B5EF4-FFF2-40B4-BE49-F238E27FC236}">
              <a16:creationId xmlns:a16="http://schemas.microsoft.com/office/drawing/2014/main" id="{00000000-0008-0000-0000-00005D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66" name="Text Box 1">
          <a:extLst>
            <a:ext uri="{FF2B5EF4-FFF2-40B4-BE49-F238E27FC236}">
              <a16:creationId xmlns:a16="http://schemas.microsoft.com/office/drawing/2014/main" id="{00000000-0008-0000-0000-00005E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67" name="Text Box 1">
          <a:extLst>
            <a:ext uri="{FF2B5EF4-FFF2-40B4-BE49-F238E27FC236}">
              <a16:creationId xmlns:a16="http://schemas.microsoft.com/office/drawing/2014/main" id="{00000000-0008-0000-0000-00005F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68" name="Text Box 1">
          <a:extLst>
            <a:ext uri="{FF2B5EF4-FFF2-40B4-BE49-F238E27FC236}">
              <a16:creationId xmlns:a16="http://schemas.microsoft.com/office/drawing/2014/main" id="{00000000-0008-0000-0000-000060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69" name="Text Box 1">
          <a:extLst>
            <a:ext uri="{FF2B5EF4-FFF2-40B4-BE49-F238E27FC236}">
              <a16:creationId xmlns:a16="http://schemas.microsoft.com/office/drawing/2014/main" id="{00000000-0008-0000-0000-000061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170" name="Text Box 1">
          <a:extLst>
            <a:ext uri="{FF2B5EF4-FFF2-40B4-BE49-F238E27FC236}">
              <a16:creationId xmlns:a16="http://schemas.microsoft.com/office/drawing/2014/main" id="{00000000-0008-0000-0000-000062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171" name="Text Box 1">
          <a:extLst>
            <a:ext uri="{FF2B5EF4-FFF2-40B4-BE49-F238E27FC236}">
              <a16:creationId xmlns:a16="http://schemas.microsoft.com/office/drawing/2014/main" id="{00000000-0008-0000-0000-000063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72" name="Text Box 1">
          <a:extLst>
            <a:ext uri="{FF2B5EF4-FFF2-40B4-BE49-F238E27FC236}">
              <a16:creationId xmlns:a16="http://schemas.microsoft.com/office/drawing/2014/main" id="{00000000-0008-0000-0000-000064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73" name="Text Box 24">
          <a:extLst>
            <a:ext uri="{FF2B5EF4-FFF2-40B4-BE49-F238E27FC236}">
              <a16:creationId xmlns:a16="http://schemas.microsoft.com/office/drawing/2014/main" id="{00000000-0008-0000-0000-000065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74" name="Text Box 1">
          <a:extLst>
            <a:ext uri="{FF2B5EF4-FFF2-40B4-BE49-F238E27FC236}">
              <a16:creationId xmlns:a16="http://schemas.microsoft.com/office/drawing/2014/main" id="{00000000-0008-0000-0000-000066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175" name="Text Box 1">
          <a:extLst>
            <a:ext uri="{FF2B5EF4-FFF2-40B4-BE49-F238E27FC236}">
              <a16:creationId xmlns:a16="http://schemas.microsoft.com/office/drawing/2014/main" id="{00000000-0008-0000-0000-000067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176" name="Text Box 1">
          <a:extLst>
            <a:ext uri="{FF2B5EF4-FFF2-40B4-BE49-F238E27FC236}">
              <a16:creationId xmlns:a16="http://schemas.microsoft.com/office/drawing/2014/main" id="{00000000-0008-0000-0000-000068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77" name="Text Box 1">
          <a:extLst>
            <a:ext uri="{FF2B5EF4-FFF2-40B4-BE49-F238E27FC236}">
              <a16:creationId xmlns:a16="http://schemas.microsoft.com/office/drawing/2014/main" id="{00000000-0008-0000-0000-000069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78" name="Text Box 24">
          <a:extLst>
            <a:ext uri="{FF2B5EF4-FFF2-40B4-BE49-F238E27FC236}">
              <a16:creationId xmlns:a16="http://schemas.microsoft.com/office/drawing/2014/main" id="{00000000-0008-0000-0000-00006A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79" name="Text Box 1">
          <a:extLst>
            <a:ext uri="{FF2B5EF4-FFF2-40B4-BE49-F238E27FC236}">
              <a16:creationId xmlns:a16="http://schemas.microsoft.com/office/drawing/2014/main" id="{00000000-0008-0000-0000-00006B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80" name="Text Box 1">
          <a:extLst>
            <a:ext uri="{FF2B5EF4-FFF2-40B4-BE49-F238E27FC236}">
              <a16:creationId xmlns:a16="http://schemas.microsoft.com/office/drawing/2014/main" id="{00000000-0008-0000-0000-00006C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81" name="Text Box 1">
          <a:extLst>
            <a:ext uri="{FF2B5EF4-FFF2-40B4-BE49-F238E27FC236}">
              <a16:creationId xmlns:a16="http://schemas.microsoft.com/office/drawing/2014/main" id="{00000000-0008-0000-0000-00006D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82" name="Text Box 1">
          <a:extLst>
            <a:ext uri="{FF2B5EF4-FFF2-40B4-BE49-F238E27FC236}">
              <a16:creationId xmlns:a16="http://schemas.microsoft.com/office/drawing/2014/main" id="{00000000-0008-0000-0000-00006E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83" name="Text Box 1">
          <a:extLst>
            <a:ext uri="{FF2B5EF4-FFF2-40B4-BE49-F238E27FC236}">
              <a16:creationId xmlns:a16="http://schemas.microsoft.com/office/drawing/2014/main" id="{00000000-0008-0000-0000-00006F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184" name="Text Box 1">
          <a:extLst>
            <a:ext uri="{FF2B5EF4-FFF2-40B4-BE49-F238E27FC236}">
              <a16:creationId xmlns:a16="http://schemas.microsoft.com/office/drawing/2014/main" id="{00000000-0008-0000-0000-000070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185" name="Text Box 1">
          <a:extLst>
            <a:ext uri="{FF2B5EF4-FFF2-40B4-BE49-F238E27FC236}">
              <a16:creationId xmlns:a16="http://schemas.microsoft.com/office/drawing/2014/main" id="{00000000-0008-0000-0000-000071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86" name="Text Box 1">
          <a:extLst>
            <a:ext uri="{FF2B5EF4-FFF2-40B4-BE49-F238E27FC236}">
              <a16:creationId xmlns:a16="http://schemas.microsoft.com/office/drawing/2014/main" id="{00000000-0008-0000-0000-000072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87" name="Text Box 24">
          <a:extLst>
            <a:ext uri="{FF2B5EF4-FFF2-40B4-BE49-F238E27FC236}">
              <a16:creationId xmlns:a16="http://schemas.microsoft.com/office/drawing/2014/main" id="{00000000-0008-0000-0000-000073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88" name="Text Box 1">
          <a:extLst>
            <a:ext uri="{FF2B5EF4-FFF2-40B4-BE49-F238E27FC236}">
              <a16:creationId xmlns:a16="http://schemas.microsoft.com/office/drawing/2014/main" id="{00000000-0008-0000-0000-000074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189" name="Text Box 1">
          <a:extLst>
            <a:ext uri="{FF2B5EF4-FFF2-40B4-BE49-F238E27FC236}">
              <a16:creationId xmlns:a16="http://schemas.microsoft.com/office/drawing/2014/main" id="{00000000-0008-0000-0000-000075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190" name="Text Box 1">
          <a:extLst>
            <a:ext uri="{FF2B5EF4-FFF2-40B4-BE49-F238E27FC236}">
              <a16:creationId xmlns:a16="http://schemas.microsoft.com/office/drawing/2014/main" id="{00000000-0008-0000-0000-000076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91" name="Text Box 1">
          <a:extLst>
            <a:ext uri="{FF2B5EF4-FFF2-40B4-BE49-F238E27FC236}">
              <a16:creationId xmlns:a16="http://schemas.microsoft.com/office/drawing/2014/main" id="{00000000-0008-0000-0000-000077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92" name="Text Box 24">
          <a:extLst>
            <a:ext uri="{FF2B5EF4-FFF2-40B4-BE49-F238E27FC236}">
              <a16:creationId xmlns:a16="http://schemas.microsoft.com/office/drawing/2014/main" id="{00000000-0008-0000-0000-000078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193" name="Text Box 1">
          <a:extLst>
            <a:ext uri="{FF2B5EF4-FFF2-40B4-BE49-F238E27FC236}">
              <a16:creationId xmlns:a16="http://schemas.microsoft.com/office/drawing/2014/main" id="{00000000-0008-0000-0000-000079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94" name="Text Box 1">
          <a:extLst>
            <a:ext uri="{FF2B5EF4-FFF2-40B4-BE49-F238E27FC236}">
              <a16:creationId xmlns:a16="http://schemas.microsoft.com/office/drawing/2014/main" id="{00000000-0008-0000-0000-00007A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95" name="Text Box 1">
          <a:extLst>
            <a:ext uri="{FF2B5EF4-FFF2-40B4-BE49-F238E27FC236}">
              <a16:creationId xmlns:a16="http://schemas.microsoft.com/office/drawing/2014/main" id="{00000000-0008-0000-0000-00007B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96" name="Text Box 1">
          <a:extLst>
            <a:ext uri="{FF2B5EF4-FFF2-40B4-BE49-F238E27FC236}">
              <a16:creationId xmlns:a16="http://schemas.microsoft.com/office/drawing/2014/main" id="{00000000-0008-0000-0000-00007C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197" name="Text Box 1">
          <a:extLst>
            <a:ext uri="{FF2B5EF4-FFF2-40B4-BE49-F238E27FC236}">
              <a16:creationId xmlns:a16="http://schemas.microsoft.com/office/drawing/2014/main" id="{00000000-0008-0000-0000-00007D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198" name="Text Box 1">
          <a:extLst>
            <a:ext uri="{FF2B5EF4-FFF2-40B4-BE49-F238E27FC236}">
              <a16:creationId xmlns:a16="http://schemas.microsoft.com/office/drawing/2014/main" id="{00000000-0008-0000-0000-00007E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199" name="Text Box 1">
          <a:extLst>
            <a:ext uri="{FF2B5EF4-FFF2-40B4-BE49-F238E27FC236}">
              <a16:creationId xmlns:a16="http://schemas.microsoft.com/office/drawing/2014/main" id="{00000000-0008-0000-0000-00007F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00" name="Text Box 1">
          <a:extLst>
            <a:ext uri="{FF2B5EF4-FFF2-40B4-BE49-F238E27FC236}">
              <a16:creationId xmlns:a16="http://schemas.microsoft.com/office/drawing/2014/main" id="{00000000-0008-0000-0000-000080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01" name="Text Box 24">
          <a:extLst>
            <a:ext uri="{FF2B5EF4-FFF2-40B4-BE49-F238E27FC236}">
              <a16:creationId xmlns:a16="http://schemas.microsoft.com/office/drawing/2014/main" id="{00000000-0008-0000-0000-000081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02" name="Text Box 1">
          <a:extLst>
            <a:ext uri="{FF2B5EF4-FFF2-40B4-BE49-F238E27FC236}">
              <a16:creationId xmlns:a16="http://schemas.microsoft.com/office/drawing/2014/main" id="{00000000-0008-0000-0000-000082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203" name="Text Box 1">
          <a:extLst>
            <a:ext uri="{FF2B5EF4-FFF2-40B4-BE49-F238E27FC236}">
              <a16:creationId xmlns:a16="http://schemas.microsoft.com/office/drawing/2014/main" id="{00000000-0008-0000-0000-000083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204" name="Text Box 1">
          <a:extLst>
            <a:ext uri="{FF2B5EF4-FFF2-40B4-BE49-F238E27FC236}">
              <a16:creationId xmlns:a16="http://schemas.microsoft.com/office/drawing/2014/main" id="{00000000-0008-0000-0000-000084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05" name="Text Box 1">
          <a:extLst>
            <a:ext uri="{FF2B5EF4-FFF2-40B4-BE49-F238E27FC236}">
              <a16:creationId xmlns:a16="http://schemas.microsoft.com/office/drawing/2014/main" id="{00000000-0008-0000-0000-000085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06" name="Text Box 24">
          <a:extLst>
            <a:ext uri="{FF2B5EF4-FFF2-40B4-BE49-F238E27FC236}">
              <a16:creationId xmlns:a16="http://schemas.microsoft.com/office/drawing/2014/main" id="{00000000-0008-0000-0000-000086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07" name="Text Box 1">
          <a:extLst>
            <a:ext uri="{FF2B5EF4-FFF2-40B4-BE49-F238E27FC236}">
              <a16:creationId xmlns:a16="http://schemas.microsoft.com/office/drawing/2014/main" id="{00000000-0008-0000-0000-000087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08" name="Text Box 1">
          <a:extLst>
            <a:ext uri="{FF2B5EF4-FFF2-40B4-BE49-F238E27FC236}">
              <a16:creationId xmlns:a16="http://schemas.microsoft.com/office/drawing/2014/main" id="{00000000-0008-0000-0000-000088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09" name="Text Box 1">
          <a:extLst>
            <a:ext uri="{FF2B5EF4-FFF2-40B4-BE49-F238E27FC236}">
              <a16:creationId xmlns:a16="http://schemas.microsoft.com/office/drawing/2014/main" id="{00000000-0008-0000-0000-000089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10" name="Text Box 1">
          <a:extLst>
            <a:ext uri="{FF2B5EF4-FFF2-40B4-BE49-F238E27FC236}">
              <a16:creationId xmlns:a16="http://schemas.microsoft.com/office/drawing/2014/main" id="{00000000-0008-0000-0000-00008A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11" name="Text Box 1">
          <a:extLst>
            <a:ext uri="{FF2B5EF4-FFF2-40B4-BE49-F238E27FC236}">
              <a16:creationId xmlns:a16="http://schemas.microsoft.com/office/drawing/2014/main" id="{00000000-0008-0000-0000-00008B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212" name="Text Box 1">
          <a:extLst>
            <a:ext uri="{FF2B5EF4-FFF2-40B4-BE49-F238E27FC236}">
              <a16:creationId xmlns:a16="http://schemas.microsoft.com/office/drawing/2014/main" id="{00000000-0008-0000-0000-00008C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213" name="Text Box 1">
          <a:extLst>
            <a:ext uri="{FF2B5EF4-FFF2-40B4-BE49-F238E27FC236}">
              <a16:creationId xmlns:a16="http://schemas.microsoft.com/office/drawing/2014/main" id="{00000000-0008-0000-0000-00008D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14" name="Text Box 1">
          <a:extLst>
            <a:ext uri="{FF2B5EF4-FFF2-40B4-BE49-F238E27FC236}">
              <a16:creationId xmlns:a16="http://schemas.microsoft.com/office/drawing/2014/main" id="{00000000-0008-0000-0000-00008E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15" name="Text Box 24">
          <a:extLst>
            <a:ext uri="{FF2B5EF4-FFF2-40B4-BE49-F238E27FC236}">
              <a16:creationId xmlns:a16="http://schemas.microsoft.com/office/drawing/2014/main" id="{00000000-0008-0000-0000-00008F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16" name="Text Box 1">
          <a:extLst>
            <a:ext uri="{FF2B5EF4-FFF2-40B4-BE49-F238E27FC236}">
              <a16:creationId xmlns:a16="http://schemas.microsoft.com/office/drawing/2014/main" id="{00000000-0008-0000-0000-000090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217" name="Text Box 1">
          <a:extLst>
            <a:ext uri="{FF2B5EF4-FFF2-40B4-BE49-F238E27FC236}">
              <a16:creationId xmlns:a16="http://schemas.microsoft.com/office/drawing/2014/main" id="{00000000-0008-0000-0000-000091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218" name="Text Box 1">
          <a:extLst>
            <a:ext uri="{FF2B5EF4-FFF2-40B4-BE49-F238E27FC236}">
              <a16:creationId xmlns:a16="http://schemas.microsoft.com/office/drawing/2014/main" id="{00000000-0008-0000-0000-000092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19" name="Text Box 1">
          <a:extLst>
            <a:ext uri="{FF2B5EF4-FFF2-40B4-BE49-F238E27FC236}">
              <a16:creationId xmlns:a16="http://schemas.microsoft.com/office/drawing/2014/main" id="{00000000-0008-0000-0000-000093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20" name="Text Box 24">
          <a:extLst>
            <a:ext uri="{FF2B5EF4-FFF2-40B4-BE49-F238E27FC236}">
              <a16:creationId xmlns:a16="http://schemas.microsoft.com/office/drawing/2014/main" id="{00000000-0008-0000-0000-000094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21" name="Text Box 1">
          <a:extLst>
            <a:ext uri="{FF2B5EF4-FFF2-40B4-BE49-F238E27FC236}">
              <a16:creationId xmlns:a16="http://schemas.microsoft.com/office/drawing/2014/main" id="{00000000-0008-0000-0000-000095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22" name="Text Box 1">
          <a:extLst>
            <a:ext uri="{FF2B5EF4-FFF2-40B4-BE49-F238E27FC236}">
              <a16:creationId xmlns:a16="http://schemas.microsoft.com/office/drawing/2014/main" id="{00000000-0008-0000-0000-000096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23" name="Text Box 1">
          <a:extLst>
            <a:ext uri="{FF2B5EF4-FFF2-40B4-BE49-F238E27FC236}">
              <a16:creationId xmlns:a16="http://schemas.microsoft.com/office/drawing/2014/main" id="{00000000-0008-0000-0000-000097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24" name="Text Box 1">
          <a:extLst>
            <a:ext uri="{FF2B5EF4-FFF2-40B4-BE49-F238E27FC236}">
              <a16:creationId xmlns:a16="http://schemas.microsoft.com/office/drawing/2014/main" id="{00000000-0008-0000-0000-000098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25" name="Text Box 1">
          <a:extLst>
            <a:ext uri="{FF2B5EF4-FFF2-40B4-BE49-F238E27FC236}">
              <a16:creationId xmlns:a16="http://schemas.microsoft.com/office/drawing/2014/main" id="{00000000-0008-0000-0000-000099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226" name="Text Box 1">
          <a:extLst>
            <a:ext uri="{FF2B5EF4-FFF2-40B4-BE49-F238E27FC236}">
              <a16:creationId xmlns:a16="http://schemas.microsoft.com/office/drawing/2014/main" id="{00000000-0008-0000-0000-00009A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227" name="Text Box 1">
          <a:extLst>
            <a:ext uri="{FF2B5EF4-FFF2-40B4-BE49-F238E27FC236}">
              <a16:creationId xmlns:a16="http://schemas.microsoft.com/office/drawing/2014/main" id="{00000000-0008-0000-0000-00009B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28" name="Text Box 1">
          <a:extLst>
            <a:ext uri="{FF2B5EF4-FFF2-40B4-BE49-F238E27FC236}">
              <a16:creationId xmlns:a16="http://schemas.microsoft.com/office/drawing/2014/main" id="{00000000-0008-0000-0000-00009C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29" name="Text Box 24">
          <a:extLst>
            <a:ext uri="{FF2B5EF4-FFF2-40B4-BE49-F238E27FC236}">
              <a16:creationId xmlns:a16="http://schemas.microsoft.com/office/drawing/2014/main" id="{00000000-0008-0000-0000-00009D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30" name="Text Box 1">
          <a:extLst>
            <a:ext uri="{FF2B5EF4-FFF2-40B4-BE49-F238E27FC236}">
              <a16:creationId xmlns:a16="http://schemas.microsoft.com/office/drawing/2014/main" id="{00000000-0008-0000-0000-00009E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231" name="Text Box 1">
          <a:extLst>
            <a:ext uri="{FF2B5EF4-FFF2-40B4-BE49-F238E27FC236}">
              <a16:creationId xmlns:a16="http://schemas.microsoft.com/office/drawing/2014/main" id="{00000000-0008-0000-0000-00009F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232" name="Text Box 1">
          <a:extLst>
            <a:ext uri="{FF2B5EF4-FFF2-40B4-BE49-F238E27FC236}">
              <a16:creationId xmlns:a16="http://schemas.microsoft.com/office/drawing/2014/main" id="{00000000-0008-0000-0000-0000A0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33" name="Text Box 1">
          <a:extLst>
            <a:ext uri="{FF2B5EF4-FFF2-40B4-BE49-F238E27FC236}">
              <a16:creationId xmlns:a16="http://schemas.microsoft.com/office/drawing/2014/main" id="{00000000-0008-0000-0000-0000A1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34" name="Text Box 24">
          <a:extLst>
            <a:ext uri="{FF2B5EF4-FFF2-40B4-BE49-F238E27FC236}">
              <a16:creationId xmlns:a16="http://schemas.microsoft.com/office/drawing/2014/main" id="{00000000-0008-0000-0000-0000A2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35" name="Text Box 1">
          <a:extLst>
            <a:ext uri="{FF2B5EF4-FFF2-40B4-BE49-F238E27FC236}">
              <a16:creationId xmlns:a16="http://schemas.microsoft.com/office/drawing/2014/main" id="{00000000-0008-0000-0000-0000A3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36" name="Text Box 1">
          <a:extLst>
            <a:ext uri="{FF2B5EF4-FFF2-40B4-BE49-F238E27FC236}">
              <a16:creationId xmlns:a16="http://schemas.microsoft.com/office/drawing/2014/main" id="{00000000-0008-0000-0000-0000A4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37" name="Text Box 1">
          <a:extLst>
            <a:ext uri="{FF2B5EF4-FFF2-40B4-BE49-F238E27FC236}">
              <a16:creationId xmlns:a16="http://schemas.microsoft.com/office/drawing/2014/main" id="{00000000-0008-0000-0000-0000A5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38" name="Text Box 1">
          <a:extLst>
            <a:ext uri="{FF2B5EF4-FFF2-40B4-BE49-F238E27FC236}">
              <a16:creationId xmlns:a16="http://schemas.microsoft.com/office/drawing/2014/main" id="{00000000-0008-0000-0000-0000A6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39" name="Text Box 1">
          <a:extLst>
            <a:ext uri="{FF2B5EF4-FFF2-40B4-BE49-F238E27FC236}">
              <a16:creationId xmlns:a16="http://schemas.microsoft.com/office/drawing/2014/main" id="{00000000-0008-0000-0000-0000A7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240" name="Text Box 1">
          <a:extLst>
            <a:ext uri="{FF2B5EF4-FFF2-40B4-BE49-F238E27FC236}">
              <a16:creationId xmlns:a16="http://schemas.microsoft.com/office/drawing/2014/main" id="{00000000-0008-0000-0000-0000A8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241" name="Text Box 1">
          <a:extLst>
            <a:ext uri="{FF2B5EF4-FFF2-40B4-BE49-F238E27FC236}">
              <a16:creationId xmlns:a16="http://schemas.microsoft.com/office/drawing/2014/main" id="{00000000-0008-0000-0000-0000A9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42" name="Text Box 1">
          <a:extLst>
            <a:ext uri="{FF2B5EF4-FFF2-40B4-BE49-F238E27FC236}">
              <a16:creationId xmlns:a16="http://schemas.microsoft.com/office/drawing/2014/main" id="{00000000-0008-0000-0000-0000AA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43" name="Text Box 24">
          <a:extLst>
            <a:ext uri="{FF2B5EF4-FFF2-40B4-BE49-F238E27FC236}">
              <a16:creationId xmlns:a16="http://schemas.microsoft.com/office/drawing/2014/main" id="{00000000-0008-0000-0000-0000AB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44" name="Text Box 1">
          <a:extLst>
            <a:ext uri="{FF2B5EF4-FFF2-40B4-BE49-F238E27FC236}">
              <a16:creationId xmlns:a16="http://schemas.microsoft.com/office/drawing/2014/main" id="{00000000-0008-0000-0000-0000AC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245" name="Text Box 1">
          <a:extLst>
            <a:ext uri="{FF2B5EF4-FFF2-40B4-BE49-F238E27FC236}">
              <a16:creationId xmlns:a16="http://schemas.microsoft.com/office/drawing/2014/main" id="{00000000-0008-0000-0000-0000AD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246" name="Text Box 1">
          <a:extLst>
            <a:ext uri="{FF2B5EF4-FFF2-40B4-BE49-F238E27FC236}">
              <a16:creationId xmlns:a16="http://schemas.microsoft.com/office/drawing/2014/main" id="{00000000-0008-0000-0000-0000AE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47" name="Text Box 1">
          <a:extLst>
            <a:ext uri="{FF2B5EF4-FFF2-40B4-BE49-F238E27FC236}">
              <a16:creationId xmlns:a16="http://schemas.microsoft.com/office/drawing/2014/main" id="{00000000-0008-0000-0000-0000AF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48" name="Text Box 24">
          <a:extLst>
            <a:ext uri="{FF2B5EF4-FFF2-40B4-BE49-F238E27FC236}">
              <a16:creationId xmlns:a16="http://schemas.microsoft.com/office/drawing/2014/main" id="{00000000-0008-0000-0000-0000B0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49" name="Text Box 1">
          <a:extLst>
            <a:ext uri="{FF2B5EF4-FFF2-40B4-BE49-F238E27FC236}">
              <a16:creationId xmlns:a16="http://schemas.microsoft.com/office/drawing/2014/main" id="{00000000-0008-0000-0000-0000B1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50" name="Text Box 1">
          <a:extLst>
            <a:ext uri="{FF2B5EF4-FFF2-40B4-BE49-F238E27FC236}">
              <a16:creationId xmlns:a16="http://schemas.microsoft.com/office/drawing/2014/main" id="{00000000-0008-0000-0000-0000B2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51" name="Text Box 1">
          <a:extLst>
            <a:ext uri="{FF2B5EF4-FFF2-40B4-BE49-F238E27FC236}">
              <a16:creationId xmlns:a16="http://schemas.microsoft.com/office/drawing/2014/main" id="{00000000-0008-0000-0000-0000B3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52" name="Text Box 1">
          <a:extLst>
            <a:ext uri="{FF2B5EF4-FFF2-40B4-BE49-F238E27FC236}">
              <a16:creationId xmlns:a16="http://schemas.microsoft.com/office/drawing/2014/main" id="{00000000-0008-0000-0000-0000B4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53" name="Text Box 1">
          <a:extLst>
            <a:ext uri="{FF2B5EF4-FFF2-40B4-BE49-F238E27FC236}">
              <a16:creationId xmlns:a16="http://schemas.microsoft.com/office/drawing/2014/main" id="{00000000-0008-0000-0000-0000B5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254" name="Text Box 1">
          <a:extLst>
            <a:ext uri="{FF2B5EF4-FFF2-40B4-BE49-F238E27FC236}">
              <a16:creationId xmlns:a16="http://schemas.microsoft.com/office/drawing/2014/main" id="{00000000-0008-0000-0000-0000B6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255" name="Text Box 1">
          <a:extLst>
            <a:ext uri="{FF2B5EF4-FFF2-40B4-BE49-F238E27FC236}">
              <a16:creationId xmlns:a16="http://schemas.microsoft.com/office/drawing/2014/main" id="{00000000-0008-0000-0000-0000B7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56" name="Text Box 1">
          <a:extLst>
            <a:ext uri="{FF2B5EF4-FFF2-40B4-BE49-F238E27FC236}">
              <a16:creationId xmlns:a16="http://schemas.microsoft.com/office/drawing/2014/main" id="{00000000-0008-0000-0000-0000B8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57" name="Text Box 24">
          <a:extLst>
            <a:ext uri="{FF2B5EF4-FFF2-40B4-BE49-F238E27FC236}">
              <a16:creationId xmlns:a16="http://schemas.microsoft.com/office/drawing/2014/main" id="{00000000-0008-0000-0000-0000B9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58" name="Text Box 1">
          <a:extLst>
            <a:ext uri="{FF2B5EF4-FFF2-40B4-BE49-F238E27FC236}">
              <a16:creationId xmlns:a16="http://schemas.microsoft.com/office/drawing/2014/main" id="{00000000-0008-0000-0000-0000BA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259" name="Text Box 1">
          <a:extLst>
            <a:ext uri="{FF2B5EF4-FFF2-40B4-BE49-F238E27FC236}">
              <a16:creationId xmlns:a16="http://schemas.microsoft.com/office/drawing/2014/main" id="{00000000-0008-0000-0000-0000BB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260" name="Text Box 1">
          <a:extLst>
            <a:ext uri="{FF2B5EF4-FFF2-40B4-BE49-F238E27FC236}">
              <a16:creationId xmlns:a16="http://schemas.microsoft.com/office/drawing/2014/main" id="{00000000-0008-0000-0000-0000BC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61" name="Text Box 1">
          <a:extLst>
            <a:ext uri="{FF2B5EF4-FFF2-40B4-BE49-F238E27FC236}">
              <a16:creationId xmlns:a16="http://schemas.microsoft.com/office/drawing/2014/main" id="{00000000-0008-0000-0000-0000BD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62" name="Text Box 24">
          <a:extLst>
            <a:ext uri="{FF2B5EF4-FFF2-40B4-BE49-F238E27FC236}">
              <a16:creationId xmlns:a16="http://schemas.microsoft.com/office/drawing/2014/main" id="{00000000-0008-0000-0000-0000BE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63" name="Text Box 1">
          <a:extLst>
            <a:ext uri="{FF2B5EF4-FFF2-40B4-BE49-F238E27FC236}">
              <a16:creationId xmlns:a16="http://schemas.microsoft.com/office/drawing/2014/main" id="{00000000-0008-0000-0000-0000BF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64" name="Text Box 1">
          <a:extLst>
            <a:ext uri="{FF2B5EF4-FFF2-40B4-BE49-F238E27FC236}">
              <a16:creationId xmlns:a16="http://schemas.microsoft.com/office/drawing/2014/main" id="{00000000-0008-0000-0000-0000C0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65" name="Text Box 1">
          <a:extLst>
            <a:ext uri="{FF2B5EF4-FFF2-40B4-BE49-F238E27FC236}">
              <a16:creationId xmlns:a16="http://schemas.microsoft.com/office/drawing/2014/main" id="{00000000-0008-0000-0000-0000C1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66" name="Text Box 1">
          <a:extLst>
            <a:ext uri="{FF2B5EF4-FFF2-40B4-BE49-F238E27FC236}">
              <a16:creationId xmlns:a16="http://schemas.microsoft.com/office/drawing/2014/main" id="{00000000-0008-0000-0000-0000C2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67" name="Text Box 1">
          <a:extLst>
            <a:ext uri="{FF2B5EF4-FFF2-40B4-BE49-F238E27FC236}">
              <a16:creationId xmlns:a16="http://schemas.microsoft.com/office/drawing/2014/main" id="{00000000-0008-0000-0000-0000C3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268" name="Text Box 1">
          <a:extLst>
            <a:ext uri="{FF2B5EF4-FFF2-40B4-BE49-F238E27FC236}">
              <a16:creationId xmlns:a16="http://schemas.microsoft.com/office/drawing/2014/main" id="{00000000-0008-0000-0000-0000C4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269" name="Text Box 1">
          <a:extLst>
            <a:ext uri="{FF2B5EF4-FFF2-40B4-BE49-F238E27FC236}">
              <a16:creationId xmlns:a16="http://schemas.microsoft.com/office/drawing/2014/main" id="{00000000-0008-0000-0000-0000C5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70" name="Text Box 1">
          <a:extLst>
            <a:ext uri="{FF2B5EF4-FFF2-40B4-BE49-F238E27FC236}">
              <a16:creationId xmlns:a16="http://schemas.microsoft.com/office/drawing/2014/main" id="{00000000-0008-0000-0000-0000C6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71" name="Text Box 24">
          <a:extLst>
            <a:ext uri="{FF2B5EF4-FFF2-40B4-BE49-F238E27FC236}">
              <a16:creationId xmlns:a16="http://schemas.microsoft.com/office/drawing/2014/main" id="{00000000-0008-0000-0000-0000C7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72" name="Text Box 1">
          <a:extLst>
            <a:ext uri="{FF2B5EF4-FFF2-40B4-BE49-F238E27FC236}">
              <a16:creationId xmlns:a16="http://schemas.microsoft.com/office/drawing/2014/main" id="{00000000-0008-0000-0000-0000C8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273" name="Text Box 1">
          <a:extLst>
            <a:ext uri="{FF2B5EF4-FFF2-40B4-BE49-F238E27FC236}">
              <a16:creationId xmlns:a16="http://schemas.microsoft.com/office/drawing/2014/main" id="{00000000-0008-0000-0000-0000C9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274" name="Text Box 1">
          <a:extLst>
            <a:ext uri="{FF2B5EF4-FFF2-40B4-BE49-F238E27FC236}">
              <a16:creationId xmlns:a16="http://schemas.microsoft.com/office/drawing/2014/main" id="{00000000-0008-0000-0000-0000CA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75" name="Text Box 1">
          <a:extLst>
            <a:ext uri="{FF2B5EF4-FFF2-40B4-BE49-F238E27FC236}">
              <a16:creationId xmlns:a16="http://schemas.microsoft.com/office/drawing/2014/main" id="{00000000-0008-0000-0000-0000CB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76" name="Text Box 24">
          <a:extLst>
            <a:ext uri="{FF2B5EF4-FFF2-40B4-BE49-F238E27FC236}">
              <a16:creationId xmlns:a16="http://schemas.microsoft.com/office/drawing/2014/main" id="{00000000-0008-0000-0000-0000CC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77" name="Text Box 1">
          <a:extLst>
            <a:ext uri="{FF2B5EF4-FFF2-40B4-BE49-F238E27FC236}">
              <a16:creationId xmlns:a16="http://schemas.microsoft.com/office/drawing/2014/main" id="{00000000-0008-0000-0000-0000CD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78" name="Text Box 1">
          <a:extLst>
            <a:ext uri="{FF2B5EF4-FFF2-40B4-BE49-F238E27FC236}">
              <a16:creationId xmlns:a16="http://schemas.microsoft.com/office/drawing/2014/main" id="{00000000-0008-0000-0000-0000CE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79" name="Text Box 1">
          <a:extLst>
            <a:ext uri="{FF2B5EF4-FFF2-40B4-BE49-F238E27FC236}">
              <a16:creationId xmlns:a16="http://schemas.microsoft.com/office/drawing/2014/main" id="{00000000-0008-0000-0000-0000CF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80" name="Text Box 1">
          <a:extLst>
            <a:ext uri="{FF2B5EF4-FFF2-40B4-BE49-F238E27FC236}">
              <a16:creationId xmlns:a16="http://schemas.microsoft.com/office/drawing/2014/main" id="{00000000-0008-0000-0000-0000D0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81" name="Text Box 1">
          <a:extLst>
            <a:ext uri="{FF2B5EF4-FFF2-40B4-BE49-F238E27FC236}">
              <a16:creationId xmlns:a16="http://schemas.microsoft.com/office/drawing/2014/main" id="{00000000-0008-0000-0000-0000D1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282" name="Text Box 1">
          <a:extLst>
            <a:ext uri="{FF2B5EF4-FFF2-40B4-BE49-F238E27FC236}">
              <a16:creationId xmlns:a16="http://schemas.microsoft.com/office/drawing/2014/main" id="{00000000-0008-0000-0000-0000D2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283" name="Text Box 1">
          <a:extLst>
            <a:ext uri="{FF2B5EF4-FFF2-40B4-BE49-F238E27FC236}">
              <a16:creationId xmlns:a16="http://schemas.microsoft.com/office/drawing/2014/main" id="{00000000-0008-0000-0000-0000D3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84" name="Text Box 1">
          <a:extLst>
            <a:ext uri="{FF2B5EF4-FFF2-40B4-BE49-F238E27FC236}">
              <a16:creationId xmlns:a16="http://schemas.microsoft.com/office/drawing/2014/main" id="{00000000-0008-0000-0000-0000D4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85" name="Text Box 24">
          <a:extLst>
            <a:ext uri="{FF2B5EF4-FFF2-40B4-BE49-F238E27FC236}">
              <a16:creationId xmlns:a16="http://schemas.microsoft.com/office/drawing/2014/main" id="{00000000-0008-0000-0000-0000D5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86" name="Text Box 1">
          <a:extLst>
            <a:ext uri="{FF2B5EF4-FFF2-40B4-BE49-F238E27FC236}">
              <a16:creationId xmlns:a16="http://schemas.microsoft.com/office/drawing/2014/main" id="{00000000-0008-0000-0000-0000D6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287" name="Text Box 1">
          <a:extLst>
            <a:ext uri="{FF2B5EF4-FFF2-40B4-BE49-F238E27FC236}">
              <a16:creationId xmlns:a16="http://schemas.microsoft.com/office/drawing/2014/main" id="{00000000-0008-0000-0000-0000D7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288" name="Text Box 1">
          <a:extLst>
            <a:ext uri="{FF2B5EF4-FFF2-40B4-BE49-F238E27FC236}">
              <a16:creationId xmlns:a16="http://schemas.microsoft.com/office/drawing/2014/main" id="{00000000-0008-0000-0000-0000D8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89" name="Text Box 1">
          <a:extLst>
            <a:ext uri="{FF2B5EF4-FFF2-40B4-BE49-F238E27FC236}">
              <a16:creationId xmlns:a16="http://schemas.microsoft.com/office/drawing/2014/main" id="{00000000-0008-0000-0000-0000D9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90" name="Text Box 24">
          <a:extLst>
            <a:ext uri="{FF2B5EF4-FFF2-40B4-BE49-F238E27FC236}">
              <a16:creationId xmlns:a16="http://schemas.microsoft.com/office/drawing/2014/main" id="{00000000-0008-0000-0000-0000DA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91" name="Text Box 1">
          <a:extLst>
            <a:ext uri="{FF2B5EF4-FFF2-40B4-BE49-F238E27FC236}">
              <a16:creationId xmlns:a16="http://schemas.microsoft.com/office/drawing/2014/main" id="{00000000-0008-0000-0000-0000DB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92" name="Text Box 1">
          <a:extLst>
            <a:ext uri="{FF2B5EF4-FFF2-40B4-BE49-F238E27FC236}">
              <a16:creationId xmlns:a16="http://schemas.microsoft.com/office/drawing/2014/main" id="{00000000-0008-0000-0000-0000DC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93" name="Text Box 1">
          <a:extLst>
            <a:ext uri="{FF2B5EF4-FFF2-40B4-BE49-F238E27FC236}">
              <a16:creationId xmlns:a16="http://schemas.microsoft.com/office/drawing/2014/main" id="{00000000-0008-0000-0000-0000DD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94" name="Text Box 1">
          <a:extLst>
            <a:ext uri="{FF2B5EF4-FFF2-40B4-BE49-F238E27FC236}">
              <a16:creationId xmlns:a16="http://schemas.microsoft.com/office/drawing/2014/main" id="{00000000-0008-0000-0000-0000DE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295" name="Text Box 1">
          <a:extLst>
            <a:ext uri="{FF2B5EF4-FFF2-40B4-BE49-F238E27FC236}">
              <a16:creationId xmlns:a16="http://schemas.microsoft.com/office/drawing/2014/main" id="{00000000-0008-0000-0000-0000DF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296" name="Text Box 1">
          <a:extLst>
            <a:ext uri="{FF2B5EF4-FFF2-40B4-BE49-F238E27FC236}">
              <a16:creationId xmlns:a16="http://schemas.microsoft.com/office/drawing/2014/main" id="{00000000-0008-0000-0000-0000E0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297" name="Text Box 1">
          <a:extLst>
            <a:ext uri="{FF2B5EF4-FFF2-40B4-BE49-F238E27FC236}">
              <a16:creationId xmlns:a16="http://schemas.microsoft.com/office/drawing/2014/main" id="{00000000-0008-0000-0000-0000E1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98" name="Text Box 1">
          <a:extLst>
            <a:ext uri="{FF2B5EF4-FFF2-40B4-BE49-F238E27FC236}">
              <a16:creationId xmlns:a16="http://schemas.microsoft.com/office/drawing/2014/main" id="{00000000-0008-0000-0000-0000E2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299" name="Text Box 24">
          <a:extLst>
            <a:ext uri="{FF2B5EF4-FFF2-40B4-BE49-F238E27FC236}">
              <a16:creationId xmlns:a16="http://schemas.microsoft.com/office/drawing/2014/main" id="{00000000-0008-0000-0000-0000E3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00" name="Text Box 1">
          <a:extLst>
            <a:ext uri="{FF2B5EF4-FFF2-40B4-BE49-F238E27FC236}">
              <a16:creationId xmlns:a16="http://schemas.microsoft.com/office/drawing/2014/main" id="{00000000-0008-0000-0000-0000E4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301" name="Text Box 1">
          <a:extLst>
            <a:ext uri="{FF2B5EF4-FFF2-40B4-BE49-F238E27FC236}">
              <a16:creationId xmlns:a16="http://schemas.microsoft.com/office/drawing/2014/main" id="{00000000-0008-0000-0000-0000E5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302" name="Text Box 1">
          <a:extLst>
            <a:ext uri="{FF2B5EF4-FFF2-40B4-BE49-F238E27FC236}">
              <a16:creationId xmlns:a16="http://schemas.microsoft.com/office/drawing/2014/main" id="{00000000-0008-0000-0000-0000E6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03" name="Text Box 1">
          <a:extLst>
            <a:ext uri="{FF2B5EF4-FFF2-40B4-BE49-F238E27FC236}">
              <a16:creationId xmlns:a16="http://schemas.microsoft.com/office/drawing/2014/main" id="{00000000-0008-0000-0000-0000E7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04" name="Text Box 24">
          <a:extLst>
            <a:ext uri="{FF2B5EF4-FFF2-40B4-BE49-F238E27FC236}">
              <a16:creationId xmlns:a16="http://schemas.microsoft.com/office/drawing/2014/main" id="{00000000-0008-0000-0000-0000E8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05" name="Text Box 1">
          <a:extLst>
            <a:ext uri="{FF2B5EF4-FFF2-40B4-BE49-F238E27FC236}">
              <a16:creationId xmlns:a16="http://schemas.microsoft.com/office/drawing/2014/main" id="{00000000-0008-0000-0000-0000E9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06" name="Text Box 1">
          <a:extLst>
            <a:ext uri="{FF2B5EF4-FFF2-40B4-BE49-F238E27FC236}">
              <a16:creationId xmlns:a16="http://schemas.microsoft.com/office/drawing/2014/main" id="{00000000-0008-0000-0000-0000EA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07" name="Text Box 1">
          <a:extLst>
            <a:ext uri="{FF2B5EF4-FFF2-40B4-BE49-F238E27FC236}">
              <a16:creationId xmlns:a16="http://schemas.microsoft.com/office/drawing/2014/main" id="{00000000-0008-0000-0000-0000EB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08" name="Text Box 1">
          <a:extLst>
            <a:ext uri="{FF2B5EF4-FFF2-40B4-BE49-F238E27FC236}">
              <a16:creationId xmlns:a16="http://schemas.microsoft.com/office/drawing/2014/main" id="{00000000-0008-0000-0000-0000EC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09" name="Text Box 1">
          <a:extLst>
            <a:ext uri="{FF2B5EF4-FFF2-40B4-BE49-F238E27FC236}">
              <a16:creationId xmlns:a16="http://schemas.microsoft.com/office/drawing/2014/main" id="{00000000-0008-0000-0000-0000ED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310" name="Text Box 1">
          <a:extLst>
            <a:ext uri="{FF2B5EF4-FFF2-40B4-BE49-F238E27FC236}">
              <a16:creationId xmlns:a16="http://schemas.microsoft.com/office/drawing/2014/main" id="{00000000-0008-0000-0000-0000EE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311" name="Text Box 1">
          <a:extLst>
            <a:ext uri="{FF2B5EF4-FFF2-40B4-BE49-F238E27FC236}">
              <a16:creationId xmlns:a16="http://schemas.microsoft.com/office/drawing/2014/main" id="{00000000-0008-0000-0000-0000EF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12" name="Text Box 1">
          <a:extLst>
            <a:ext uri="{FF2B5EF4-FFF2-40B4-BE49-F238E27FC236}">
              <a16:creationId xmlns:a16="http://schemas.microsoft.com/office/drawing/2014/main" id="{00000000-0008-0000-0000-0000F0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13" name="Text Box 24">
          <a:extLst>
            <a:ext uri="{FF2B5EF4-FFF2-40B4-BE49-F238E27FC236}">
              <a16:creationId xmlns:a16="http://schemas.microsoft.com/office/drawing/2014/main" id="{00000000-0008-0000-0000-0000F1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14" name="Text Box 1">
          <a:extLst>
            <a:ext uri="{FF2B5EF4-FFF2-40B4-BE49-F238E27FC236}">
              <a16:creationId xmlns:a16="http://schemas.microsoft.com/office/drawing/2014/main" id="{00000000-0008-0000-0000-0000F2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315" name="Text Box 1">
          <a:extLst>
            <a:ext uri="{FF2B5EF4-FFF2-40B4-BE49-F238E27FC236}">
              <a16:creationId xmlns:a16="http://schemas.microsoft.com/office/drawing/2014/main" id="{00000000-0008-0000-0000-0000F3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316" name="Text Box 1">
          <a:extLst>
            <a:ext uri="{FF2B5EF4-FFF2-40B4-BE49-F238E27FC236}">
              <a16:creationId xmlns:a16="http://schemas.microsoft.com/office/drawing/2014/main" id="{00000000-0008-0000-0000-0000F4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17" name="Text Box 1">
          <a:extLst>
            <a:ext uri="{FF2B5EF4-FFF2-40B4-BE49-F238E27FC236}">
              <a16:creationId xmlns:a16="http://schemas.microsoft.com/office/drawing/2014/main" id="{00000000-0008-0000-0000-0000F5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18" name="Text Box 24">
          <a:extLst>
            <a:ext uri="{FF2B5EF4-FFF2-40B4-BE49-F238E27FC236}">
              <a16:creationId xmlns:a16="http://schemas.microsoft.com/office/drawing/2014/main" id="{00000000-0008-0000-0000-0000F6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19" name="Text Box 1">
          <a:extLst>
            <a:ext uri="{FF2B5EF4-FFF2-40B4-BE49-F238E27FC236}">
              <a16:creationId xmlns:a16="http://schemas.microsoft.com/office/drawing/2014/main" id="{00000000-0008-0000-0000-0000F7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20" name="Text Box 1">
          <a:extLst>
            <a:ext uri="{FF2B5EF4-FFF2-40B4-BE49-F238E27FC236}">
              <a16:creationId xmlns:a16="http://schemas.microsoft.com/office/drawing/2014/main" id="{00000000-0008-0000-0000-0000F8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21" name="Text Box 1">
          <a:extLst>
            <a:ext uri="{FF2B5EF4-FFF2-40B4-BE49-F238E27FC236}">
              <a16:creationId xmlns:a16="http://schemas.microsoft.com/office/drawing/2014/main" id="{00000000-0008-0000-0000-0000F9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22" name="Text Box 1">
          <a:extLst>
            <a:ext uri="{FF2B5EF4-FFF2-40B4-BE49-F238E27FC236}">
              <a16:creationId xmlns:a16="http://schemas.microsoft.com/office/drawing/2014/main" id="{00000000-0008-0000-0000-0000FA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23" name="Text Box 1">
          <a:extLst>
            <a:ext uri="{FF2B5EF4-FFF2-40B4-BE49-F238E27FC236}">
              <a16:creationId xmlns:a16="http://schemas.microsoft.com/office/drawing/2014/main" id="{00000000-0008-0000-0000-0000FB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324" name="Text Box 1">
          <a:extLst>
            <a:ext uri="{FF2B5EF4-FFF2-40B4-BE49-F238E27FC236}">
              <a16:creationId xmlns:a16="http://schemas.microsoft.com/office/drawing/2014/main" id="{00000000-0008-0000-0000-0000FC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325" name="Text Box 1">
          <a:extLst>
            <a:ext uri="{FF2B5EF4-FFF2-40B4-BE49-F238E27FC236}">
              <a16:creationId xmlns:a16="http://schemas.microsoft.com/office/drawing/2014/main" id="{00000000-0008-0000-0000-0000FD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26" name="Text Box 1">
          <a:extLst>
            <a:ext uri="{FF2B5EF4-FFF2-40B4-BE49-F238E27FC236}">
              <a16:creationId xmlns:a16="http://schemas.microsoft.com/office/drawing/2014/main" id="{00000000-0008-0000-0000-0000FE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27" name="Text Box 24">
          <a:extLst>
            <a:ext uri="{FF2B5EF4-FFF2-40B4-BE49-F238E27FC236}">
              <a16:creationId xmlns:a16="http://schemas.microsoft.com/office/drawing/2014/main" id="{00000000-0008-0000-0000-0000FF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28" name="Text Box 1">
          <a:extLst>
            <a:ext uri="{FF2B5EF4-FFF2-40B4-BE49-F238E27FC236}">
              <a16:creationId xmlns:a16="http://schemas.microsoft.com/office/drawing/2014/main" id="{00000000-0008-0000-0000-000000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329" name="Text Box 1">
          <a:extLst>
            <a:ext uri="{FF2B5EF4-FFF2-40B4-BE49-F238E27FC236}">
              <a16:creationId xmlns:a16="http://schemas.microsoft.com/office/drawing/2014/main" id="{00000000-0008-0000-0000-000001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330" name="Text Box 1">
          <a:extLst>
            <a:ext uri="{FF2B5EF4-FFF2-40B4-BE49-F238E27FC236}">
              <a16:creationId xmlns:a16="http://schemas.microsoft.com/office/drawing/2014/main" id="{00000000-0008-0000-0000-000002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31" name="Text Box 1">
          <a:extLst>
            <a:ext uri="{FF2B5EF4-FFF2-40B4-BE49-F238E27FC236}">
              <a16:creationId xmlns:a16="http://schemas.microsoft.com/office/drawing/2014/main" id="{00000000-0008-0000-0000-000003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32" name="Text Box 24">
          <a:extLst>
            <a:ext uri="{FF2B5EF4-FFF2-40B4-BE49-F238E27FC236}">
              <a16:creationId xmlns:a16="http://schemas.microsoft.com/office/drawing/2014/main" id="{00000000-0008-0000-0000-000004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33" name="Text Box 1">
          <a:extLst>
            <a:ext uri="{FF2B5EF4-FFF2-40B4-BE49-F238E27FC236}">
              <a16:creationId xmlns:a16="http://schemas.microsoft.com/office/drawing/2014/main" id="{00000000-0008-0000-0000-000005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34" name="Text Box 1">
          <a:extLst>
            <a:ext uri="{FF2B5EF4-FFF2-40B4-BE49-F238E27FC236}">
              <a16:creationId xmlns:a16="http://schemas.microsoft.com/office/drawing/2014/main" id="{00000000-0008-0000-0000-000006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35" name="Text Box 1">
          <a:extLst>
            <a:ext uri="{FF2B5EF4-FFF2-40B4-BE49-F238E27FC236}">
              <a16:creationId xmlns:a16="http://schemas.microsoft.com/office/drawing/2014/main" id="{00000000-0008-0000-0000-000007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36" name="Text Box 1">
          <a:extLst>
            <a:ext uri="{FF2B5EF4-FFF2-40B4-BE49-F238E27FC236}">
              <a16:creationId xmlns:a16="http://schemas.microsoft.com/office/drawing/2014/main" id="{00000000-0008-0000-0000-000008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37" name="Text Box 1">
          <a:extLst>
            <a:ext uri="{FF2B5EF4-FFF2-40B4-BE49-F238E27FC236}">
              <a16:creationId xmlns:a16="http://schemas.microsoft.com/office/drawing/2014/main" id="{00000000-0008-0000-0000-000009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338" name="Text Box 1">
          <a:extLst>
            <a:ext uri="{FF2B5EF4-FFF2-40B4-BE49-F238E27FC236}">
              <a16:creationId xmlns:a16="http://schemas.microsoft.com/office/drawing/2014/main" id="{00000000-0008-0000-0000-00000A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339" name="Text Box 1">
          <a:extLst>
            <a:ext uri="{FF2B5EF4-FFF2-40B4-BE49-F238E27FC236}">
              <a16:creationId xmlns:a16="http://schemas.microsoft.com/office/drawing/2014/main" id="{00000000-0008-0000-0000-00000B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40" name="Text Box 1">
          <a:extLst>
            <a:ext uri="{FF2B5EF4-FFF2-40B4-BE49-F238E27FC236}">
              <a16:creationId xmlns:a16="http://schemas.microsoft.com/office/drawing/2014/main" id="{00000000-0008-0000-0000-00000C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41" name="Text Box 24">
          <a:extLst>
            <a:ext uri="{FF2B5EF4-FFF2-40B4-BE49-F238E27FC236}">
              <a16:creationId xmlns:a16="http://schemas.microsoft.com/office/drawing/2014/main" id="{00000000-0008-0000-0000-00000D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42" name="Text Box 1">
          <a:extLst>
            <a:ext uri="{FF2B5EF4-FFF2-40B4-BE49-F238E27FC236}">
              <a16:creationId xmlns:a16="http://schemas.microsoft.com/office/drawing/2014/main" id="{00000000-0008-0000-0000-00000E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343" name="Text Box 1">
          <a:extLst>
            <a:ext uri="{FF2B5EF4-FFF2-40B4-BE49-F238E27FC236}">
              <a16:creationId xmlns:a16="http://schemas.microsoft.com/office/drawing/2014/main" id="{00000000-0008-0000-0000-00000F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344" name="Text Box 1">
          <a:extLst>
            <a:ext uri="{FF2B5EF4-FFF2-40B4-BE49-F238E27FC236}">
              <a16:creationId xmlns:a16="http://schemas.microsoft.com/office/drawing/2014/main" id="{00000000-0008-0000-0000-000010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45" name="Text Box 1">
          <a:extLst>
            <a:ext uri="{FF2B5EF4-FFF2-40B4-BE49-F238E27FC236}">
              <a16:creationId xmlns:a16="http://schemas.microsoft.com/office/drawing/2014/main" id="{00000000-0008-0000-0000-000011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46" name="Text Box 24">
          <a:extLst>
            <a:ext uri="{FF2B5EF4-FFF2-40B4-BE49-F238E27FC236}">
              <a16:creationId xmlns:a16="http://schemas.microsoft.com/office/drawing/2014/main" id="{00000000-0008-0000-0000-000012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47" name="Text Box 1">
          <a:extLst>
            <a:ext uri="{FF2B5EF4-FFF2-40B4-BE49-F238E27FC236}">
              <a16:creationId xmlns:a16="http://schemas.microsoft.com/office/drawing/2014/main" id="{00000000-0008-0000-0000-000013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48" name="Text Box 1">
          <a:extLst>
            <a:ext uri="{FF2B5EF4-FFF2-40B4-BE49-F238E27FC236}">
              <a16:creationId xmlns:a16="http://schemas.microsoft.com/office/drawing/2014/main" id="{00000000-0008-0000-0000-000014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49" name="Text Box 1">
          <a:extLst>
            <a:ext uri="{FF2B5EF4-FFF2-40B4-BE49-F238E27FC236}">
              <a16:creationId xmlns:a16="http://schemas.microsoft.com/office/drawing/2014/main" id="{00000000-0008-0000-0000-000015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50" name="Text Box 1">
          <a:extLst>
            <a:ext uri="{FF2B5EF4-FFF2-40B4-BE49-F238E27FC236}">
              <a16:creationId xmlns:a16="http://schemas.microsoft.com/office/drawing/2014/main" id="{00000000-0008-0000-0000-000016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51" name="Text Box 1">
          <a:extLst>
            <a:ext uri="{FF2B5EF4-FFF2-40B4-BE49-F238E27FC236}">
              <a16:creationId xmlns:a16="http://schemas.microsoft.com/office/drawing/2014/main" id="{00000000-0008-0000-0000-000017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352" name="Text Box 1">
          <a:extLst>
            <a:ext uri="{FF2B5EF4-FFF2-40B4-BE49-F238E27FC236}">
              <a16:creationId xmlns:a16="http://schemas.microsoft.com/office/drawing/2014/main" id="{00000000-0008-0000-0000-000018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353" name="Text Box 1">
          <a:extLst>
            <a:ext uri="{FF2B5EF4-FFF2-40B4-BE49-F238E27FC236}">
              <a16:creationId xmlns:a16="http://schemas.microsoft.com/office/drawing/2014/main" id="{00000000-0008-0000-0000-000019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54" name="Text Box 1">
          <a:extLst>
            <a:ext uri="{FF2B5EF4-FFF2-40B4-BE49-F238E27FC236}">
              <a16:creationId xmlns:a16="http://schemas.microsoft.com/office/drawing/2014/main" id="{00000000-0008-0000-0000-00001A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55" name="Text Box 24">
          <a:extLst>
            <a:ext uri="{FF2B5EF4-FFF2-40B4-BE49-F238E27FC236}">
              <a16:creationId xmlns:a16="http://schemas.microsoft.com/office/drawing/2014/main" id="{00000000-0008-0000-0000-00001B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56" name="Text Box 1">
          <a:extLst>
            <a:ext uri="{FF2B5EF4-FFF2-40B4-BE49-F238E27FC236}">
              <a16:creationId xmlns:a16="http://schemas.microsoft.com/office/drawing/2014/main" id="{00000000-0008-0000-0000-00001C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357" name="Text Box 1">
          <a:extLst>
            <a:ext uri="{FF2B5EF4-FFF2-40B4-BE49-F238E27FC236}">
              <a16:creationId xmlns:a16="http://schemas.microsoft.com/office/drawing/2014/main" id="{00000000-0008-0000-0000-00001D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358" name="Text Box 1">
          <a:extLst>
            <a:ext uri="{FF2B5EF4-FFF2-40B4-BE49-F238E27FC236}">
              <a16:creationId xmlns:a16="http://schemas.microsoft.com/office/drawing/2014/main" id="{00000000-0008-0000-0000-00001E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59" name="Text Box 1">
          <a:extLst>
            <a:ext uri="{FF2B5EF4-FFF2-40B4-BE49-F238E27FC236}">
              <a16:creationId xmlns:a16="http://schemas.microsoft.com/office/drawing/2014/main" id="{00000000-0008-0000-0000-00001F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60" name="Text Box 24">
          <a:extLst>
            <a:ext uri="{FF2B5EF4-FFF2-40B4-BE49-F238E27FC236}">
              <a16:creationId xmlns:a16="http://schemas.microsoft.com/office/drawing/2014/main" id="{00000000-0008-0000-0000-000020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61" name="Text Box 1">
          <a:extLst>
            <a:ext uri="{FF2B5EF4-FFF2-40B4-BE49-F238E27FC236}">
              <a16:creationId xmlns:a16="http://schemas.microsoft.com/office/drawing/2014/main" id="{00000000-0008-0000-0000-000021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62" name="Text Box 1">
          <a:extLst>
            <a:ext uri="{FF2B5EF4-FFF2-40B4-BE49-F238E27FC236}">
              <a16:creationId xmlns:a16="http://schemas.microsoft.com/office/drawing/2014/main" id="{00000000-0008-0000-0000-000022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63" name="Text Box 1">
          <a:extLst>
            <a:ext uri="{FF2B5EF4-FFF2-40B4-BE49-F238E27FC236}">
              <a16:creationId xmlns:a16="http://schemas.microsoft.com/office/drawing/2014/main" id="{00000000-0008-0000-0000-000023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64" name="Text Box 1">
          <a:extLst>
            <a:ext uri="{FF2B5EF4-FFF2-40B4-BE49-F238E27FC236}">
              <a16:creationId xmlns:a16="http://schemas.microsoft.com/office/drawing/2014/main" id="{00000000-0008-0000-0000-000024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65" name="Text Box 1">
          <a:extLst>
            <a:ext uri="{FF2B5EF4-FFF2-40B4-BE49-F238E27FC236}">
              <a16:creationId xmlns:a16="http://schemas.microsoft.com/office/drawing/2014/main" id="{00000000-0008-0000-0000-000025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366" name="Text Box 1">
          <a:extLst>
            <a:ext uri="{FF2B5EF4-FFF2-40B4-BE49-F238E27FC236}">
              <a16:creationId xmlns:a16="http://schemas.microsoft.com/office/drawing/2014/main" id="{00000000-0008-0000-0000-000026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367" name="Text Box 1">
          <a:extLst>
            <a:ext uri="{FF2B5EF4-FFF2-40B4-BE49-F238E27FC236}">
              <a16:creationId xmlns:a16="http://schemas.microsoft.com/office/drawing/2014/main" id="{00000000-0008-0000-0000-000027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68" name="Text Box 1">
          <a:extLst>
            <a:ext uri="{FF2B5EF4-FFF2-40B4-BE49-F238E27FC236}">
              <a16:creationId xmlns:a16="http://schemas.microsoft.com/office/drawing/2014/main" id="{00000000-0008-0000-0000-000028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69" name="Text Box 24">
          <a:extLst>
            <a:ext uri="{FF2B5EF4-FFF2-40B4-BE49-F238E27FC236}">
              <a16:creationId xmlns:a16="http://schemas.microsoft.com/office/drawing/2014/main" id="{00000000-0008-0000-0000-000029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70" name="Text Box 1">
          <a:extLst>
            <a:ext uri="{FF2B5EF4-FFF2-40B4-BE49-F238E27FC236}">
              <a16:creationId xmlns:a16="http://schemas.microsoft.com/office/drawing/2014/main" id="{00000000-0008-0000-0000-00002A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371" name="Text Box 1">
          <a:extLst>
            <a:ext uri="{FF2B5EF4-FFF2-40B4-BE49-F238E27FC236}">
              <a16:creationId xmlns:a16="http://schemas.microsoft.com/office/drawing/2014/main" id="{00000000-0008-0000-0000-00002B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372" name="Text Box 1">
          <a:extLst>
            <a:ext uri="{FF2B5EF4-FFF2-40B4-BE49-F238E27FC236}">
              <a16:creationId xmlns:a16="http://schemas.microsoft.com/office/drawing/2014/main" id="{00000000-0008-0000-0000-00002C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73" name="Text Box 1">
          <a:extLst>
            <a:ext uri="{FF2B5EF4-FFF2-40B4-BE49-F238E27FC236}">
              <a16:creationId xmlns:a16="http://schemas.microsoft.com/office/drawing/2014/main" id="{00000000-0008-0000-0000-00002D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74" name="Text Box 24">
          <a:extLst>
            <a:ext uri="{FF2B5EF4-FFF2-40B4-BE49-F238E27FC236}">
              <a16:creationId xmlns:a16="http://schemas.microsoft.com/office/drawing/2014/main" id="{00000000-0008-0000-0000-00002E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75" name="Text Box 1">
          <a:extLst>
            <a:ext uri="{FF2B5EF4-FFF2-40B4-BE49-F238E27FC236}">
              <a16:creationId xmlns:a16="http://schemas.microsoft.com/office/drawing/2014/main" id="{00000000-0008-0000-0000-00002F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76" name="Text Box 1">
          <a:extLst>
            <a:ext uri="{FF2B5EF4-FFF2-40B4-BE49-F238E27FC236}">
              <a16:creationId xmlns:a16="http://schemas.microsoft.com/office/drawing/2014/main" id="{00000000-0008-0000-0000-000030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77" name="Text Box 1">
          <a:extLst>
            <a:ext uri="{FF2B5EF4-FFF2-40B4-BE49-F238E27FC236}">
              <a16:creationId xmlns:a16="http://schemas.microsoft.com/office/drawing/2014/main" id="{00000000-0008-0000-0000-000031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78" name="Text Box 1">
          <a:extLst>
            <a:ext uri="{FF2B5EF4-FFF2-40B4-BE49-F238E27FC236}">
              <a16:creationId xmlns:a16="http://schemas.microsoft.com/office/drawing/2014/main" id="{00000000-0008-0000-0000-000032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79" name="Text Box 1">
          <a:extLst>
            <a:ext uri="{FF2B5EF4-FFF2-40B4-BE49-F238E27FC236}">
              <a16:creationId xmlns:a16="http://schemas.microsoft.com/office/drawing/2014/main" id="{00000000-0008-0000-0000-000033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380" name="Text Box 1">
          <a:extLst>
            <a:ext uri="{FF2B5EF4-FFF2-40B4-BE49-F238E27FC236}">
              <a16:creationId xmlns:a16="http://schemas.microsoft.com/office/drawing/2014/main" id="{00000000-0008-0000-0000-000034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381" name="Text Box 1">
          <a:extLst>
            <a:ext uri="{FF2B5EF4-FFF2-40B4-BE49-F238E27FC236}">
              <a16:creationId xmlns:a16="http://schemas.microsoft.com/office/drawing/2014/main" id="{00000000-0008-0000-0000-000035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82" name="Text Box 1">
          <a:extLst>
            <a:ext uri="{FF2B5EF4-FFF2-40B4-BE49-F238E27FC236}">
              <a16:creationId xmlns:a16="http://schemas.microsoft.com/office/drawing/2014/main" id="{00000000-0008-0000-0000-000036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83" name="Text Box 24">
          <a:extLst>
            <a:ext uri="{FF2B5EF4-FFF2-40B4-BE49-F238E27FC236}">
              <a16:creationId xmlns:a16="http://schemas.microsoft.com/office/drawing/2014/main" id="{00000000-0008-0000-0000-000037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84" name="Text Box 1">
          <a:extLst>
            <a:ext uri="{FF2B5EF4-FFF2-40B4-BE49-F238E27FC236}">
              <a16:creationId xmlns:a16="http://schemas.microsoft.com/office/drawing/2014/main" id="{00000000-0008-0000-0000-000038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385" name="Text Box 1">
          <a:extLst>
            <a:ext uri="{FF2B5EF4-FFF2-40B4-BE49-F238E27FC236}">
              <a16:creationId xmlns:a16="http://schemas.microsoft.com/office/drawing/2014/main" id="{00000000-0008-0000-0000-000039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386" name="Text Box 1">
          <a:extLst>
            <a:ext uri="{FF2B5EF4-FFF2-40B4-BE49-F238E27FC236}">
              <a16:creationId xmlns:a16="http://schemas.microsoft.com/office/drawing/2014/main" id="{00000000-0008-0000-0000-00003A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87" name="Text Box 1">
          <a:extLst>
            <a:ext uri="{FF2B5EF4-FFF2-40B4-BE49-F238E27FC236}">
              <a16:creationId xmlns:a16="http://schemas.microsoft.com/office/drawing/2014/main" id="{00000000-0008-0000-0000-00003B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88" name="Text Box 24">
          <a:extLst>
            <a:ext uri="{FF2B5EF4-FFF2-40B4-BE49-F238E27FC236}">
              <a16:creationId xmlns:a16="http://schemas.microsoft.com/office/drawing/2014/main" id="{00000000-0008-0000-0000-00003C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89" name="Text Box 1">
          <a:extLst>
            <a:ext uri="{FF2B5EF4-FFF2-40B4-BE49-F238E27FC236}">
              <a16:creationId xmlns:a16="http://schemas.microsoft.com/office/drawing/2014/main" id="{00000000-0008-0000-0000-00003D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90" name="Text Box 1">
          <a:extLst>
            <a:ext uri="{FF2B5EF4-FFF2-40B4-BE49-F238E27FC236}">
              <a16:creationId xmlns:a16="http://schemas.microsoft.com/office/drawing/2014/main" id="{00000000-0008-0000-0000-00003E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91" name="Text Box 1">
          <a:extLst>
            <a:ext uri="{FF2B5EF4-FFF2-40B4-BE49-F238E27FC236}">
              <a16:creationId xmlns:a16="http://schemas.microsoft.com/office/drawing/2014/main" id="{00000000-0008-0000-0000-00003F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92" name="Text Box 1">
          <a:extLst>
            <a:ext uri="{FF2B5EF4-FFF2-40B4-BE49-F238E27FC236}">
              <a16:creationId xmlns:a16="http://schemas.microsoft.com/office/drawing/2014/main" id="{00000000-0008-0000-0000-000040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393" name="Text Box 1">
          <a:extLst>
            <a:ext uri="{FF2B5EF4-FFF2-40B4-BE49-F238E27FC236}">
              <a16:creationId xmlns:a16="http://schemas.microsoft.com/office/drawing/2014/main" id="{00000000-0008-0000-0000-000041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394" name="Text Box 1">
          <a:extLst>
            <a:ext uri="{FF2B5EF4-FFF2-40B4-BE49-F238E27FC236}">
              <a16:creationId xmlns:a16="http://schemas.microsoft.com/office/drawing/2014/main" id="{00000000-0008-0000-0000-000042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395" name="Text Box 1">
          <a:extLst>
            <a:ext uri="{FF2B5EF4-FFF2-40B4-BE49-F238E27FC236}">
              <a16:creationId xmlns:a16="http://schemas.microsoft.com/office/drawing/2014/main" id="{00000000-0008-0000-0000-000043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96" name="Text Box 1">
          <a:extLst>
            <a:ext uri="{FF2B5EF4-FFF2-40B4-BE49-F238E27FC236}">
              <a16:creationId xmlns:a16="http://schemas.microsoft.com/office/drawing/2014/main" id="{00000000-0008-0000-0000-000044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97" name="Text Box 24">
          <a:extLst>
            <a:ext uri="{FF2B5EF4-FFF2-40B4-BE49-F238E27FC236}">
              <a16:creationId xmlns:a16="http://schemas.microsoft.com/office/drawing/2014/main" id="{00000000-0008-0000-0000-000045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398" name="Text Box 1">
          <a:extLst>
            <a:ext uri="{FF2B5EF4-FFF2-40B4-BE49-F238E27FC236}">
              <a16:creationId xmlns:a16="http://schemas.microsoft.com/office/drawing/2014/main" id="{00000000-0008-0000-0000-000046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399" name="Text Box 1">
          <a:extLst>
            <a:ext uri="{FF2B5EF4-FFF2-40B4-BE49-F238E27FC236}">
              <a16:creationId xmlns:a16="http://schemas.microsoft.com/office/drawing/2014/main" id="{00000000-0008-0000-0000-000047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400" name="Text Box 1">
          <a:extLst>
            <a:ext uri="{FF2B5EF4-FFF2-40B4-BE49-F238E27FC236}">
              <a16:creationId xmlns:a16="http://schemas.microsoft.com/office/drawing/2014/main" id="{00000000-0008-0000-0000-000048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01" name="Text Box 1">
          <a:extLst>
            <a:ext uri="{FF2B5EF4-FFF2-40B4-BE49-F238E27FC236}">
              <a16:creationId xmlns:a16="http://schemas.microsoft.com/office/drawing/2014/main" id="{00000000-0008-0000-0000-000049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02" name="Text Box 24">
          <a:extLst>
            <a:ext uri="{FF2B5EF4-FFF2-40B4-BE49-F238E27FC236}">
              <a16:creationId xmlns:a16="http://schemas.microsoft.com/office/drawing/2014/main" id="{00000000-0008-0000-0000-00004A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03" name="Text Box 1">
          <a:extLst>
            <a:ext uri="{FF2B5EF4-FFF2-40B4-BE49-F238E27FC236}">
              <a16:creationId xmlns:a16="http://schemas.microsoft.com/office/drawing/2014/main" id="{00000000-0008-0000-0000-00004B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04" name="Text Box 1">
          <a:extLst>
            <a:ext uri="{FF2B5EF4-FFF2-40B4-BE49-F238E27FC236}">
              <a16:creationId xmlns:a16="http://schemas.microsoft.com/office/drawing/2014/main" id="{00000000-0008-0000-0000-00004C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05" name="Text Box 1">
          <a:extLst>
            <a:ext uri="{FF2B5EF4-FFF2-40B4-BE49-F238E27FC236}">
              <a16:creationId xmlns:a16="http://schemas.microsoft.com/office/drawing/2014/main" id="{00000000-0008-0000-0000-00004D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06" name="Text Box 1">
          <a:extLst>
            <a:ext uri="{FF2B5EF4-FFF2-40B4-BE49-F238E27FC236}">
              <a16:creationId xmlns:a16="http://schemas.microsoft.com/office/drawing/2014/main" id="{00000000-0008-0000-0000-00004E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07" name="Text Box 1">
          <a:extLst>
            <a:ext uri="{FF2B5EF4-FFF2-40B4-BE49-F238E27FC236}">
              <a16:creationId xmlns:a16="http://schemas.microsoft.com/office/drawing/2014/main" id="{00000000-0008-0000-0000-00004F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408" name="Text Box 1">
          <a:extLst>
            <a:ext uri="{FF2B5EF4-FFF2-40B4-BE49-F238E27FC236}">
              <a16:creationId xmlns:a16="http://schemas.microsoft.com/office/drawing/2014/main" id="{00000000-0008-0000-0000-000050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409" name="Text Box 1">
          <a:extLst>
            <a:ext uri="{FF2B5EF4-FFF2-40B4-BE49-F238E27FC236}">
              <a16:creationId xmlns:a16="http://schemas.microsoft.com/office/drawing/2014/main" id="{00000000-0008-0000-0000-000051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10" name="Text Box 1">
          <a:extLst>
            <a:ext uri="{FF2B5EF4-FFF2-40B4-BE49-F238E27FC236}">
              <a16:creationId xmlns:a16="http://schemas.microsoft.com/office/drawing/2014/main" id="{00000000-0008-0000-0000-000052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11" name="Text Box 24">
          <a:extLst>
            <a:ext uri="{FF2B5EF4-FFF2-40B4-BE49-F238E27FC236}">
              <a16:creationId xmlns:a16="http://schemas.microsoft.com/office/drawing/2014/main" id="{00000000-0008-0000-0000-000053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12" name="Text Box 1">
          <a:extLst>
            <a:ext uri="{FF2B5EF4-FFF2-40B4-BE49-F238E27FC236}">
              <a16:creationId xmlns:a16="http://schemas.microsoft.com/office/drawing/2014/main" id="{00000000-0008-0000-0000-000054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413" name="Text Box 1">
          <a:extLst>
            <a:ext uri="{FF2B5EF4-FFF2-40B4-BE49-F238E27FC236}">
              <a16:creationId xmlns:a16="http://schemas.microsoft.com/office/drawing/2014/main" id="{00000000-0008-0000-0000-000055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414" name="Text Box 1">
          <a:extLst>
            <a:ext uri="{FF2B5EF4-FFF2-40B4-BE49-F238E27FC236}">
              <a16:creationId xmlns:a16="http://schemas.microsoft.com/office/drawing/2014/main" id="{00000000-0008-0000-0000-000056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15" name="Text Box 1">
          <a:extLst>
            <a:ext uri="{FF2B5EF4-FFF2-40B4-BE49-F238E27FC236}">
              <a16:creationId xmlns:a16="http://schemas.microsoft.com/office/drawing/2014/main" id="{00000000-0008-0000-0000-000057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16" name="Text Box 24">
          <a:extLst>
            <a:ext uri="{FF2B5EF4-FFF2-40B4-BE49-F238E27FC236}">
              <a16:creationId xmlns:a16="http://schemas.microsoft.com/office/drawing/2014/main" id="{00000000-0008-0000-0000-000058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17" name="Text Box 1">
          <a:extLst>
            <a:ext uri="{FF2B5EF4-FFF2-40B4-BE49-F238E27FC236}">
              <a16:creationId xmlns:a16="http://schemas.microsoft.com/office/drawing/2014/main" id="{00000000-0008-0000-0000-000059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18" name="Text Box 1">
          <a:extLst>
            <a:ext uri="{FF2B5EF4-FFF2-40B4-BE49-F238E27FC236}">
              <a16:creationId xmlns:a16="http://schemas.microsoft.com/office/drawing/2014/main" id="{00000000-0008-0000-0000-00005A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19" name="Text Box 1">
          <a:extLst>
            <a:ext uri="{FF2B5EF4-FFF2-40B4-BE49-F238E27FC236}">
              <a16:creationId xmlns:a16="http://schemas.microsoft.com/office/drawing/2014/main" id="{00000000-0008-0000-0000-00005B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20" name="Text Box 1">
          <a:extLst>
            <a:ext uri="{FF2B5EF4-FFF2-40B4-BE49-F238E27FC236}">
              <a16:creationId xmlns:a16="http://schemas.microsoft.com/office/drawing/2014/main" id="{00000000-0008-0000-0000-00005C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21" name="Text Box 1">
          <a:extLst>
            <a:ext uri="{FF2B5EF4-FFF2-40B4-BE49-F238E27FC236}">
              <a16:creationId xmlns:a16="http://schemas.microsoft.com/office/drawing/2014/main" id="{00000000-0008-0000-0000-00005D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422" name="Text Box 1">
          <a:extLst>
            <a:ext uri="{FF2B5EF4-FFF2-40B4-BE49-F238E27FC236}">
              <a16:creationId xmlns:a16="http://schemas.microsoft.com/office/drawing/2014/main" id="{00000000-0008-0000-0000-00005E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423" name="Text Box 1">
          <a:extLst>
            <a:ext uri="{FF2B5EF4-FFF2-40B4-BE49-F238E27FC236}">
              <a16:creationId xmlns:a16="http://schemas.microsoft.com/office/drawing/2014/main" id="{00000000-0008-0000-0000-00005F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24" name="Text Box 1">
          <a:extLst>
            <a:ext uri="{FF2B5EF4-FFF2-40B4-BE49-F238E27FC236}">
              <a16:creationId xmlns:a16="http://schemas.microsoft.com/office/drawing/2014/main" id="{00000000-0008-0000-0000-000060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25" name="Text Box 24">
          <a:extLst>
            <a:ext uri="{FF2B5EF4-FFF2-40B4-BE49-F238E27FC236}">
              <a16:creationId xmlns:a16="http://schemas.microsoft.com/office/drawing/2014/main" id="{00000000-0008-0000-0000-000061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26" name="Text Box 1">
          <a:extLst>
            <a:ext uri="{FF2B5EF4-FFF2-40B4-BE49-F238E27FC236}">
              <a16:creationId xmlns:a16="http://schemas.microsoft.com/office/drawing/2014/main" id="{00000000-0008-0000-0000-000062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427" name="Text Box 1">
          <a:extLst>
            <a:ext uri="{FF2B5EF4-FFF2-40B4-BE49-F238E27FC236}">
              <a16:creationId xmlns:a16="http://schemas.microsoft.com/office/drawing/2014/main" id="{00000000-0008-0000-0000-000063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428" name="Text Box 1">
          <a:extLst>
            <a:ext uri="{FF2B5EF4-FFF2-40B4-BE49-F238E27FC236}">
              <a16:creationId xmlns:a16="http://schemas.microsoft.com/office/drawing/2014/main" id="{00000000-0008-0000-0000-000064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29" name="Text Box 1">
          <a:extLst>
            <a:ext uri="{FF2B5EF4-FFF2-40B4-BE49-F238E27FC236}">
              <a16:creationId xmlns:a16="http://schemas.microsoft.com/office/drawing/2014/main" id="{00000000-0008-0000-0000-000065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30" name="Text Box 24">
          <a:extLst>
            <a:ext uri="{FF2B5EF4-FFF2-40B4-BE49-F238E27FC236}">
              <a16:creationId xmlns:a16="http://schemas.microsoft.com/office/drawing/2014/main" id="{00000000-0008-0000-0000-000066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31" name="Text Box 1">
          <a:extLst>
            <a:ext uri="{FF2B5EF4-FFF2-40B4-BE49-F238E27FC236}">
              <a16:creationId xmlns:a16="http://schemas.microsoft.com/office/drawing/2014/main" id="{00000000-0008-0000-0000-000067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32" name="Text Box 1">
          <a:extLst>
            <a:ext uri="{FF2B5EF4-FFF2-40B4-BE49-F238E27FC236}">
              <a16:creationId xmlns:a16="http://schemas.microsoft.com/office/drawing/2014/main" id="{00000000-0008-0000-0000-000068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33" name="Text Box 1">
          <a:extLst>
            <a:ext uri="{FF2B5EF4-FFF2-40B4-BE49-F238E27FC236}">
              <a16:creationId xmlns:a16="http://schemas.microsoft.com/office/drawing/2014/main" id="{00000000-0008-0000-0000-000069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34" name="Text Box 1">
          <a:extLst>
            <a:ext uri="{FF2B5EF4-FFF2-40B4-BE49-F238E27FC236}">
              <a16:creationId xmlns:a16="http://schemas.microsoft.com/office/drawing/2014/main" id="{00000000-0008-0000-0000-00006A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35" name="Text Box 1">
          <a:extLst>
            <a:ext uri="{FF2B5EF4-FFF2-40B4-BE49-F238E27FC236}">
              <a16:creationId xmlns:a16="http://schemas.microsoft.com/office/drawing/2014/main" id="{00000000-0008-0000-0000-00006B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436" name="Text Box 1">
          <a:extLst>
            <a:ext uri="{FF2B5EF4-FFF2-40B4-BE49-F238E27FC236}">
              <a16:creationId xmlns:a16="http://schemas.microsoft.com/office/drawing/2014/main" id="{00000000-0008-0000-0000-00006C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437" name="Text Box 1">
          <a:extLst>
            <a:ext uri="{FF2B5EF4-FFF2-40B4-BE49-F238E27FC236}">
              <a16:creationId xmlns:a16="http://schemas.microsoft.com/office/drawing/2014/main" id="{00000000-0008-0000-0000-00006D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38" name="Text Box 1">
          <a:extLst>
            <a:ext uri="{FF2B5EF4-FFF2-40B4-BE49-F238E27FC236}">
              <a16:creationId xmlns:a16="http://schemas.microsoft.com/office/drawing/2014/main" id="{00000000-0008-0000-0000-00006E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39" name="Text Box 24">
          <a:extLst>
            <a:ext uri="{FF2B5EF4-FFF2-40B4-BE49-F238E27FC236}">
              <a16:creationId xmlns:a16="http://schemas.microsoft.com/office/drawing/2014/main" id="{00000000-0008-0000-0000-00006F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40" name="Text Box 1">
          <a:extLst>
            <a:ext uri="{FF2B5EF4-FFF2-40B4-BE49-F238E27FC236}">
              <a16:creationId xmlns:a16="http://schemas.microsoft.com/office/drawing/2014/main" id="{00000000-0008-0000-0000-000070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441" name="Text Box 1">
          <a:extLst>
            <a:ext uri="{FF2B5EF4-FFF2-40B4-BE49-F238E27FC236}">
              <a16:creationId xmlns:a16="http://schemas.microsoft.com/office/drawing/2014/main" id="{00000000-0008-0000-0000-000071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442" name="Text Box 1">
          <a:extLst>
            <a:ext uri="{FF2B5EF4-FFF2-40B4-BE49-F238E27FC236}">
              <a16:creationId xmlns:a16="http://schemas.microsoft.com/office/drawing/2014/main" id="{00000000-0008-0000-0000-000072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43" name="Text Box 1">
          <a:extLst>
            <a:ext uri="{FF2B5EF4-FFF2-40B4-BE49-F238E27FC236}">
              <a16:creationId xmlns:a16="http://schemas.microsoft.com/office/drawing/2014/main" id="{00000000-0008-0000-0000-000073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44" name="Text Box 24">
          <a:extLst>
            <a:ext uri="{FF2B5EF4-FFF2-40B4-BE49-F238E27FC236}">
              <a16:creationId xmlns:a16="http://schemas.microsoft.com/office/drawing/2014/main" id="{00000000-0008-0000-0000-000074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45" name="Text Box 1">
          <a:extLst>
            <a:ext uri="{FF2B5EF4-FFF2-40B4-BE49-F238E27FC236}">
              <a16:creationId xmlns:a16="http://schemas.microsoft.com/office/drawing/2014/main" id="{00000000-0008-0000-0000-000075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46" name="Text Box 1">
          <a:extLst>
            <a:ext uri="{FF2B5EF4-FFF2-40B4-BE49-F238E27FC236}">
              <a16:creationId xmlns:a16="http://schemas.microsoft.com/office/drawing/2014/main" id="{00000000-0008-0000-0000-000076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47" name="Text Box 1">
          <a:extLst>
            <a:ext uri="{FF2B5EF4-FFF2-40B4-BE49-F238E27FC236}">
              <a16:creationId xmlns:a16="http://schemas.microsoft.com/office/drawing/2014/main" id="{00000000-0008-0000-0000-000077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48" name="Text Box 1">
          <a:extLst>
            <a:ext uri="{FF2B5EF4-FFF2-40B4-BE49-F238E27FC236}">
              <a16:creationId xmlns:a16="http://schemas.microsoft.com/office/drawing/2014/main" id="{00000000-0008-0000-0000-000078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49" name="Text Box 1">
          <a:extLst>
            <a:ext uri="{FF2B5EF4-FFF2-40B4-BE49-F238E27FC236}">
              <a16:creationId xmlns:a16="http://schemas.microsoft.com/office/drawing/2014/main" id="{00000000-0008-0000-0000-000079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450" name="Text Box 1">
          <a:extLst>
            <a:ext uri="{FF2B5EF4-FFF2-40B4-BE49-F238E27FC236}">
              <a16:creationId xmlns:a16="http://schemas.microsoft.com/office/drawing/2014/main" id="{00000000-0008-0000-0000-00007A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451" name="Text Box 1">
          <a:extLst>
            <a:ext uri="{FF2B5EF4-FFF2-40B4-BE49-F238E27FC236}">
              <a16:creationId xmlns:a16="http://schemas.microsoft.com/office/drawing/2014/main" id="{00000000-0008-0000-0000-00007B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52" name="Text Box 1">
          <a:extLst>
            <a:ext uri="{FF2B5EF4-FFF2-40B4-BE49-F238E27FC236}">
              <a16:creationId xmlns:a16="http://schemas.microsoft.com/office/drawing/2014/main" id="{00000000-0008-0000-0000-00007C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53" name="Text Box 24">
          <a:extLst>
            <a:ext uri="{FF2B5EF4-FFF2-40B4-BE49-F238E27FC236}">
              <a16:creationId xmlns:a16="http://schemas.microsoft.com/office/drawing/2014/main" id="{00000000-0008-0000-0000-00007D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54" name="Text Box 1">
          <a:extLst>
            <a:ext uri="{FF2B5EF4-FFF2-40B4-BE49-F238E27FC236}">
              <a16:creationId xmlns:a16="http://schemas.microsoft.com/office/drawing/2014/main" id="{00000000-0008-0000-0000-00007E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455" name="Text Box 1">
          <a:extLst>
            <a:ext uri="{FF2B5EF4-FFF2-40B4-BE49-F238E27FC236}">
              <a16:creationId xmlns:a16="http://schemas.microsoft.com/office/drawing/2014/main" id="{00000000-0008-0000-0000-00007F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456" name="Text Box 1">
          <a:extLst>
            <a:ext uri="{FF2B5EF4-FFF2-40B4-BE49-F238E27FC236}">
              <a16:creationId xmlns:a16="http://schemas.microsoft.com/office/drawing/2014/main" id="{00000000-0008-0000-0000-000080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57" name="Text Box 1">
          <a:extLst>
            <a:ext uri="{FF2B5EF4-FFF2-40B4-BE49-F238E27FC236}">
              <a16:creationId xmlns:a16="http://schemas.microsoft.com/office/drawing/2014/main" id="{00000000-0008-0000-0000-000081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58" name="Text Box 24">
          <a:extLst>
            <a:ext uri="{FF2B5EF4-FFF2-40B4-BE49-F238E27FC236}">
              <a16:creationId xmlns:a16="http://schemas.microsoft.com/office/drawing/2014/main" id="{00000000-0008-0000-0000-000082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59" name="Text Box 1">
          <a:extLst>
            <a:ext uri="{FF2B5EF4-FFF2-40B4-BE49-F238E27FC236}">
              <a16:creationId xmlns:a16="http://schemas.microsoft.com/office/drawing/2014/main" id="{00000000-0008-0000-0000-000083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60" name="Text Box 1">
          <a:extLst>
            <a:ext uri="{FF2B5EF4-FFF2-40B4-BE49-F238E27FC236}">
              <a16:creationId xmlns:a16="http://schemas.microsoft.com/office/drawing/2014/main" id="{00000000-0008-0000-0000-000084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61" name="Text Box 1">
          <a:extLst>
            <a:ext uri="{FF2B5EF4-FFF2-40B4-BE49-F238E27FC236}">
              <a16:creationId xmlns:a16="http://schemas.microsoft.com/office/drawing/2014/main" id="{00000000-0008-0000-0000-000085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62" name="Text Box 1">
          <a:extLst>
            <a:ext uri="{FF2B5EF4-FFF2-40B4-BE49-F238E27FC236}">
              <a16:creationId xmlns:a16="http://schemas.microsoft.com/office/drawing/2014/main" id="{00000000-0008-0000-0000-000086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63" name="Text Box 1">
          <a:extLst>
            <a:ext uri="{FF2B5EF4-FFF2-40B4-BE49-F238E27FC236}">
              <a16:creationId xmlns:a16="http://schemas.microsoft.com/office/drawing/2014/main" id="{00000000-0008-0000-0000-000087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464" name="Text Box 1">
          <a:extLst>
            <a:ext uri="{FF2B5EF4-FFF2-40B4-BE49-F238E27FC236}">
              <a16:creationId xmlns:a16="http://schemas.microsoft.com/office/drawing/2014/main" id="{00000000-0008-0000-0000-000088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465" name="Text Box 1">
          <a:extLst>
            <a:ext uri="{FF2B5EF4-FFF2-40B4-BE49-F238E27FC236}">
              <a16:creationId xmlns:a16="http://schemas.microsoft.com/office/drawing/2014/main" id="{00000000-0008-0000-0000-000089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66" name="Text Box 1">
          <a:extLst>
            <a:ext uri="{FF2B5EF4-FFF2-40B4-BE49-F238E27FC236}">
              <a16:creationId xmlns:a16="http://schemas.microsoft.com/office/drawing/2014/main" id="{00000000-0008-0000-0000-00008A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67" name="Text Box 24">
          <a:extLst>
            <a:ext uri="{FF2B5EF4-FFF2-40B4-BE49-F238E27FC236}">
              <a16:creationId xmlns:a16="http://schemas.microsoft.com/office/drawing/2014/main" id="{00000000-0008-0000-0000-00008B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68" name="Text Box 1">
          <a:extLst>
            <a:ext uri="{FF2B5EF4-FFF2-40B4-BE49-F238E27FC236}">
              <a16:creationId xmlns:a16="http://schemas.microsoft.com/office/drawing/2014/main" id="{00000000-0008-0000-0000-00008C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469" name="Text Box 1">
          <a:extLst>
            <a:ext uri="{FF2B5EF4-FFF2-40B4-BE49-F238E27FC236}">
              <a16:creationId xmlns:a16="http://schemas.microsoft.com/office/drawing/2014/main" id="{00000000-0008-0000-0000-00008D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470" name="Text Box 1">
          <a:extLst>
            <a:ext uri="{FF2B5EF4-FFF2-40B4-BE49-F238E27FC236}">
              <a16:creationId xmlns:a16="http://schemas.microsoft.com/office/drawing/2014/main" id="{00000000-0008-0000-0000-00008E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71" name="Text Box 1">
          <a:extLst>
            <a:ext uri="{FF2B5EF4-FFF2-40B4-BE49-F238E27FC236}">
              <a16:creationId xmlns:a16="http://schemas.microsoft.com/office/drawing/2014/main" id="{00000000-0008-0000-0000-00008F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72" name="Text Box 24">
          <a:extLst>
            <a:ext uri="{FF2B5EF4-FFF2-40B4-BE49-F238E27FC236}">
              <a16:creationId xmlns:a16="http://schemas.microsoft.com/office/drawing/2014/main" id="{00000000-0008-0000-0000-000090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73" name="Text Box 1">
          <a:extLst>
            <a:ext uri="{FF2B5EF4-FFF2-40B4-BE49-F238E27FC236}">
              <a16:creationId xmlns:a16="http://schemas.microsoft.com/office/drawing/2014/main" id="{00000000-0008-0000-0000-000091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74" name="Text Box 1">
          <a:extLst>
            <a:ext uri="{FF2B5EF4-FFF2-40B4-BE49-F238E27FC236}">
              <a16:creationId xmlns:a16="http://schemas.microsoft.com/office/drawing/2014/main" id="{00000000-0008-0000-0000-000092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75" name="Text Box 1">
          <a:extLst>
            <a:ext uri="{FF2B5EF4-FFF2-40B4-BE49-F238E27FC236}">
              <a16:creationId xmlns:a16="http://schemas.microsoft.com/office/drawing/2014/main" id="{00000000-0008-0000-0000-000093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76" name="Text Box 1">
          <a:extLst>
            <a:ext uri="{FF2B5EF4-FFF2-40B4-BE49-F238E27FC236}">
              <a16:creationId xmlns:a16="http://schemas.microsoft.com/office/drawing/2014/main" id="{00000000-0008-0000-0000-000094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77" name="Text Box 1">
          <a:extLst>
            <a:ext uri="{FF2B5EF4-FFF2-40B4-BE49-F238E27FC236}">
              <a16:creationId xmlns:a16="http://schemas.microsoft.com/office/drawing/2014/main" id="{00000000-0008-0000-0000-000095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478" name="Text Box 1">
          <a:extLst>
            <a:ext uri="{FF2B5EF4-FFF2-40B4-BE49-F238E27FC236}">
              <a16:creationId xmlns:a16="http://schemas.microsoft.com/office/drawing/2014/main" id="{00000000-0008-0000-0000-000096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479" name="Text Box 1">
          <a:extLst>
            <a:ext uri="{FF2B5EF4-FFF2-40B4-BE49-F238E27FC236}">
              <a16:creationId xmlns:a16="http://schemas.microsoft.com/office/drawing/2014/main" id="{00000000-0008-0000-0000-000097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80" name="Text Box 1">
          <a:extLst>
            <a:ext uri="{FF2B5EF4-FFF2-40B4-BE49-F238E27FC236}">
              <a16:creationId xmlns:a16="http://schemas.microsoft.com/office/drawing/2014/main" id="{00000000-0008-0000-0000-000098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81" name="Text Box 24">
          <a:extLst>
            <a:ext uri="{FF2B5EF4-FFF2-40B4-BE49-F238E27FC236}">
              <a16:creationId xmlns:a16="http://schemas.microsoft.com/office/drawing/2014/main" id="{00000000-0008-0000-0000-000099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82" name="Text Box 1">
          <a:extLst>
            <a:ext uri="{FF2B5EF4-FFF2-40B4-BE49-F238E27FC236}">
              <a16:creationId xmlns:a16="http://schemas.microsoft.com/office/drawing/2014/main" id="{00000000-0008-0000-0000-00009A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483" name="Text Box 1">
          <a:extLst>
            <a:ext uri="{FF2B5EF4-FFF2-40B4-BE49-F238E27FC236}">
              <a16:creationId xmlns:a16="http://schemas.microsoft.com/office/drawing/2014/main" id="{00000000-0008-0000-0000-00009B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484" name="Text Box 1">
          <a:extLst>
            <a:ext uri="{FF2B5EF4-FFF2-40B4-BE49-F238E27FC236}">
              <a16:creationId xmlns:a16="http://schemas.microsoft.com/office/drawing/2014/main" id="{00000000-0008-0000-0000-00009C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85" name="Text Box 1">
          <a:extLst>
            <a:ext uri="{FF2B5EF4-FFF2-40B4-BE49-F238E27FC236}">
              <a16:creationId xmlns:a16="http://schemas.microsoft.com/office/drawing/2014/main" id="{00000000-0008-0000-0000-00009D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86" name="Text Box 24">
          <a:extLst>
            <a:ext uri="{FF2B5EF4-FFF2-40B4-BE49-F238E27FC236}">
              <a16:creationId xmlns:a16="http://schemas.microsoft.com/office/drawing/2014/main" id="{00000000-0008-0000-0000-00009E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87" name="Text Box 1">
          <a:extLst>
            <a:ext uri="{FF2B5EF4-FFF2-40B4-BE49-F238E27FC236}">
              <a16:creationId xmlns:a16="http://schemas.microsoft.com/office/drawing/2014/main" id="{00000000-0008-0000-0000-00009F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88" name="Text Box 1">
          <a:extLst>
            <a:ext uri="{FF2B5EF4-FFF2-40B4-BE49-F238E27FC236}">
              <a16:creationId xmlns:a16="http://schemas.microsoft.com/office/drawing/2014/main" id="{00000000-0008-0000-0000-0000A0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89" name="Text Box 1">
          <a:extLst>
            <a:ext uri="{FF2B5EF4-FFF2-40B4-BE49-F238E27FC236}">
              <a16:creationId xmlns:a16="http://schemas.microsoft.com/office/drawing/2014/main" id="{00000000-0008-0000-0000-0000A1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90" name="Text Box 1">
          <a:extLst>
            <a:ext uri="{FF2B5EF4-FFF2-40B4-BE49-F238E27FC236}">
              <a16:creationId xmlns:a16="http://schemas.microsoft.com/office/drawing/2014/main" id="{00000000-0008-0000-0000-0000A2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491" name="Text Box 1">
          <a:extLst>
            <a:ext uri="{FF2B5EF4-FFF2-40B4-BE49-F238E27FC236}">
              <a16:creationId xmlns:a16="http://schemas.microsoft.com/office/drawing/2014/main" id="{00000000-0008-0000-0000-0000A3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492" name="Text Box 1">
          <a:extLst>
            <a:ext uri="{FF2B5EF4-FFF2-40B4-BE49-F238E27FC236}">
              <a16:creationId xmlns:a16="http://schemas.microsoft.com/office/drawing/2014/main" id="{00000000-0008-0000-0000-0000A4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493" name="Text Box 1">
          <a:extLst>
            <a:ext uri="{FF2B5EF4-FFF2-40B4-BE49-F238E27FC236}">
              <a16:creationId xmlns:a16="http://schemas.microsoft.com/office/drawing/2014/main" id="{00000000-0008-0000-0000-0000A5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94" name="Text Box 1">
          <a:extLst>
            <a:ext uri="{FF2B5EF4-FFF2-40B4-BE49-F238E27FC236}">
              <a16:creationId xmlns:a16="http://schemas.microsoft.com/office/drawing/2014/main" id="{00000000-0008-0000-0000-0000A6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95" name="Text Box 24">
          <a:extLst>
            <a:ext uri="{FF2B5EF4-FFF2-40B4-BE49-F238E27FC236}">
              <a16:creationId xmlns:a16="http://schemas.microsoft.com/office/drawing/2014/main" id="{00000000-0008-0000-0000-0000A7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96" name="Text Box 1">
          <a:extLst>
            <a:ext uri="{FF2B5EF4-FFF2-40B4-BE49-F238E27FC236}">
              <a16:creationId xmlns:a16="http://schemas.microsoft.com/office/drawing/2014/main" id="{00000000-0008-0000-0000-0000A8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497" name="Text Box 1">
          <a:extLst>
            <a:ext uri="{FF2B5EF4-FFF2-40B4-BE49-F238E27FC236}">
              <a16:creationId xmlns:a16="http://schemas.microsoft.com/office/drawing/2014/main" id="{00000000-0008-0000-0000-0000A9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498" name="Text Box 1">
          <a:extLst>
            <a:ext uri="{FF2B5EF4-FFF2-40B4-BE49-F238E27FC236}">
              <a16:creationId xmlns:a16="http://schemas.microsoft.com/office/drawing/2014/main" id="{00000000-0008-0000-0000-0000AA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499" name="Text Box 1">
          <a:extLst>
            <a:ext uri="{FF2B5EF4-FFF2-40B4-BE49-F238E27FC236}">
              <a16:creationId xmlns:a16="http://schemas.microsoft.com/office/drawing/2014/main" id="{00000000-0008-0000-0000-0000AB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00" name="Text Box 24">
          <a:extLst>
            <a:ext uri="{FF2B5EF4-FFF2-40B4-BE49-F238E27FC236}">
              <a16:creationId xmlns:a16="http://schemas.microsoft.com/office/drawing/2014/main" id="{00000000-0008-0000-0000-0000AC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01" name="Text Box 1">
          <a:extLst>
            <a:ext uri="{FF2B5EF4-FFF2-40B4-BE49-F238E27FC236}">
              <a16:creationId xmlns:a16="http://schemas.microsoft.com/office/drawing/2014/main" id="{00000000-0008-0000-0000-0000AD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02" name="Text Box 1">
          <a:extLst>
            <a:ext uri="{FF2B5EF4-FFF2-40B4-BE49-F238E27FC236}">
              <a16:creationId xmlns:a16="http://schemas.microsoft.com/office/drawing/2014/main" id="{00000000-0008-0000-0000-0000AE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03" name="Text Box 1">
          <a:extLst>
            <a:ext uri="{FF2B5EF4-FFF2-40B4-BE49-F238E27FC236}">
              <a16:creationId xmlns:a16="http://schemas.microsoft.com/office/drawing/2014/main" id="{00000000-0008-0000-0000-0000AF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04" name="Text Box 1">
          <a:extLst>
            <a:ext uri="{FF2B5EF4-FFF2-40B4-BE49-F238E27FC236}">
              <a16:creationId xmlns:a16="http://schemas.microsoft.com/office/drawing/2014/main" id="{00000000-0008-0000-0000-0000B0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05" name="Text Box 1">
          <a:extLst>
            <a:ext uri="{FF2B5EF4-FFF2-40B4-BE49-F238E27FC236}">
              <a16:creationId xmlns:a16="http://schemas.microsoft.com/office/drawing/2014/main" id="{00000000-0008-0000-0000-0000B1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506" name="Text Box 1">
          <a:extLst>
            <a:ext uri="{FF2B5EF4-FFF2-40B4-BE49-F238E27FC236}">
              <a16:creationId xmlns:a16="http://schemas.microsoft.com/office/drawing/2014/main" id="{00000000-0008-0000-0000-0000B2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507" name="Text Box 1">
          <a:extLst>
            <a:ext uri="{FF2B5EF4-FFF2-40B4-BE49-F238E27FC236}">
              <a16:creationId xmlns:a16="http://schemas.microsoft.com/office/drawing/2014/main" id="{00000000-0008-0000-0000-0000B3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08" name="Text Box 1">
          <a:extLst>
            <a:ext uri="{FF2B5EF4-FFF2-40B4-BE49-F238E27FC236}">
              <a16:creationId xmlns:a16="http://schemas.microsoft.com/office/drawing/2014/main" id="{00000000-0008-0000-0000-0000B4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09" name="Text Box 24">
          <a:extLst>
            <a:ext uri="{FF2B5EF4-FFF2-40B4-BE49-F238E27FC236}">
              <a16:creationId xmlns:a16="http://schemas.microsoft.com/office/drawing/2014/main" id="{00000000-0008-0000-0000-0000B5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10" name="Text Box 1">
          <a:extLst>
            <a:ext uri="{FF2B5EF4-FFF2-40B4-BE49-F238E27FC236}">
              <a16:creationId xmlns:a16="http://schemas.microsoft.com/office/drawing/2014/main" id="{00000000-0008-0000-0000-0000B6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511" name="Text Box 1">
          <a:extLst>
            <a:ext uri="{FF2B5EF4-FFF2-40B4-BE49-F238E27FC236}">
              <a16:creationId xmlns:a16="http://schemas.microsoft.com/office/drawing/2014/main" id="{00000000-0008-0000-0000-0000B7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512" name="Text Box 1">
          <a:extLst>
            <a:ext uri="{FF2B5EF4-FFF2-40B4-BE49-F238E27FC236}">
              <a16:creationId xmlns:a16="http://schemas.microsoft.com/office/drawing/2014/main" id="{00000000-0008-0000-0000-0000B8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13" name="Text Box 1">
          <a:extLst>
            <a:ext uri="{FF2B5EF4-FFF2-40B4-BE49-F238E27FC236}">
              <a16:creationId xmlns:a16="http://schemas.microsoft.com/office/drawing/2014/main" id="{00000000-0008-0000-0000-0000B9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14" name="Text Box 24">
          <a:extLst>
            <a:ext uri="{FF2B5EF4-FFF2-40B4-BE49-F238E27FC236}">
              <a16:creationId xmlns:a16="http://schemas.microsoft.com/office/drawing/2014/main" id="{00000000-0008-0000-0000-0000BA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15" name="Text Box 1">
          <a:extLst>
            <a:ext uri="{FF2B5EF4-FFF2-40B4-BE49-F238E27FC236}">
              <a16:creationId xmlns:a16="http://schemas.microsoft.com/office/drawing/2014/main" id="{00000000-0008-0000-0000-0000BB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16" name="Text Box 1">
          <a:extLst>
            <a:ext uri="{FF2B5EF4-FFF2-40B4-BE49-F238E27FC236}">
              <a16:creationId xmlns:a16="http://schemas.microsoft.com/office/drawing/2014/main" id="{00000000-0008-0000-0000-0000BC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17" name="Text Box 1">
          <a:extLst>
            <a:ext uri="{FF2B5EF4-FFF2-40B4-BE49-F238E27FC236}">
              <a16:creationId xmlns:a16="http://schemas.microsoft.com/office/drawing/2014/main" id="{00000000-0008-0000-0000-0000BD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18" name="Text Box 1">
          <a:extLst>
            <a:ext uri="{FF2B5EF4-FFF2-40B4-BE49-F238E27FC236}">
              <a16:creationId xmlns:a16="http://schemas.microsoft.com/office/drawing/2014/main" id="{00000000-0008-0000-0000-0000BE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19" name="Text Box 1">
          <a:extLst>
            <a:ext uri="{FF2B5EF4-FFF2-40B4-BE49-F238E27FC236}">
              <a16:creationId xmlns:a16="http://schemas.microsoft.com/office/drawing/2014/main" id="{00000000-0008-0000-0000-0000BF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520" name="Text Box 1">
          <a:extLst>
            <a:ext uri="{FF2B5EF4-FFF2-40B4-BE49-F238E27FC236}">
              <a16:creationId xmlns:a16="http://schemas.microsoft.com/office/drawing/2014/main" id="{00000000-0008-0000-0000-0000C0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521" name="Text Box 1">
          <a:extLst>
            <a:ext uri="{FF2B5EF4-FFF2-40B4-BE49-F238E27FC236}">
              <a16:creationId xmlns:a16="http://schemas.microsoft.com/office/drawing/2014/main" id="{00000000-0008-0000-0000-0000C1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22" name="Text Box 1">
          <a:extLst>
            <a:ext uri="{FF2B5EF4-FFF2-40B4-BE49-F238E27FC236}">
              <a16:creationId xmlns:a16="http://schemas.microsoft.com/office/drawing/2014/main" id="{00000000-0008-0000-0000-0000C2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23" name="Text Box 24">
          <a:extLst>
            <a:ext uri="{FF2B5EF4-FFF2-40B4-BE49-F238E27FC236}">
              <a16:creationId xmlns:a16="http://schemas.microsoft.com/office/drawing/2014/main" id="{00000000-0008-0000-0000-0000C3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24" name="Text Box 1">
          <a:extLst>
            <a:ext uri="{FF2B5EF4-FFF2-40B4-BE49-F238E27FC236}">
              <a16:creationId xmlns:a16="http://schemas.microsoft.com/office/drawing/2014/main" id="{00000000-0008-0000-0000-0000C4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525" name="Text Box 1">
          <a:extLst>
            <a:ext uri="{FF2B5EF4-FFF2-40B4-BE49-F238E27FC236}">
              <a16:creationId xmlns:a16="http://schemas.microsoft.com/office/drawing/2014/main" id="{00000000-0008-0000-0000-0000C5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526" name="Text Box 1">
          <a:extLst>
            <a:ext uri="{FF2B5EF4-FFF2-40B4-BE49-F238E27FC236}">
              <a16:creationId xmlns:a16="http://schemas.microsoft.com/office/drawing/2014/main" id="{00000000-0008-0000-0000-0000C6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27" name="Text Box 1">
          <a:extLst>
            <a:ext uri="{FF2B5EF4-FFF2-40B4-BE49-F238E27FC236}">
              <a16:creationId xmlns:a16="http://schemas.microsoft.com/office/drawing/2014/main" id="{00000000-0008-0000-0000-0000C7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28" name="Text Box 24">
          <a:extLst>
            <a:ext uri="{FF2B5EF4-FFF2-40B4-BE49-F238E27FC236}">
              <a16:creationId xmlns:a16="http://schemas.microsoft.com/office/drawing/2014/main" id="{00000000-0008-0000-0000-0000C8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29" name="Text Box 1">
          <a:extLst>
            <a:ext uri="{FF2B5EF4-FFF2-40B4-BE49-F238E27FC236}">
              <a16:creationId xmlns:a16="http://schemas.microsoft.com/office/drawing/2014/main" id="{00000000-0008-0000-0000-0000C9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30" name="Text Box 1">
          <a:extLst>
            <a:ext uri="{FF2B5EF4-FFF2-40B4-BE49-F238E27FC236}">
              <a16:creationId xmlns:a16="http://schemas.microsoft.com/office/drawing/2014/main" id="{00000000-0008-0000-0000-0000CA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31" name="Text Box 1">
          <a:extLst>
            <a:ext uri="{FF2B5EF4-FFF2-40B4-BE49-F238E27FC236}">
              <a16:creationId xmlns:a16="http://schemas.microsoft.com/office/drawing/2014/main" id="{00000000-0008-0000-0000-0000CB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32" name="Text Box 1">
          <a:extLst>
            <a:ext uri="{FF2B5EF4-FFF2-40B4-BE49-F238E27FC236}">
              <a16:creationId xmlns:a16="http://schemas.microsoft.com/office/drawing/2014/main" id="{00000000-0008-0000-0000-0000CC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33" name="Text Box 1">
          <a:extLst>
            <a:ext uri="{FF2B5EF4-FFF2-40B4-BE49-F238E27FC236}">
              <a16:creationId xmlns:a16="http://schemas.microsoft.com/office/drawing/2014/main" id="{00000000-0008-0000-0000-0000CD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534" name="Text Box 1">
          <a:extLst>
            <a:ext uri="{FF2B5EF4-FFF2-40B4-BE49-F238E27FC236}">
              <a16:creationId xmlns:a16="http://schemas.microsoft.com/office/drawing/2014/main" id="{00000000-0008-0000-0000-0000CE0D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535" name="Text Box 1">
          <a:extLst>
            <a:ext uri="{FF2B5EF4-FFF2-40B4-BE49-F238E27FC236}">
              <a16:creationId xmlns:a16="http://schemas.microsoft.com/office/drawing/2014/main" id="{00000000-0008-0000-0000-0000CF0D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36" name="Text Box 1">
          <a:extLst>
            <a:ext uri="{FF2B5EF4-FFF2-40B4-BE49-F238E27FC236}">
              <a16:creationId xmlns:a16="http://schemas.microsoft.com/office/drawing/2014/main" id="{00000000-0008-0000-0000-0000D0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37" name="Text Box 24">
          <a:extLst>
            <a:ext uri="{FF2B5EF4-FFF2-40B4-BE49-F238E27FC236}">
              <a16:creationId xmlns:a16="http://schemas.microsoft.com/office/drawing/2014/main" id="{00000000-0008-0000-0000-0000D1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38" name="Text Box 1">
          <a:extLst>
            <a:ext uri="{FF2B5EF4-FFF2-40B4-BE49-F238E27FC236}">
              <a16:creationId xmlns:a16="http://schemas.microsoft.com/office/drawing/2014/main" id="{00000000-0008-0000-0000-0000D2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539" name="Text Box 1">
          <a:extLst>
            <a:ext uri="{FF2B5EF4-FFF2-40B4-BE49-F238E27FC236}">
              <a16:creationId xmlns:a16="http://schemas.microsoft.com/office/drawing/2014/main" id="{00000000-0008-0000-0000-0000D30D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540" name="Text Box 1">
          <a:extLst>
            <a:ext uri="{FF2B5EF4-FFF2-40B4-BE49-F238E27FC236}">
              <a16:creationId xmlns:a16="http://schemas.microsoft.com/office/drawing/2014/main" id="{00000000-0008-0000-0000-0000D40D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41" name="Text Box 1">
          <a:extLst>
            <a:ext uri="{FF2B5EF4-FFF2-40B4-BE49-F238E27FC236}">
              <a16:creationId xmlns:a16="http://schemas.microsoft.com/office/drawing/2014/main" id="{00000000-0008-0000-0000-0000D5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42" name="Text Box 24">
          <a:extLst>
            <a:ext uri="{FF2B5EF4-FFF2-40B4-BE49-F238E27FC236}">
              <a16:creationId xmlns:a16="http://schemas.microsoft.com/office/drawing/2014/main" id="{00000000-0008-0000-0000-0000D6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43" name="Text Box 1">
          <a:extLst>
            <a:ext uri="{FF2B5EF4-FFF2-40B4-BE49-F238E27FC236}">
              <a16:creationId xmlns:a16="http://schemas.microsoft.com/office/drawing/2014/main" id="{00000000-0008-0000-0000-0000D7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44" name="Text Box 1">
          <a:extLst>
            <a:ext uri="{FF2B5EF4-FFF2-40B4-BE49-F238E27FC236}">
              <a16:creationId xmlns:a16="http://schemas.microsoft.com/office/drawing/2014/main" id="{00000000-0008-0000-0000-0000D8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45" name="Text Box 1">
          <a:extLst>
            <a:ext uri="{FF2B5EF4-FFF2-40B4-BE49-F238E27FC236}">
              <a16:creationId xmlns:a16="http://schemas.microsoft.com/office/drawing/2014/main" id="{00000000-0008-0000-0000-0000D9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46" name="Text Box 1">
          <a:extLst>
            <a:ext uri="{FF2B5EF4-FFF2-40B4-BE49-F238E27FC236}">
              <a16:creationId xmlns:a16="http://schemas.microsoft.com/office/drawing/2014/main" id="{00000000-0008-0000-0000-0000DA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47" name="Text Box 1">
          <a:extLst>
            <a:ext uri="{FF2B5EF4-FFF2-40B4-BE49-F238E27FC236}">
              <a16:creationId xmlns:a16="http://schemas.microsoft.com/office/drawing/2014/main" id="{00000000-0008-0000-0000-0000DB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548" name="Text Box 1">
          <a:extLst>
            <a:ext uri="{FF2B5EF4-FFF2-40B4-BE49-F238E27FC236}">
              <a16:creationId xmlns:a16="http://schemas.microsoft.com/office/drawing/2014/main" id="{00000000-0008-0000-0000-0000DC0D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549" name="Text Box 1">
          <a:extLst>
            <a:ext uri="{FF2B5EF4-FFF2-40B4-BE49-F238E27FC236}">
              <a16:creationId xmlns:a16="http://schemas.microsoft.com/office/drawing/2014/main" id="{00000000-0008-0000-0000-0000DD0D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50" name="Text Box 1">
          <a:extLst>
            <a:ext uri="{FF2B5EF4-FFF2-40B4-BE49-F238E27FC236}">
              <a16:creationId xmlns:a16="http://schemas.microsoft.com/office/drawing/2014/main" id="{00000000-0008-0000-0000-0000DE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51" name="Text Box 24">
          <a:extLst>
            <a:ext uri="{FF2B5EF4-FFF2-40B4-BE49-F238E27FC236}">
              <a16:creationId xmlns:a16="http://schemas.microsoft.com/office/drawing/2014/main" id="{00000000-0008-0000-0000-0000DF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52" name="Text Box 1">
          <a:extLst>
            <a:ext uri="{FF2B5EF4-FFF2-40B4-BE49-F238E27FC236}">
              <a16:creationId xmlns:a16="http://schemas.microsoft.com/office/drawing/2014/main" id="{00000000-0008-0000-0000-0000E0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553" name="Text Box 1">
          <a:extLst>
            <a:ext uri="{FF2B5EF4-FFF2-40B4-BE49-F238E27FC236}">
              <a16:creationId xmlns:a16="http://schemas.microsoft.com/office/drawing/2014/main" id="{00000000-0008-0000-0000-0000E10D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554" name="Text Box 1">
          <a:extLst>
            <a:ext uri="{FF2B5EF4-FFF2-40B4-BE49-F238E27FC236}">
              <a16:creationId xmlns:a16="http://schemas.microsoft.com/office/drawing/2014/main" id="{00000000-0008-0000-0000-0000E20D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55" name="Text Box 1">
          <a:extLst>
            <a:ext uri="{FF2B5EF4-FFF2-40B4-BE49-F238E27FC236}">
              <a16:creationId xmlns:a16="http://schemas.microsoft.com/office/drawing/2014/main" id="{00000000-0008-0000-0000-0000E3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56" name="Text Box 24">
          <a:extLst>
            <a:ext uri="{FF2B5EF4-FFF2-40B4-BE49-F238E27FC236}">
              <a16:creationId xmlns:a16="http://schemas.microsoft.com/office/drawing/2014/main" id="{00000000-0008-0000-0000-0000E4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57" name="Text Box 1">
          <a:extLst>
            <a:ext uri="{FF2B5EF4-FFF2-40B4-BE49-F238E27FC236}">
              <a16:creationId xmlns:a16="http://schemas.microsoft.com/office/drawing/2014/main" id="{00000000-0008-0000-0000-0000E5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58" name="Text Box 1">
          <a:extLst>
            <a:ext uri="{FF2B5EF4-FFF2-40B4-BE49-F238E27FC236}">
              <a16:creationId xmlns:a16="http://schemas.microsoft.com/office/drawing/2014/main" id="{00000000-0008-0000-0000-0000E6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59" name="Text Box 1">
          <a:extLst>
            <a:ext uri="{FF2B5EF4-FFF2-40B4-BE49-F238E27FC236}">
              <a16:creationId xmlns:a16="http://schemas.microsoft.com/office/drawing/2014/main" id="{00000000-0008-0000-0000-0000E7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60" name="Text Box 1">
          <a:extLst>
            <a:ext uri="{FF2B5EF4-FFF2-40B4-BE49-F238E27FC236}">
              <a16:creationId xmlns:a16="http://schemas.microsoft.com/office/drawing/2014/main" id="{00000000-0008-0000-0000-0000E8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61" name="Text Box 1">
          <a:extLst>
            <a:ext uri="{FF2B5EF4-FFF2-40B4-BE49-F238E27FC236}">
              <a16:creationId xmlns:a16="http://schemas.microsoft.com/office/drawing/2014/main" id="{00000000-0008-0000-0000-0000E9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562" name="Text Box 1">
          <a:extLst>
            <a:ext uri="{FF2B5EF4-FFF2-40B4-BE49-F238E27FC236}">
              <a16:creationId xmlns:a16="http://schemas.microsoft.com/office/drawing/2014/main" id="{00000000-0008-0000-0000-0000EA0D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563" name="Text Box 1">
          <a:extLst>
            <a:ext uri="{FF2B5EF4-FFF2-40B4-BE49-F238E27FC236}">
              <a16:creationId xmlns:a16="http://schemas.microsoft.com/office/drawing/2014/main" id="{00000000-0008-0000-0000-0000EB0D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64" name="Text Box 1">
          <a:extLst>
            <a:ext uri="{FF2B5EF4-FFF2-40B4-BE49-F238E27FC236}">
              <a16:creationId xmlns:a16="http://schemas.microsoft.com/office/drawing/2014/main" id="{00000000-0008-0000-0000-0000EC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65" name="Text Box 24">
          <a:extLst>
            <a:ext uri="{FF2B5EF4-FFF2-40B4-BE49-F238E27FC236}">
              <a16:creationId xmlns:a16="http://schemas.microsoft.com/office/drawing/2014/main" id="{00000000-0008-0000-0000-0000ED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66" name="Text Box 1">
          <a:extLst>
            <a:ext uri="{FF2B5EF4-FFF2-40B4-BE49-F238E27FC236}">
              <a16:creationId xmlns:a16="http://schemas.microsoft.com/office/drawing/2014/main" id="{00000000-0008-0000-0000-0000EE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567" name="Text Box 1">
          <a:extLst>
            <a:ext uri="{FF2B5EF4-FFF2-40B4-BE49-F238E27FC236}">
              <a16:creationId xmlns:a16="http://schemas.microsoft.com/office/drawing/2014/main" id="{00000000-0008-0000-0000-0000EF0D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568" name="Text Box 1">
          <a:extLst>
            <a:ext uri="{FF2B5EF4-FFF2-40B4-BE49-F238E27FC236}">
              <a16:creationId xmlns:a16="http://schemas.microsoft.com/office/drawing/2014/main" id="{00000000-0008-0000-0000-0000F00D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69" name="Text Box 1">
          <a:extLst>
            <a:ext uri="{FF2B5EF4-FFF2-40B4-BE49-F238E27FC236}">
              <a16:creationId xmlns:a16="http://schemas.microsoft.com/office/drawing/2014/main" id="{00000000-0008-0000-0000-0000F1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70" name="Text Box 24">
          <a:extLst>
            <a:ext uri="{FF2B5EF4-FFF2-40B4-BE49-F238E27FC236}">
              <a16:creationId xmlns:a16="http://schemas.microsoft.com/office/drawing/2014/main" id="{00000000-0008-0000-0000-0000F2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71" name="Text Box 1">
          <a:extLst>
            <a:ext uri="{FF2B5EF4-FFF2-40B4-BE49-F238E27FC236}">
              <a16:creationId xmlns:a16="http://schemas.microsoft.com/office/drawing/2014/main" id="{00000000-0008-0000-0000-0000F3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72" name="Text Box 1">
          <a:extLst>
            <a:ext uri="{FF2B5EF4-FFF2-40B4-BE49-F238E27FC236}">
              <a16:creationId xmlns:a16="http://schemas.microsoft.com/office/drawing/2014/main" id="{00000000-0008-0000-0000-0000F4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73" name="Text Box 1">
          <a:extLst>
            <a:ext uri="{FF2B5EF4-FFF2-40B4-BE49-F238E27FC236}">
              <a16:creationId xmlns:a16="http://schemas.microsoft.com/office/drawing/2014/main" id="{00000000-0008-0000-0000-0000F5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74" name="Text Box 1">
          <a:extLst>
            <a:ext uri="{FF2B5EF4-FFF2-40B4-BE49-F238E27FC236}">
              <a16:creationId xmlns:a16="http://schemas.microsoft.com/office/drawing/2014/main" id="{00000000-0008-0000-0000-0000F6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75" name="Text Box 1">
          <a:extLst>
            <a:ext uri="{FF2B5EF4-FFF2-40B4-BE49-F238E27FC236}">
              <a16:creationId xmlns:a16="http://schemas.microsoft.com/office/drawing/2014/main" id="{00000000-0008-0000-0000-0000F7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576" name="Text Box 1">
          <a:extLst>
            <a:ext uri="{FF2B5EF4-FFF2-40B4-BE49-F238E27FC236}">
              <a16:creationId xmlns:a16="http://schemas.microsoft.com/office/drawing/2014/main" id="{00000000-0008-0000-0000-0000F80D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577" name="Text Box 1">
          <a:extLst>
            <a:ext uri="{FF2B5EF4-FFF2-40B4-BE49-F238E27FC236}">
              <a16:creationId xmlns:a16="http://schemas.microsoft.com/office/drawing/2014/main" id="{00000000-0008-0000-0000-0000F90D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78" name="Text Box 1">
          <a:extLst>
            <a:ext uri="{FF2B5EF4-FFF2-40B4-BE49-F238E27FC236}">
              <a16:creationId xmlns:a16="http://schemas.microsoft.com/office/drawing/2014/main" id="{00000000-0008-0000-0000-0000FA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79" name="Text Box 24">
          <a:extLst>
            <a:ext uri="{FF2B5EF4-FFF2-40B4-BE49-F238E27FC236}">
              <a16:creationId xmlns:a16="http://schemas.microsoft.com/office/drawing/2014/main" id="{00000000-0008-0000-0000-0000FB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80" name="Text Box 1">
          <a:extLst>
            <a:ext uri="{FF2B5EF4-FFF2-40B4-BE49-F238E27FC236}">
              <a16:creationId xmlns:a16="http://schemas.microsoft.com/office/drawing/2014/main" id="{00000000-0008-0000-0000-0000FC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581" name="Text Box 1">
          <a:extLst>
            <a:ext uri="{FF2B5EF4-FFF2-40B4-BE49-F238E27FC236}">
              <a16:creationId xmlns:a16="http://schemas.microsoft.com/office/drawing/2014/main" id="{00000000-0008-0000-0000-0000FD0D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582" name="Text Box 1">
          <a:extLst>
            <a:ext uri="{FF2B5EF4-FFF2-40B4-BE49-F238E27FC236}">
              <a16:creationId xmlns:a16="http://schemas.microsoft.com/office/drawing/2014/main" id="{00000000-0008-0000-0000-0000FE0D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83" name="Text Box 1">
          <a:extLst>
            <a:ext uri="{FF2B5EF4-FFF2-40B4-BE49-F238E27FC236}">
              <a16:creationId xmlns:a16="http://schemas.microsoft.com/office/drawing/2014/main" id="{00000000-0008-0000-0000-0000FF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84" name="Text Box 24">
          <a:extLst>
            <a:ext uri="{FF2B5EF4-FFF2-40B4-BE49-F238E27FC236}">
              <a16:creationId xmlns:a16="http://schemas.microsoft.com/office/drawing/2014/main" id="{00000000-0008-0000-0000-000000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85" name="Text Box 1">
          <a:extLst>
            <a:ext uri="{FF2B5EF4-FFF2-40B4-BE49-F238E27FC236}">
              <a16:creationId xmlns:a16="http://schemas.microsoft.com/office/drawing/2014/main" id="{00000000-0008-0000-0000-000001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86" name="Text Box 1">
          <a:extLst>
            <a:ext uri="{FF2B5EF4-FFF2-40B4-BE49-F238E27FC236}">
              <a16:creationId xmlns:a16="http://schemas.microsoft.com/office/drawing/2014/main" id="{00000000-0008-0000-0000-000002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87" name="Text Box 1">
          <a:extLst>
            <a:ext uri="{FF2B5EF4-FFF2-40B4-BE49-F238E27FC236}">
              <a16:creationId xmlns:a16="http://schemas.microsoft.com/office/drawing/2014/main" id="{00000000-0008-0000-0000-000003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88" name="Text Box 1">
          <a:extLst>
            <a:ext uri="{FF2B5EF4-FFF2-40B4-BE49-F238E27FC236}">
              <a16:creationId xmlns:a16="http://schemas.microsoft.com/office/drawing/2014/main" id="{00000000-0008-0000-0000-000004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589" name="Text Box 1">
          <a:extLst>
            <a:ext uri="{FF2B5EF4-FFF2-40B4-BE49-F238E27FC236}">
              <a16:creationId xmlns:a16="http://schemas.microsoft.com/office/drawing/2014/main" id="{00000000-0008-0000-0000-000005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590" name="Text Box 1">
          <a:extLst>
            <a:ext uri="{FF2B5EF4-FFF2-40B4-BE49-F238E27FC236}">
              <a16:creationId xmlns:a16="http://schemas.microsoft.com/office/drawing/2014/main" id="{00000000-0008-0000-0000-000006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591" name="Text Box 1">
          <a:extLst>
            <a:ext uri="{FF2B5EF4-FFF2-40B4-BE49-F238E27FC236}">
              <a16:creationId xmlns:a16="http://schemas.microsoft.com/office/drawing/2014/main" id="{00000000-0008-0000-0000-000007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92" name="Text Box 1">
          <a:extLst>
            <a:ext uri="{FF2B5EF4-FFF2-40B4-BE49-F238E27FC236}">
              <a16:creationId xmlns:a16="http://schemas.microsoft.com/office/drawing/2014/main" id="{00000000-0008-0000-0000-000008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93" name="Text Box 24">
          <a:extLst>
            <a:ext uri="{FF2B5EF4-FFF2-40B4-BE49-F238E27FC236}">
              <a16:creationId xmlns:a16="http://schemas.microsoft.com/office/drawing/2014/main" id="{00000000-0008-0000-0000-000009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94" name="Text Box 1">
          <a:extLst>
            <a:ext uri="{FF2B5EF4-FFF2-40B4-BE49-F238E27FC236}">
              <a16:creationId xmlns:a16="http://schemas.microsoft.com/office/drawing/2014/main" id="{00000000-0008-0000-0000-00000A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595" name="Text Box 1">
          <a:extLst>
            <a:ext uri="{FF2B5EF4-FFF2-40B4-BE49-F238E27FC236}">
              <a16:creationId xmlns:a16="http://schemas.microsoft.com/office/drawing/2014/main" id="{00000000-0008-0000-0000-00000B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596" name="Text Box 1">
          <a:extLst>
            <a:ext uri="{FF2B5EF4-FFF2-40B4-BE49-F238E27FC236}">
              <a16:creationId xmlns:a16="http://schemas.microsoft.com/office/drawing/2014/main" id="{00000000-0008-0000-0000-00000C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97" name="Text Box 1">
          <a:extLst>
            <a:ext uri="{FF2B5EF4-FFF2-40B4-BE49-F238E27FC236}">
              <a16:creationId xmlns:a16="http://schemas.microsoft.com/office/drawing/2014/main" id="{00000000-0008-0000-0000-00000D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98" name="Text Box 24">
          <a:extLst>
            <a:ext uri="{FF2B5EF4-FFF2-40B4-BE49-F238E27FC236}">
              <a16:creationId xmlns:a16="http://schemas.microsoft.com/office/drawing/2014/main" id="{00000000-0008-0000-0000-00000E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599" name="Text Box 1">
          <a:extLst>
            <a:ext uri="{FF2B5EF4-FFF2-40B4-BE49-F238E27FC236}">
              <a16:creationId xmlns:a16="http://schemas.microsoft.com/office/drawing/2014/main" id="{00000000-0008-0000-0000-00000F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00" name="Text Box 1">
          <a:extLst>
            <a:ext uri="{FF2B5EF4-FFF2-40B4-BE49-F238E27FC236}">
              <a16:creationId xmlns:a16="http://schemas.microsoft.com/office/drawing/2014/main" id="{00000000-0008-0000-0000-000010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01" name="Text Box 1">
          <a:extLst>
            <a:ext uri="{FF2B5EF4-FFF2-40B4-BE49-F238E27FC236}">
              <a16:creationId xmlns:a16="http://schemas.microsoft.com/office/drawing/2014/main" id="{00000000-0008-0000-0000-000011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02" name="Text Box 1">
          <a:extLst>
            <a:ext uri="{FF2B5EF4-FFF2-40B4-BE49-F238E27FC236}">
              <a16:creationId xmlns:a16="http://schemas.microsoft.com/office/drawing/2014/main" id="{00000000-0008-0000-0000-000012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03" name="Text Box 1">
          <a:extLst>
            <a:ext uri="{FF2B5EF4-FFF2-40B4-BE49-F238E27FC236}">
              <a16:creationId xmlns:a16="http://schemas.microsoft.com/office/drawing/2014/main" id="{00000000-0008-0000-0000-000013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604" name="Text Box 1">
          <a:extLst>
            <a:ext uri="{FF2B5EF4-FFF2-40B4-BE49-F238E27FC236}">
              <a16:creationId xmlns:a16="http://schemas.microsoft.com/office/drawing/2014/main" id="{00000000-0008-0000-0000-000014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605" name="Text Box 1">
          <a:extLst>
            <a:ext uri="{FF2B5EF4-FFF2-40B4-BE49-F238E27FC236}">
              <a16:creationId xmlns:a16="http://schemas.microsoft.com/office/drawing/2014/main" id="{00000000-0008-0000-0000-000015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06" name="Text Box 1">
          <a:extLst>
            <a:ext uri="{FF2B5EF4-FFF2-40B4-BE49-F238E27FC236}">
              <a16:creationId xmlns:a16="http://schemas.microsoft.com/office/drawing/2014/main" id="{00000000-0008-0000-0000-000016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07" name="Text Box 24">
          <a:extLst>
            <a:ext uri="{FF2B5EF4-FFF2-40B4-BE49-F238E27FC236}">
              <a16:creationId xmlns:a16="http://schemas.microsoft.com/office/drawing/2014/main" id="{00000000-0008-0000-0000-000017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08" name="Text Box 1">
          <a:extLst>
            <a:ext uri="{FF2B5EF4-FFF2-40B4-BE49-F238E27FC236}">
              <a16:creationId xmlns:a16="http://schemas.microsoft.com/office/drawing/2014/main" id="{00000000-0008-0000-0000-000018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609" name="Text Box 1">
          <a:extLst>
            <a:ext uri="{FF2B5EF4-FFF2-40B4-BE49-F238E27FC236}">
              <a16:creationId xmlns:a16="http://schemas.microsoft.com/office/drawing/2014/main" id="{00000000-0008-0000-0000-000019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610" name="Text Box 1">
          <a:extLst>
            <a:ext uri="{FF2B5EF4-FFF2-40B4-BE49-F238E27FC236}">
              <a16:creationId xmlns:a16="http://schemas.microsoft.com/office/drawing/2014/main" id="{00000000-0008-0000-0000-00001A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11" name="Text Box 1">
          <a:extLst>
            <a:ext uri="{FF2B5EF4-FFF2-40B4-BE49-F238E27FC236}">
              <a16:creationId xmlns:a16="http://schemas.microsoft.com/office/drawing/2014/main" id="{00000000-0008-0000-0000-00001B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12" name="Text Box 24">
          <a:extLst>
            <a:ext uri="{FF2B5EF4-FFF2-40B4-BE49-F238E27FC236}">
              <a16:creationId xmlns:a16="http://schemas.microsoft.com/office/drawing/2014/main" id="{00000000-0008-0000-0000-00001C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13" name="Text Box 1">
          <a:extLst>
            <a:ext uri="{FF2B5EF4-FFF2-40B4-BE49-F238E27FC236}">
              <a16:creationId xmlns:a16="http://schemas.microsoft.com/office/drawing/2014/main" id="{00000000-0008-0000-0000-00001D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14" name="Text Box 1">
          <a:extLst>
            <a:ext uri="{FF2B5EF4-FFF2-40B4-BE49-F238E27FC236}">
              <a16:creationId xmlns:a16="http://schemas.microsoft.com/office/drawing/2014/main" id="{00000000-0008-0000-0000-00001E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15" name="Text Box 1">
          <a:extLst>
            <a:ext uri="{FF2B5EF4-FFF2-40B4-BE49-F238E27FC236}">
              <a16:creationId xmlns:a16="http://schemas.microsoft.com/office/drawing/2014/main" id="{00000000-0008-0000-0000-00001F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16" name="Text Box 1">
          <a:extLst>
            <a:ext uri="{FF2B5EF4-FFF2-40B4-BE49-F238E27FC236}">
              <a16:creationId xmlns:a16="http://schemas.microsoft.com/office/drawing/2014/main" id="{00000000-0008-0000-0000-000020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17" name="Text Box 1">
          <a:extLst>
            <a:ext uri="{FF2B5EF4-FFF2-40B4-BE49-F238E27FC236}">
              <a16:creationId xmlns:a16="http://schemas.microsoft.com/office/drawing/2014/main" id="{00000000-0008-0000-0000-000021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618" name="Text Box 1">
          <a:extLst>
            <a:ext uri="{FF2B5EF4-FFF2-40B4-BE49-F238E27FC236}">
              <a16:creationId xmlns:a16="http://schemas.microsoft.com/office/drawing/2014/main" id="{00000000-0008-0000-0000-000022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619" name="Text Box 1">
          <a:extLst>
            <a:ext uri="{FF2B5EF4-FFF2-40B4-BE49-F238E27FC236}">
              <a16:creationId xmlns:a16="http://schemas.microsoft.com/office/drawing/2014/main" id="{00000000-0008-0000-0000-000023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20" name="Text Box 1">
          <a:extLst>
            <a:ext uri="{FF2B5EF4-FFF2-40B4-BE49-F238E27FC236}">
              <a16:creationId xmlns:a16="http://schemas.microsoft.com/office/drawing/2014/main" id="{00000000-0008-0000-0000-000024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21" name="Text Box 24">
          <a:extLst>
            <a:ext uri="{FF2B5EF4-FFF2-40B4-BE49-F238E27FC236}">
              <a16:creationId xmlns:a16="http://schemas.microsoft.com/office/drawing/2014/main" id="{00000000-0008-0000-0000-000025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22" name="Text Box 1">
          <a:extLst>
            <a:ext uri="{FF2B5EF4-FFF2-40B4-BE49-F238E27FC236}">
              <a16:creationId xmlns:a16="http://schemas.microsoft.com/office/drawing/2014/main" id="{00000000-0008-0000-0000-000026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623" name="Text Box 1">
          <a:extLst>
            <a:ext uri="{FF2B5EF4-FFF2-40B4-BE49-F238E27FC236}">
              <a16:creationId xmlns:a16="http://schemas.microsoft.com/office/drawing/2014/main" id="{00000000-0008-0000-0000-000027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624" name="Text Box 1">
          <a:extLst>
            <a:ext uri="{FF2B5EF4-FFF2-40B4-BE49-F238E27FC236}">
              <a16:creationId xmlns:a16="http://schemas.microsoft.com/office/drawing/2014/main" id="{00000000-0008-0000-0000-000028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25" name="Text Box 1">
          <a:extLst>
            <a:ext uri="{FF2B5EF4-FFF2-40B4-BE49-F238E27FC236}">
              <a16:creationId xmlns:a16="http://schemas.microsoft.com/office/drawing/2014/main" id="{00000000-0008-0000-0000-000029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26" name="Text Box 24">
          <a:extLst>
            <a:ext uri="{FF2B5EF4-FFF2-40B4-BE49-F238E27FC236}">
              <a16:creationId xmlns:a16="http://schemas.microsoft.com/office/drawing/2014/main" id="{00000000-0008-0000-0000-00002A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27" name="Text Box 1">
          <a:extLst>
            <a:ext uri="{FF2B5EF4-FFF2-40B4-BE49-F238E27FC236}">
              <a16:creationId xmlns:a16="http://schemas.microsoft.com/office/drawing/2014/main" id="{00000000-0008-0000-0000-00002B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28" name="Text Box 1">
          <a:extLst>
            <a:ext uri="{FF2B5EF4-FFF2-40B4-BE49-F238E27FC236}">
              <a16:creationId xmlns:a16="http://schemas.microsoft.com/office/drawing/2014/main" id="{00000000-0008-0000-0000-00002C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29" name="Text Box 1">
          <a:extLst>
            <a:ext uri="{FF2B5EF4-FFF2-40B4-BE49-F238E27FC236}">
              <a16:creationId xmlns:a16="http://schemas.microsoft.com/office/drawing/2014/main" id="{00000000-0008-0000-0000-00002D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30" name="Text Box 1">
          <a:extLst>
            <a:ext uri="{FF2B5EF4-FFF2-40B4-BE49-F238E27FC236}">
              <a16:creationId xmlns:a16="http://schemas.microsoft.com/office/drawing/2014/main" id="{00000000-0008-0000-0000-00002E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31" name="Text Box 1">
          <a:extLst>
            <a:ext uri="{FF2B5EF4-FFF2-40B4-BE49-F238E27FC236}">
              <a16:creationId xmlns:a16="http://schemas.microsoft.com/office/drawing/2014/main" id="{00000000-0008-0000-0000-00002F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632" name="Text Box 1">
          <a:extLst>
            <a:ext uri="{FF2B5EF4-FFF2-40B4-BE49-F238E27FC236}">
              <a16:creationId xmlns:a16="http://schemas.microsoft.com/office/drawing/2014/main" id="{00000000-0008-0000-0000-000030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633" name="Text Box 1">
          <a:extLst>
            <a:ext uri="{FF2B5EF4-FFF2-40B4-BE49-F238E27FC236}">
              <a16:creationId xmlns:a16="http://schemas.microsoft.com/office/drawing/2014/main" id="{00000000-0008-0000-0000-000031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34" name="Text Box 1">
          <a:extLst>
            <a:ext uri="{FF2B5EF4-FFF2-40B4-BE49-F238E27FC236}">
              <a16:creationId xmlns:a16="http://schemas.microsoft.com/office/drawing/2014/main" id="{00000000-0008-0000-0000-000032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35" name="Text Box 24">
          <a:extLst>
            <a:ext uri="{FF2B5EF4-FFF2-40B4-BE49-F238E27FC236}">
              <a16:creationId xmlns:a16="http://schemas.microsoft.com/office/drawing/2014/main" id="{00000000-0008-0000-0000-000033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36" name="Text Box 1">
          <a:extLst>
            <a:ext uri="{FF2B5EF4-FFF2-40B4-BE49-F238E27FC236}">
              <a16:creationId xmlns:a16="http://schemas.microsoft.com/office/drawing/2014/main" id="{00000000-0008-0000-0000-000034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637" name="Text Box 1">
          <a:extLst>
            <a:ext uri="{FF2B5EF4-FFF2-40B4-BE49-F238E27FC236}">
              <a16:creationId xmlns:a16="http://schemas.microsoft.com/office/drawing/2014/main" id="{00000000-0008-0000-0000-000035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638" name="Text Box 1">
          <a:extLst>
            <a:ext uri="{FF2B5EF4-FFF2-40B4-BE49-F238E27FC236}">
              <a16:creationId xmlns:a16="http://schemas.microsoft.com/office/drawing/2014/main" id="{00000000-0008-0000-0000-000036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39" name="Text Box 1">
          <a:extLst>
            <a:ext uri="{FF2B5EF4-FFF2-40B4-BE49-F238E27FC236}">
              <a16:creationId xmlns:a16="http://schemas.microsoft.com/office/drawing/2014/main" id="{00000000-0008-0000-0000-000037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40" name="Text Box 24">
          <a:extLst>
            <a:ext uri="{FF2B5EF4-FFF2-40B4-BE49-F238E27FC236}">
              <a16:creationId xmlns:a16="http://schemas.microsoft.com/office/drawing/2014/main" id="{00000000-0008-0000-0000-000038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41" name="Text Box 1">
          <a:extLst>
            <a:ext uri="{FF2B5EF4-FFF2-40B4-BE49-F238E27FC236}">
              <a16:creationId xmlns:a16="http://schemas.microsoft.com/office/drawing/2014/main" id="{00000000-0008-0000-0000-000039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42" name="Text Box 1">
          <a:extLst>
            <a:ext uri="{FF2B5EF4-FFF2-40B4-BE49-F238E27FC236}">
              <a16:creationId xmlns:a16="http://schemas.microsoft.com/office/drawing/2014/main" id="{00000000-0008-0000-0000-00003A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43" name="Text Box 1">
          <a:extLst>
            <a:ext uri="{FF2B5EF4-FFF2-40B4-BE49-F238E27FC236}">
              <a16:creationId xmlns:a16="http://schemas.microsoft.com/office/drawing/2014/main" id="{00000000-0008-0000-0000-00003B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44" name="Text Box 1">
          <a:extLst>
            <a:ext uri="{FF2B5EF4-FFF2-40B4-BE49-F238E27FC236}">
              <a16:creationId xmlns:a16="http://schemas.microsoft.com/office/drawing/2014/main" id="{00000000-0008-0000-0000-00003C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45" name="Text Box 1">
          <a:extLst>
            <a:ext uri="{FF2B5EF4-FFF2-40B4-BE49-F238E27FC236}">
              <a16:creationId xmlns:a16="http://schemas.microsoft.com/office/drawing/2014/main" id="{00000000-0008-0000-0000-00003D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646" name="Text Box 1">
          <a:extLst>
            <a:ext uri="{FF2B5EF4-FFF2-40B4-BE49-F238E27FC236}">
              <a16:creationId xmlns:a16="http://schemas.microsoft.com/office/drawing/2014/main" id="{00000000-0008-0000-0000-00003E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647" name="Text Box 1">
          <a:extLst>
            <a:ext uri="{FF2B5EF4-FFF2-40B4-BE49-F238E27FC236}">
              <a16:creationId xmlns:a16="http://schemas.microsoft.com/office/drawing/2014/main" id="{00000000-0008-0000-0000-00003F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48" name="Text Box 1">
          <a:extLst>
            <a:ext uri="{FF2B5EF4-FFF2-40B4-BE49-F238E27FC236}">
              <a16:creationId xmlns:a16="http://schemas.microsoft.com/office/drawing/2014/main" id="{00000000-0008-0000-0000-000040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49" name="Text Box 24">
          <a:extLst>
            <a:ext uri="{FF2B5EF4-FFF2-40B4-BE49-F238E27FC236}">
              <a16:creationId xmlns:a16="http://schemas.microsoft.com/office/drawing/2014/main" id="{00000000-0008-0000-0000-000041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50" name="Text Box 1">
          <a:extLst>
            <a:ext uri="{FF2B5EF4-FFF2-40B4-BE49-F238E27FC236}">
              <a16:creationId xmlns:a16="http://schemas.microsoft.com/office/drawing/2014/main" id="{00000000-0008-0000-0000-000042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651" name="Text Box 1">
          <a:extLst>
            <a:ext uri="{FF2B5EF4-FFF2-40B4-BE49-F238E27FC236}">
              <a16:creationId xmlns:a16="http://schemas.microsoft.com/office/drawing/2014/main" id="{00000000-0008-0000-0000-000043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652" name="Text Box 1">
          <a:extLst>
            <a:ext uri="{FF2B5EF4-FFF2-40B4-BE49-F238E27FC236}">
              <a16:creationId xmlns:a16="http://schemas.microsoft.com/office/drawing/2014/main" id="{00000000-0008-0000-0000-000044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53" name="Text Box 1">
          <a:extLst>
            <a:ext uri="{FF2B5EF4-FFF2-40B4-BE49-F238E27FC236}">
              <a16:creationId xmlns:a16="http://schemas.microsoft.com/office/drawing/2014/main" id="{00000000-0008-0000-0000-000045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54" name="Text Box 24">
          <a:extLst>
            <a:ext uri="{FF2B5EF4-FFF2-40B4-BE49-F238E27FC236}">
              <a16:creationId xmlns:a16="http://schemas.microsoft.com/office/drawing/2014/main" id="{00000000-0008-0000-0000-000046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55" name="Text Box 1">
          <a:extLst>
            <a:ext uri="{FF2B5EF4-FFF2-40B4-BE49-F238E27FC236}">
              <a16:creationId xmlns:a16="http://schemas.microsoft.com/office/drawing/2014/main" id="{00000000-0008-0000-0000-000047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56" name="Text Box 1">
          <a:extLst>
            <a:ext uri="{FF2B5EF4-FFF2-40B4-BE49-F238E27FC236}">
              <a16:creationId xmlns:a16="http://schemas.microsoft.com/office/drawing/2014/main" id="{00000000-0008-0000-0000-000048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57" name="Text Box 1">
          <a:extLst>
            <a:ext uri="{FF2B5EF4-FFF2-40B4-BE49-F238E27FC236}">
              <a16:creationId xmlns:a16="http://schemas.microsoft.com/office/drawing/2014/main" id="{00000000-0008-0000-0000-000049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58" name="Text Box 1">
          <a:extLst>
            <a:ext uri="{FF2B5EF4-FFF2-40B4-BE49-F238E27FC236}">
              <a16:creationId xmlns:a16="http://schemas.microsoft.com/office/drawing/2014/main" id="{00000000-0008-0000-0000-00004A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59" name="Text Box 1">
          <a:extLst>
            <a:ext uri="{FF2B5EF4-FFF2-40B4-BE49-F238E27FC236}">
              <a16:creationId xmlns:a16="http://schemas.microsoft.com/office/drawing/2014/main" id="{00000000-0008-0000-0000-00004B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660" name="Text Box 1">
          <a:extLst>
            <a:ext uri="{FF2B5EF4-FFF2-40B4-BE49-F238E27FC236}">
              <a16:creationId xmlns:a16="http://schemas.microsoft.com/office/drawing/2014/main" id="{00000000-0008-0000-0000-00004C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661" name="Text Box 1">
          <a:extLst>
            <a:ext uri="{FF2B5EF4-FFF2-40B4-BE49-F238E27FC236}">
              <a16:creationId xmlns:a16="http://schemas.microsoft.com/office/drawing/2014/main" id="{00000000-0008-0000-0000-00004D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62" name="Text Box 1">
          <a:extLst>
            <a:ext uri="{FF2B5EF4-FFF2-40B4-BE49-F238E27FC236}">
              <a16:creationId xmlns:a16="http://schemas.microsoft.com/office/drawing/2014/main" id="{00000000-0008-0000-0000-00004E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63" name="Text Box 24">
          <a:extLst>
            <a:ext uri="{FF2B5EF4-FFF2-40B4-BE49-F238E27FC236}">
              <a16:creationId xmlns:a16="http://schemas.microsoft.com/office/drawing/2014/main" id="{00000000-0008-0000-0000-00004F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64" name="Text Box 1">
          <a:extLst>
            <a:ext uri="{FF2B5EF4-FFF2-40B4-BE49-F238E27FC236}">
              <a16:creationId xmlns:a16="http://schemas.microsoft.com/office/drawing/2014/main" id="{00000000-0008-0000-0000-000050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665" name="Text Box 1">
          <a:extLst>
            <a:ext uri="{FF2B5EF4-FFF2-40B4-BE49-F238E27FC236}">
              <a16:creationId xmlns:a16="http://schemas.microsoft.com/office/drawing/2014/main" id="{00000000-0008-0000-0000-000051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666" name="Text Box 1">
          <a:extLst>
            <a:ext uri="{FF2B5EF4-FFF2-40B4-BE49-F238E27FC236}">
              <a16:creationId xmlns:a16="http://schemas.microsoft.com/office/drawing/2014/main" id="{00000000-0008-0000-0000-000052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67" name="Text Box 1">
          <a:extLst>
            <a:ext uri="{FF2B5EF4-FFF2-40B4-BE49-F238E27FC236}">
              <a16:creationId xmlns:a16="http://schemas.microsoft.com/office/drawing/2014/main" id="{00000000-0008-0000-0000-000053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68" name="Text Box 24">
          <a:extLst>
            <a:ext uri="{FF2B5EF4-FFF2-40B4-BE49-F238E27FC236}">
              <a16:creationId xmlns:a16="http://schemas.microsoft.com/office/drawing/2014/main" id="{00000000-0008-0000-0000-000054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69" name="Text Box 1">
          <a:extLst>
            <a:ext uri="{FF2B5EF4-FFF2-40B4-BE49-F238E27FC236}">
              <a16:creationId xmlns:a16="http://schemas.microsoft.com/office/drawing/2014/main" id="{00000000-0008-0000-0000-000055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70" name="Text Box 1">
          <a:extLst>
            <a:ext uri="{FF2B5EF4-FFF2-40B4-BE49-F238E27FC236}">
              <a16:creationId xmlns:a16="http://schemas.microsoft.com/office/drawing/2014/main" id="{00000000-0008-0000-0000-000056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71" name="Text Box 1">
          <a:extLst>
            <a:ext uri="{FF2B5EF4-FFF2-40B4-BE49-F238E27FC236}">
              <a16:creationId xmlns:a16="http://schemas.microsoft.com/office/drawing/2014/main" id="{00000000-0008-0000-0000-000057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72" name="Text Box 1">
          <a:extLst>
            <a:ext uri="{FF2B5EF4-FFF2-40B4-BE49-F238E27FC236}">
              <a16:creationId xmlns:a16="http://schemas.microsoft.com/office/drawing/2014/main" id="{00000000-0008-0000-0000-000058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73" name="Text Box 1">
          <a:extLst>
            <a:ext uri="{FF2B5EF4-FFF2-40B4-BE49-F238E27FC236}">
              <a16:creationId xmlns:a16="http://schemas.microsoft.com/office/drawing/2014/main" id="{00000000-0008-0000-0000-000059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674" name="Text Box 1">
          <a:extLst>
            <a:ext uri="{FF2B5EF4-FFF2-40B4-BE49-F238E27FC236}">
              <a16:creationId xmlns:a16="http://schemas.microsoft.com/office/drawing/2014/main" id="{00000000-0008-0000-0000-00005A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675" name="Text Box 1">
          <a:extLst>
            <a:ext uri="{FF2B5EF4-FFF2-40B4-BE49-F238E27FC236}">
              <a16:creationId xmlns:a16="http://schemas.microsoft.com/office/drawing/2014/main" id="{00000000-0008-0000-0000-00005B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76" name="Text Box 1">
          <a:extLst>
            <a:ext uri="{FF2B5EF4-FFF2-40B4-BE49-F238E27FC236}">
              <a16:creationId xmlns:a16="http://schemas.microsoft.com/office/drawing/2014/main" id="{00000000-0008-0000-0000-00005C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77" name="Text Box 24">
          <a:extLst>
            <a:ext uri="{FF2B5EF4-FFF2-40B4-BE49-F238E27FC236}">
              <a16:creationId xmlns:a16="http://schemas.microsoft.com/office/drawing/2014/main" id="{00000000-0008-0000-0000-00005D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78" name="Text Box 1">
          <a:extLst>
            <a:ext uri="{FF2B5EF4-FFF2-40B4-BE49-F238E27FC236}">
              <a16:creationId xmlns:a16="http://schemas.microsoft.com/office/drawing/2014/main" id="{00000000-0008-0000-0000-00005E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679" name="Text Box 1">
          <a:extLst>
            <a:ext uri="{FF2B5EF4-FFF2-40B4-BE49-F238E27FC236}">
              <a16:creationId xmlns:a16="http://schemas.microsoft.com/office/drawing/2014/main" id="{00000000-0008-0000-0000-00005F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680" name="Text Box 1">
          <a:extLst>
            <a:ext uri="{FF2B5EF4-FFF2-40B4-BE49-F238E27FC236}">
              <a16:creationId xmlns:a16="http://schemas.microsoft.com/office/drawing/2014/main" id="{00000000-0008-0000-0000-000060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81" name="Text Box 1">
          <a:extLst>
            <a:ext uri="{FF2B5EF4-FFF2-40B4-BE49-F238E27FC236}">
              <a16:creationId xmlns:a16="http://schemas.microsoft.com/office/drawing/2014/main" id="{00000000-0008-0000-0000-000061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82" name="Text Box 24">
          <a:extLst>
            <a:ext uri="{FF2B5EF4-FFF2-40B4-BE49-F238E27FC236}">
              <a16:creationId xmlns:a16="http://schemas.microsoft.com/office/drawing/2014/main" id="{00000000-0008-0000-0000-000062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83" name="Text Box 1">
          <a:extLst>
            <a:ext uri="{FF2B5EF4-FFF2-40B4-BE49-F238E27FC236}">
              <a16:creationId xmlns:a16="http://schemas.microsoft.com/office/drawing/2014/main" id="{00000000-0008-0000-0000-000063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84" name="Text Box 1">
          <a:extLst>
            <a:ext uri="{FF2B5EF4-FFF2-40B4-BE49-F238E27FC236}">
              <a16:creationId xmlns:a16="http://schemas.microsoft.com/office/drawing/2014/main" id="{00000000-0008-0000-0000-000064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85" name="Text Box 1">
          <a:extLst>
            <a:ext uri="{FF2B5EF4-FFF2-40B4-BE49-F238E27FC236}">
              <a16:creationId xmlns:a16="http://schemas.microsoft.com/office/drawing/2014/main" id="{00000000-0008-0000-0000-000065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86" name="Text Box 1">
          <a:extLst>
            <a:ext uri="{FF2B5EF4-FFF2-40B4-BE49-F238E27FC236}">
              <a16:creationId xmlns:a16="http://schemas.microsoft.com/office/drawing/2014/main" id="{00000000-0008-0000-0000-000066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87" name="Text Box 1">
          <a:extLst>
            <a:ext uri="{FF2B5EF4-FFF2-40B4-BE49-F238E27FC236}">
              <a16:creationId xmlns:a16="http://schemas.microsoft.com/office/drawing/2014/main" id="{00000000-0008-0000-0000-000067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688" name="Text Box 1">
          <a:extLst>
            <a:ext uri="{FF2B5EF4-FFF2-40B4-BE49-F238E27FC236}">
              <a16:creationId xmlns:a16="http://schemas.microsoft.com/office/drawing/2014/main" id="{00000000-0008-0000-0000-000068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689" name="Text Box 1">
          <a:extLst>
            <a:ext uri="{FF2B5EF4-FFF2-40B4-BE49-F238E27FC236}">
              <a16:creationId xmlns:a16="http://schemas.microsoft.com/office/drawing/2014/main" id="{00000000-0008-0000-0000-000069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90" name="Text Box 1">
          <a:extLst>
            <a:ext uri="{FF2B5EF4-FFF2-40B4-BE49-F238E27FC236}">
              <a16:creationId xmlns:a16="http://schemas.microsoft.com/office/drawing/2014/main" id="{00000000-0008-0000-0000-00006A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91" name="Text Box 24">
          <a:extLst>
            <a:ext uri="{FF2B5EF4-FFF2-40B4-BE49-F238E27FC236}">
              <a16:creationId xmlns:a16="http://schemas.microsoft.com/office/drawing/2014/main" id="{00000000-0008-0000-0000-00006B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92" name="Text Box 1">
          <a:extLst>
            <a:ext uri="{FF2B5EF4-FFF2-40B4-BE49-F238E27FC236}">
              <a16:creationId xmlns:a16="http://schemas.microsoft.com/office/drawing/2014/main" id="{00000000-0008-0000-0000-00006C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693" name="Text Box 1">
          <a:extLst>
            <a:ext uri="{FF2B5EF4-FFF2-40B4-BE49-F238E27FC236}">
              <a16:creationId xmlns:a16="http://schemas.microsoft.com/office/drawing/2014/main" id="{00000000-0008-0000-0000-00006D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694" name="Text Box 1">
          <a:extLst>
            <a:ext uri="{FF2B5EF4-FFF2-40B4-BE49-F238E27FC236}">
              <a16:creationId xmlns:a16="http://schemas.microsoft.com/office/drawing/2014/main" id="{00000000-0008-0000-0000-00006E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95" name="Text Box 1">
          <a:extLst>
            <a:ext uri="{FF2B5EF4-FFF2-40B4-BE49-F238E27FC236}">
              <a16:creationId xmlns:a16="http://schemas.microsoft.com/office/drawing/2014/main" id="{00000000-0008-0000-0000-00006F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96" name="Text Box 24">
          <a:extLst>
            <a:ext uri="{FF2B5EF4-FFF2-40B4-BE49-F238E27FC236}">
              <a16:creationId xmlns:a16="http://schemas.microsoft.com/office/drawing/2014/main" id="{00000000-0008-0000-0000-000070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697" name="Text Box 1">
          <a:extLst>
            <a:ext uri="{FF2B5EF4-FFF2-40B4-BE49-F238E27FC236}">
              <a16:creationId xmlns:a16="http://schemas.microsoft.com/office/drawing/2014/main" id="{00000000-0008-0000-0000-000071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98" name="Text Box 1">
          <a:extLst>
            <a:ext uri="{FF2B5EF4-FFF2-40B4-BE49-F238E27FC236}">
              <a16:creationId xmlns:a16="http://schemas.microsoft.com/office/drawing/2014/main" id="{00000000-0008-0000-0000-000072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699" name="Text Box 1">
          <a:extLst>
            <a:ext uri="{FF2B5EF4-FFF2-40B4-BE49-F238E27FC236}">
              <a16:creationId xmlns:a16="http://schemas.microsoft.com/office/drawing/2014/main" id="{00000000-0008-0000-0000-000073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00" name="Text Box 1">
          <a:extLst>
            <a:ext uri="{FF2B5EF4-FFF2-40B4-BE49-F238E27FC236}">
              <a16:creationId xmlns:a16="http://schemas.microsoft.com/office/drawing/2014/main" id="{00000000-0008-0000-0000-000074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01" name="Text Box 1">
          <a:extLst>
            <a:ext uri="{FF2B5EF4-FFF2-40B4-BE49-F238E27FC236}">
              <a16:creationId xmlns:a16="http://schemas.microsoft.com/office/drawing/2014/main" id="{00000000-0008-0000-0000-000075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702" name="Text Box 1">
          <a:extLst>
            <a:ext uri="{FF2B5EF4-FFF2-40B4-BE49-F238E27FC236}">
              <a16:creationId xmlns:a16="http://schemas.microsoft.com/office/drawing/2014/main" id="{00000000-0008-0000-0000-000076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703" name="Text Box 1">
          <a:extLst>
            <a:ext uri="{FF2B5EF4-FFF2-40B4-BE49-F238E27FC236}">
              <a16:creationId xmlns:a16="http://schemas.microsoft.com/office/drawing/2014/main" id="{00000000-0008-0000-0000-000077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04" name="Text Box 1">
          <a:extLst>
            <a:ext uri="{FF2B5EF4-FFF2-40B4-BE49-F238E27FC236}">
              <a16:creationId xmlns:a16="http://schemas.microsoft.com/office/drawing/2014/main" id="{00000000-0008-0000-0000-000078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05" name="Text Box 24">
          <a:extLst>
            <a:ext uri="{FF2B5EF4-FFF2-40B4-BE49-F238E27FC236}">
              <a16:creationId xmlns:a16="http://schemas.microsoft.com/office/drawing/2014/main" id="{00000000-0008-0000-0000-000079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06" name="Text Box 1">
          <a:extLst>
            <a:ext uri="{FF2B5EF4-FFF2-40B4-BE49-F238E27FC236}">
              <a16:creationId xmlns:a16="http://schemas.microsoft.com/office/drawing/2014/main" id="{00000000-0008-0000-0000-00007A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707" name="Text Box 1">
          <a:extLst>
            <a:ext uri="{FF2B5EF4-FFF2-40B4-BE49-F238E27FC236}">
              <a16:creationId xmlns:a16="http://schemas.microsoft.com/office/drawing/2014/main" id="{00000000-0008-0000-0000-00007B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708" name="Text Box 1">
          <a:extLst>
            <a:ext uri="{FF2B5EF4-FFF2-40B4-BE49-F238E27FC236}">
              <a16:creationId xmlns:a16="http://schemas.microsoft.com/office/drawing/2014/main" id="{00000000-0008-0000-0000-00007C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09" name="Text Box 1">
          <a:extLst>
            <a:ext uri="{FF2B5EF4-FFF2-40B4-BE49-F238E27FC236}">
              <a16:creationId xmlns:a16="http://schemas.microsoft.com/office/drawing/2014/main" id="{00000000-0008-0000-0000-00007D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10" name="Text Box 24">
          <a:extLst>
            <a:ext uri="{FF2B5EF4-FFF2-40B4-BE49-F238E27FC236}">
              <a16:creationId xmlns:a16="http://schemas.microsoft.com/office/drawing/2014/main" id="{00000000-0008-0000-0000-00007E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11" name="Text Box 1">
          <a:extLst>
            <a:ext uri="{FF2B5EF4-FFF2-40B4-BE49-F238E27FC236}">
              <a16:creationId xmlns:a16="http://schemas.microsoft.com/office/drawing/2014/main" id="{00000000-0008-0000-0000-00007F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12" name="Text Box 1">
          <a:extLst>
            <a:ext uri="{FF2B5EF4-FFF2-40B4-BE49-F238E27FC236}">
              <a16:creationId xmlns:a16="http://schemas.microsoft.com/office/drawing/2014/main" id="{00000000-0008-0000-0000-000080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13" name="Text Box 1">
          <a:extLst>
            <a:ext uri="{FF2B5EF4-FFF2-40B4-BE49-F238E27FC236}">
              <a16:creationId xmlns:a16="http://schemas.microsoft.com/office/drawing/2014/main" id="{00000000-0008-0000-0000-000081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14" name="Text Box 1">
          <a:extLst>
            <a:ext uri="{FF2B5EF4-FFF2-40B4-BE49-F238E27FC236}">
              <a16:creationId xmlns:a16="http://schemas.microsoft.com/office/drawing/2014/main" id="{00000000-0008-0000-0000-000082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15" name="Text Box 1">
          <a:extLst>
            <a:ext uri="{FF2B5EF4-FFF2-40B4-BE49-F238E27FC236}">
              <a16:creationId xmlns:a16="http://schemas.microsoft.com/office/drawing/2014/main" id="{00000000-0008-0000-0000-000083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716" name="Text Box 1">
          <a:extLst>
            <a:ext uri="{FF2B5EF4-FFF2-40B4-BE49-F238E27FC236}">
              <a16:creationId xmlns:a16="http://schemas.microsoft.com/office/drawing/2014/main" id="{00000000-0008-0000-0000-000084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717" name="Text Box 1">
          <a:extLst>
            <a:ext uri="{FF2B5EF4-FFF2-40B4-BE49-F238E27FC236}">
              <a16:creationId xmlns:a16="http://schemas.microsoft.com/office/drawing/2014/main" id="{00000000-0008-0000-0000-000085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18" name="Text Box 1">
          <a:extLst>
            <a:ext uri="{FF2B5EF4-FFF2-40B4-BE49-F238E27FC236}">
              <a16:creationId xmlns:a16="http://schemas.microsoft.com/office/drawing/2014/main" id="{00000000-0008-0000-0000-000086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19" name="Text Box 24">
          <a:extLst>
            <a:ext uri="{FF2B5EF4-FFF2-40B4-BE49-F238E27FC236}">
              <a16:creationId xmlns:a16="http://schemas.microsoft.com/office/drawing/2014/main" id="{00000000-0008-0000-0000-000087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20" name="Text Box 1">
          <a:extLst>
            <a:ext uri="{FF2B5EF4-FFF2-40B4-BE49-F238E27FC236}">
              <a16:creationId xmlns:a16="http://schemas.microsoft.com/office/drawing/2014/main" id="{00000000-0008-0000-0000-000088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721" name="Text Box 1">
          <a:extLst>
            <a:ext uri="{FF2B5EF4-FFF2-40B4-BE49-F238E27FC236}">
              <a16:creationId xmlns:a16="http://schemas.microsoft.com/office/drawing/2014/main" id="{00000000-0008-0000-0000-000089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722" name="Text Box 1">
          <a:extLst>
            <a:ext uri="{FF2B5EF4-FFF2-40B4-BE49-F238E27FC236}">
              <a16:creationId xmlns:a16="http://schemas.microsoft.com/office/drawing/2014/main" id="{00000000-0008-0000-0000-00008A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23" name="Text Box 1">
          <a:extLst>
            <a:ext uri="{FF2B5EF4-FFF2-40B4-BE49-F238E27FC236}">
              <a16:creationId xmlns:a16="http://schemas.microsoft.com/office/drawing/2014/main" id="{00000000-0008-0000-0000-00008B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24" name="Text Box 24">
          <a:extLst>
            <a:ext uri="{FF2B5EF4-FFF2-40B4-BE49-F238E27FC236}">
              <a16:creationId xmlns:a16="http://schemas.microsoft.com/office/drawing/2014/main" id="{00000000-0008-0000-0000-00008C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25" name="Text Box 1">
          <a:extLst>
            <a:ext uri="{FF2B5EF4-FFF2-40B4-BE49-F238E27FC236}">
              <a16:creationId xmlns:a16="http://schemas.microsoft.com/office/drawing/2014/main" id="{00000000-0008-0000-0000-00008D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26" name="Text Box 1">
          <a:extLst>
            <a:ext uri="{FF2B5EF4-FFF2-40B4-BE49-F238E27FC236}">
              <a16:creationId xmlns:a16="http://schemas.microsoft.com/office/drawing/2014/main" id="{00000000-0008-0000-0000-00008E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27" name="Text Box 1">
          <a:extLst>
            <a:ext uri="{FF2B5EF4-FFF2-40B4-BE49-F238E27FC236}">
              <a16:creationId xmlns:a16="http://schemas.microsoft.com/office/drawing/2014/main" id="{00000000-0008-0000-0000-00008F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28" name="Text Box 1">
          <a:extLst>
            <a:ext uri="{FF2B5EF4-FFF2-40B4-BE49-F238E27FC236}">
              <a16:creationId xmlns:a16="http://schemas.microsoft.com/office/drawing/2014/main" id="{00000000-0008-0000-0000-000090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29" name="Text Box 1">
          <a:extLst>
            <a:ext uri="{FF2B5EF4-FFF2-40B4-BE49-F238E27FC236}">
              <a16:creationId xmlns:a16="http://schemas.microsoft.com/office/drawing/2014/main" id="{00000000-0008-0000-0000-000091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730" name="Text Box 1">
          <a:extLst>
            <a:ext uri="{FF2B5EF4-FFF2-40B4-BE49-F238E27FC236}">
              <a16:creationId xmlns:a16="http://schemas.microsoft.com/office/drawing/2014/main" id="{00000000-0008-0000-0000-000092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731" name="Text Box 1">
          <a:extLst>
            <a:ext uri="{FF2B5EF4-FFF2-40B4-BE49-F238E27FC236}">
              <a16:creationId xmlns:a16="http://schemas.microsoft.com/office/drawing/2014/main" id="{00000000-0008-0000-0000-000093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32" name="Text Box 1">
          <a:extLst>
            <a:ext uri="{FF2B5EF4-FFF2-40B4-BE49-F238E27FC236}">
              <a16:creationId xmlns:a16="http://schemas.microsoft.com/office/drawing/2014/main" id="{00000000-0008-0000-0000-000094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33" name="Text Box 24">
          <a:extLst>
            <a:ext uri="{FF2B5EF4-FFF2-40B4-BE49-F238E27FC236}">
              <a16:creationId xmlns:a16="http://schemas.microsoft.com/office/drawing/2014/main" id="{00000000-0008-0000-0000-000095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34" name="Text Box 1">
          <a:extLst>
            <a:ext uri="{FF2B5EF4-FFF2-40B4-BE49-F238E27FC236}">
              <a16:creationId xmlns:a16="http://schemas.microsoft.com/office/drawing/2014/main" id="{00000000-0008-0000-0000-000096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735" name="Text Box 1">
          <a:extLst>
            <a:ext uri="{FF2B5EF4-FFF2-40B4-BE49-F238E27FC236}">
              <a16:creationId xmlns:a16="http://schemas.microsoft.com/office/drawing/2014/main" id="{00000000-0008-0000-0000-000097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736" name="Text Box 1">
          <a:extLst>
            <a:ext uri="{FF2B5EF4-FFF2-40B4-BE49-F238E27FC236}">
              <a16:creationId xmlns:a16="http://schemas.microsoft.com/office/drawing/2014/main" id="{00000000-0008-0000-0000-000098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37" name="Text Box 1">
          <a:extLst>
            <a:ext uri="{FF2B5EF4-FFF2-40B4-BE49-F238E27FC236}">
              <a16:creationId xmlns:a16="http://schemas.microsoft.com/office/drawing/2014/main" id="{00000000-0008-0000-0000-000099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38" name="Text Box 24">
          <a:extLst>
            <a:ext uri="{FF2B5EF4-FFF2-40B4-BE49-F238E27FC236}">
              <a16:creationId xmlns:a16="http://schemas.microsoft.com/office/drawing/2014/main" id="{00000000-0008-0000-0000-00009A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39" name="Text Box 1">
          <a:extLst>
            <a:ext uri="{FF2B5EF4-FFF2-40B4-BE49-F238E27FC236}">
              <a16:creationId xmlns:a16="http://schemas.microsoft.com/office/drawing/2014/main" id="{00000000-0008-0000-0000-00009B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40" name="Text Box 1">
          <a:extLst>
            <a:ext uri="{FF2B5EF4-FFF2-40B4-BE49-F238E27FC236}">
              <a16:creationId xmlns:a16="http://schemas.microsoft.com/office/drawing/2014/main" id="{00000000-0008-0000-0000-00009C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41" name="Text Box 1">
          <a:extLst>
            <a:ext uri="{FF2B5EF4-FFF2-40B4-BE49-F238E27FC236}">
              <a16:creationId xmlns:a16="http://schemas.microsoft.com/office/drawing/2014/main" id="{00000000-0008-0000-0000-00009D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42" name="Text Box 1">
          <a:extLst>
            <a:ext uri="{FF2B5EF4-FFF2-40B4-BE49-F238E27FC236}">
              <a16:creationId xmlns:a16="http://schemas.microsoft.com/office/drawing/2014/main" id="{00000000-0008-0000-0000-00009E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43" name="Text Box 1">
          <a:extLst>
            <a:ext uri="{FF2B5EF4-FFF2-40B4-BE49-F238E27FC236}">
              <a16:creationId xmlns:a16="http://schemas.microsoft.com/office/drawing/2014/main" id="{00000000-0008-0000-0000-00009F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744" name="Text Box 1">
          <a:extLst>
            <a:ext uri="{FF2B5EF4-FFF2-40B4-BE49-F238E27FC236}">
              <a16:creationId xmlns:a16="http://schemas.microsoft.com/office/drawing/2014/main" id="{00000000-0008-0000-0000-0000A0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745" name="Text Box 1">
          <a:extLst>
            <a:ext uri="{FF2B5EF4-FFF2-40B4-BE49-F238E27FC236}">
              <a16:creationId xmlns:a16="http://schemas.microsoft.com/office/drawing/2014/main" id="{00000000-0008-0000-0000-0000A1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46" name="Text Box 1">
          <a:extLst>
            <a:ext uri="{FF2B5EF4-FFF2-40B4-BE49-F238E27FC236}">
              <a16:creationId xmlns:a16="http://schemas.microsoft.com/office/drawing/2014/main" id="{00000000-0008-0000-0000-0000A2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47" name="Text Box 24">
          <a:extLst>
            <a:ext uri="{FF2B5EF4-FFF2-40B4-BE49-F238E27FC236}">
              <a16:creationId xmlns:a16="http://schemas.microsoft.com/office/drawing/2014/main" id="{00000000-0008-0000-0000-0000A3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48" name="Text Box 1">
          <a:extLst>
            <a:ext uri="{FF2B5EF4-FFF2-40B4-BE49-F238E27FC236}">
              <a16:creationId xmlns:a16="http://schemas.microsoft.com/office/drawing/2014/main" id="{00000000-0008-0000-0000-0000A4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749" name="Text Box 1">
          <a:extLst>
            <a:ext uri="{FF2B5EF4-FFF2-40B4-BE49-F238E27FC236}">
              <a16:creationId xmlns:a16="http://schemas.microsoft.com/office/drawing/2014/main" id="{00000000-0008-0000-0000-0000A5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750" name="Text Box 1">
          <a:extLst>
            <a:ext uri="{FF2B5EF4-FFF2-40B4-BE49-F238E27FC236}">
              <a16:creationId xmlns:a16="http://schemas.microsoft.com/office/drawing/2014/main" id="{00000000-0008-0000-0000-0000A6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51" name="Text Box 1">
          <a:extLst>
            <a:ext uri="{FF2B5EF4-FFF2-40B4-BE49-F238E27FC236}">
              <a16:creationId xmlns:a16="http://schemas.microsoft.com/office/drawing/2014/main" id="{00000000-0008-0000-0000-0000A7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52" name="Text Box 24">
          <a:extLst>
            <a:ext uri="{FF2B5EF4-FFF2-40B4-BE49-F238E27FC236}">
              <a16:creationId xmlns:a16="http://schemas.microsoft.com/office/drawing/2014/main" id="{00000000-0008-0000-0000-0000A8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53" name="Text Box 1">
          <a:extLst>
            <a:ext uri="{FF2B5EF4-FFF2-40B4-BE49-F238E27FC236}">
              <a16:creationId xmlns:a16="http://schemas.microsoft.com/office/drawing/2014/main" id="{00000000-0008-0000-0000-0000A9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54" name="Text Box 1">
          <a:extLst>
            <a:ext uri="{FF2B5EF4-FFF2-40B4-BE49-F238E27FC236}">
              <a16:creationId xmlns:a16="http://schemas.microsoft.com/office/drawing/2014/main" id="{00000000-0008-0000-0000-0000AA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55" name="Text Box 1">
          <a:extLst>
            <a:ext uri="{FF2B5EF4-FFF2-40B4-BE49-F238E27FC236}">
              <a16:creationId xmlns:a16="http://schemas.microsoft.com/office/drawing/2014/main" id="{00000000-0008-0000-0000-0000AB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56" name="Text Box 1">
          <a:extLst>
            <a:ext uri="{FF2B5EF4-FFF2-40B4-BE49-F238E27FC236}">
              <a16:creationId xmlns:a16="http://schemas.microsoft.com/office/drawing/2014/main" id="{00000000-0008-0000-0000-0000AC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57" name="Text Box 1">
          <a:extLst>
            <a:ext uri="{FF2B5EF4-FFF2-40B4-BE49-F238E27FC236}">
              <a16:creationId xmlns:a16="http://schemas.microsoft.com/office/drawing/2014/main" id="{00000000-0008-0000-0000-0000AD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758" name="Text Box 1">
          <a:extLst>
            <a:ext uri="{FF2B5EF4-FFF2-40B4-BE49-F238E27FC236}">
              <a16:creationId xmlns:a16="http://schemas.microsoft.com/office/drawing/2014/main" id="{00000000-0008-0000-0000-0000AE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759" name="Text Box 1">
          <a:extLst>
            <a:ext uri="{FF2B5EF4-FFF2-40B4-BE49-F238E27FC236}">
              <a16:creationId xmlns:a16="http://schemas.microsoft.com/office/drawing/2014/main" id="{00000000-0008-0000-0000-0000AF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60" name="Text Box 1">
          <a:extLst>
            <a:ext uri="{FF2B5EF4-FFF2-40B4-BE49-F238E27FC236}">
              <a16:creationId xmlns:a16="http://schemas.microsoft.com/office/drawing/2014/main" id="{00000000-0008-0000-0000-0000B0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61" name="Text Box 24">
          <a:extLst>
            <a:ext uri="{FF2B5EF4-FFF2-40B4-BE49-F238E27FC236}">
              <a16:creationId xmlns:a16="http://schemas.microsoft.com/office/drawing/2014/main" id="{00000000-0008-0000-0000-0000B1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62" name="Text Box 1">
          <a:extLst>
            <a:ext uri="{FF2B5EF4-FFF2-40B4-BE49-F238E27FC236}">
              <a16:creationId xmlns:a16="http://schemas.microsoft.com/office/drawing/2014/main" id="{00000000-0008-0000-0000-0000B2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763" name="Text Box 1">
          <a:extLst>
            <a:ext uri="{FF2B5EF4-FFF2-40B4-BE49-F238E27FC236}">
              <a16:creationId xmlns:a16="http://schemas.microsoft.com/office/drawing/2014/main" id="{00000000-0008-0000-0000-0000B3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764" name="Text Box 1">
          <a:extLst>
            <a:ext uri="{FF2B5EF4-FFF2-40B4-BE49-F238E27FC236}">
              <a16:creationId xmlns:a16="http://schemas.microsoft.com/office/drawing/2014/main" id="{00000000-0008-0000-0000-0000B4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65" name="Text Box 1">
          <a:extLst>
            <a:ext uri="{FF2B5EF4-FFF2-40B4-BE49-F238E27FC236}">
              <a16:creationId xmlns:a16="http://schemas.microsoft.com/office/drawing/2014/main" id="{00000000-0008-0000-0000-0000B5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66" name="Text Box 24">
          <a:extLst>
            <a:ext uri="{FF2B5EF4-FFF2-40B4-BE49-F238E27FC236}">
              <a16:creationId xmlns:a16="http://schemas.microsoft.com/office/drawing/2014/main" id="{00000000-0008-0000-0000-0000B6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67" name="Text Box 1">
          <a:extLst>
            <a:ext uri="{FF2B5EF4-FFF2-40B4-BE49-F238E27FC236}">
              <a16:creationId xmlns:a16="http://schemas.microsoft.com/office/drawing/2014/main" id="{00000000-0008-0000-0000-0000B7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68" name="Text Box 1">
          <a:extLst>
            <a:ext uri="{FF2B5EF4-FFF2-40B4-BE49-F238E27FC236}">
              <a16:creationId xmlns:a16="http://schemas.microsoft.com/office/drawing/2014/main" id="{00000000-0008-0000-0000-0000B8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69" name="Text Box 1">
          <a:extLst>
            <a:ext uri="{FF2B5EF4-FFF2-40B4-BE49-F238E27FC236}">
              <a16:creationId xmlns:a16="http://schemas.microsoft.com/office/drawing/2014/main" id="{00000000-0008-0000-0000-0000B9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70" name="Text Box 1">
          <a:extLst>
            <a:ext uri="{FF2B5EF4-FFF2-40B4-BE49-F238E27FC236}">
              <a16:creationId xmlns:a16="http://schemas.microsoft.com/office/drawing/2014/main" id="{00000000-0008-0000-0000-0000BA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71" name="Text Box 1">
          <a:extLst>
            <a:ext uri="{FF2B5EF4-FFF2-40B4-BE49-F238E27FC236}">
              <a16:creationId xmlns:a16="http://schemas.microsoft.com/office/drawing/2014/main" id="{00000000-0008-0000-0000-0000BB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772" name="Text Box 1">
          <a:extLst>
            <a:ext uri="{FF2B5EF4-FFF2-40B4-BE49-F238E27FC236}">
              <a16:creationId xmlns:a16="http://schemas.microsoft.com/office/drawing/2014/main" id="{00000000-0008-0000-0000-0000BC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773" name="Text Box 1">
          <a:extLst>
            <a:ext uri="{FF2B5EF4-FFF2-40B4-BE49-F238E27FC236}">
              <a16:creationId xmlns:a16="http://schemas.microsoft.com/office/drawing/2014/main" id="{00000000-0008-0000-0000-0000BD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74" name="Text Box 1">
          <a:extLst>
            <a:ext uri="{FF2B5EF4-FFF2-40B4-BE49-F238E27FC236}">
              <a16:creationId xmlns:a16="http://schemas.microsoft.com/office/drawing/2014/main" id="{00000000-0008-0000-0000-0000BE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75" name="Text Box 24">
          <a:extLst>
            <a:ext uri="{FF2B5EF4-FFF2-40B4-BE49-F238E27FC236}">
              <a16:creationId xmlns:a16="http://schemas.microsoft.com/office/drawing/2014/main" id="{00000000-0008-0000-0000-0000BF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76" name="Text Box 1">
          <a:extLst>
            <a:ext uri="{FF2B5EF4-FFF2-40B4-BE49-F238E27FC236}">
              <a16:creationId xmlns:a16="http://schemas.microsoft.com/office/drawing/2014/main" id="{00000000-0008-0000-0000-0000C0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777" name="Text Box 1">
          <a:extLst>
            <a:ext uri="{FF2B5EF4-FFF2-40B4-BE49-F238E27FC236}">
              <a16:creationId xmlns:a16="http://schemas.microsoft.com/office/drawing/2014/main" id="{00000000-0008-0000-0000-0000C1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778" name="Text Box 1">
          <a:extLst>
            <a:ext uri="{FF2B5EF4-FFF2-40B4-BE49-F238E27FC236}">
              <a16:creationId xmlns:a16="http://schemas.microsoft.com/office/drawing/2014/main" id="{00000000-0008-0000-0000-0000C2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79" name="Text Box 1">
          <a:extLst>
            <a:ext uri="{FF2B5EF4-FFF2-40B4-BE49-F238E27FC236}">
              <a16:creationId xmlns:a16="http://schemas.microsoft.com/office/drawing/2014/main" id="{00000000-0008-0000-0000-0000C3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80" name="Text Box 24">
          <a:extLst>
            <a:ext uri="{FF2B5EF4-FFF2-40B4-BE49-F238E27FC236}">
              <a16:creationId xmlns:a16="http://schemas.microsoft.com/office/drawing/2014/main" id="{00000000-0008-0000-0000-0000C4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81" name="Text Box 1">
          <a:extLst>
            <a:ext uri="{FF2B5EF4-FFF2-40B4-BE49-F238E27FC236}">
              <a16:creationId xmlns:a16="http://schemas.microsoft.com/office/drawing/2014/main" id="{00000000-0008-0000-0000-0000C5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82" name="Text Box 1">
          <a:extLst>
            <a:ext uri="{FF2B5EF4-FFF2-40B4-BE49-F238E27FC236}">
              <a16:creationId xmlns:a16="http://schemas.microsoft.com/office/drawing/2014/main" id="{00000000-0008-0000-0000-0000C6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83" name="Text Box 1">
          <a:extLst>
            <a:ext uri="{FF2B5EF4-FFF2-40B4-BE49-F238E27FC236}">
              <a16:creationId xmlns:a16="http://schemas.microsoft.com/office/drawing/2014/main" id="{00000000-0008-0000-0000-0000C7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84" name="Text Box 1">
          <a:extLst>
            <a:ext uri="{FF2B5EF4-FFF2-40B4-BE49-F238E27FC236}">
              <a16:creationId xmlns:a16="http://schemas.microsoft.com/office/drawing/2014/main" id="{00000000-0008-0000-0000-0000C8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85" name="Text Box 1">
          <a:extLst>
            <a:ext uri="{FF2B5EF4-FFF2-40B4-BE49-F238E27FC236}">
              <a16:creationId xmlns:a16="http://schemas.microsoft.com/office/drawing/2014/main" id="{00000000-0008-0000-0000-0000C9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786" name="Text Box 1">
          <a:extLst>
            <a:ext uri="{FF2B5EF4-FFF2-40B4-BE49-F238E27FC236}">
              <a16:creationId xmlns:a16="http://schemas.microsoft.com/office/drawing/2014/main" id="{00000000-0008-0000-0000-0000CA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787" name="Text Box 1">
          <a:extLst>
            <a:ext uri="{FF2B5EF4-FFF2-40B4-BE49-F238E27FC236}">
              <a16:creationId xmlns:a16="http://schemas.microsoft.com/office/drawing/2014/main" id="{00000000-0008-0000-0000-0000CB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88" name="Text Box 1">
          <a:extLst>
            <a:ext uri="{FF2B5EF4-FFF2-40B4-BE49-F238E27FC236}">
              <a16:creationId xmlns:a16="http://schemas.microsoft.com/office/drawing/2014/main" id="{00000000-0008-0000-0000-0000CC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89" name="Text Box 24">
          <a:extLst>
            <a:ext uri="{FF2B5EF4-FFF2-40B4-BE49-F238E27FC236}">
              <a16:creationId xmlns:a16="http://schemas.microsoft.com/office/drawing/2014/main" id="{00000000-0008-0000-0000-0000CD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90" name="Text Box 1">
          <a:extLst>
            <a:ext uri="{FF2B5EF4-FFF2-40B4-BE49-F238E27FC236}">
              <a16:creationId xmlns:a16="http://schemas.microsoft.com/office/drawing/2014/main" id="{00000000-0008-0000-0000-0000CE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791" name="Text Box 1">
          <a:extLst>
            <a:ext uri="{FF2B5EF4-FFF2-40B4-BE49-F238E27FC236}">
              <a16:creationId xmlns:a16="http://schemas.microsoft.com/office/drawing/2014/main" id="{00000000-0008-0000-0000-0000CF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792" name="Text Box 1">
          <a:extLst>
            <a:ext uri="{FF2B5EF4-FFF2-40B4-BE49-F238E27FC236}">
              <a16:creationId xmlns:a16="http://schemas.microsoft.com/office/drawing/2014/main" id="{00000000-0008-0000-0000-0000D0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93" name="Text Box 1">
          <a:extLst>
            <a:ext uri="{FF2B5EF4-FFF2-40B4-BE49-F238E27FC236}">
              <a16:creationId xmlns:a16="http://schemas.microsoft.com/office/drawing/2014/main" id="{00000000-0008-0000-0000-0000D1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94" name="Text Box 24">
          <a:extLst>
            <a:ext uri="{FF2B5EF4-FFF2-40B4-BE49-F238E27FC236}">
              <a16:creationId xmlns:a16="http://schemas.microsoft.com/office/drawing/2014/main" id="{00000000-0008-0000-0000-0000D2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795" name="Text Box 1">
          <a:extLst>
            <a:ext uri="{FF2B5EF4-FFF2-40B4-BE49-F238E27FC236}">
              <a16:creationId xmlns:a16="http://schemas.microsoft.com/office/drawing/2014/main" id="{00000000-0008-0000-0000-0000D3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96" name="Text Box 1">
          <a:extLst>
            <a:ext uri="{FF2B5EF4-FFF2-40B4-BE49-F238E27FC236}">
              <a16:creationId xmlns:a16="http://schemas.microsoft.com/office/drawing/2014/main" id="{00000000-0008-0000-0000-0000D4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97" name="Text Box 1">
          <a:extLst>
            <a:ext uri="{FF2B5EF4-FFF2-40B4-BE49-F238E27FC236}">
              <a16:creationId xmlns:a16="http://schemas.microsoft.com/office/drawing/2014/main" id="{00000000-0008-0000-0000-0000D5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98" name="Text Box 1">
          <a:extLst>
            <a:ext uri="{FF2B5EF4-FFF2-40B4-BE49-F238E27FC236}">
              <a16:creationId xmlns:a16="http://schemas.microsoft.com/office/drawing/2014/main" id="{00000000-0008-0000-0000-0000D6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799" name="Text Box 1">
          <a:extLst>
            <a:ext uri="{FF2B5EF4-FFF2-40B4-BE49-F238E27FC236}">
              <a16:creationId xmlns:a16="http://schemas.microsoft.com/office/drawing/2014/main" id="{00000000-0008-0000-0000-0000D7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800" name="Text Box 1">
          <a:extLst>
            <a:ext uri="{FF2B5EF4-FFF2-40B4-BE49-F238E27FC236}">
              <a16:creationId xmlns:a16="http://schemas.microsoft.com/office/drawing/2014/main" id="{00000000-0008-0000-0000-0000D8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801" name="Text Box 1">
          <a:extLst>
            <a:ext uri="{FF2B5EF4-FFF2-40B4-BE49-F238E27FC236}">
              <a16:creationId xmlns:a16="http://schemas.microsoft.com/office/drawing/2014/main" id="{00000000-0008-0000-0000-0000D9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02" name="Text Box 1">
          <a:extLst>
            <a:ext uri="{FF2B5EF4-FFF2-40B4-BE49-F238E27FC236}">
              <a16:creationId xmlns:a16="http://schemas.microsoft.com/office/drawing/2014/main" id="{00000000-0008-0000-0000-0000DA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03" name="Text Box 24">
          <a:extLst>
            <a:ext uri="{FF2B5EF4-FFF2-40B4-BE49-F238E27FC236}">
              <a16:creationId xmlns:a16="http://schemas.microsoft.com/office/drawing/2014/main" id="{00000000-0008-0000-0000-0000DB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04" name="Text Box 1">
          <a:extLst>
            <a:ext uri="{FF2B5EF4-FFF2-40B4-BE49-F238E27FC236}">
              <a16:creationId xmlns:a16="http://schemas.microsoft.com/office/drawing/2014/main" id="{00000000-0008-0000-0000-0000DC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805" name="Text Box 1">
          <a:extLst>
            <a:ext uri="{FF2B5EF4-FFF2-40B4-BE49-F238E27FC236}">
              <a16:creationId xmlns:a16="http://schemas.microsoft.com/office/drawing/2014/main" id="{00000000-0008-0000-0000-0000DD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806" name="Text Box 1">
          <a:extLst>
            <a:ext uri="{FF2B5EF4-FFF2-40B4-BE49-F238E27FC236}">
              <a16:creationId xmlns:a16="http://schemas.microsoft.com/office/drawing/2014/main" id="{00000000-0008-0000-0000-0000DE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07" name="Text Box 1">
          <a:extLst>
            <a:ext uri="{FF2B5EF4-FFF2-40B4-BE49-F238E27FC236}">
              <a16:creationId xmlns:a16="http://schemas.microsoft.com/office/drawing/2014/main" id="{00000000-0008-0000-0000-0000DF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08" name="Text Box 24">
          <a:extLst>
            <a:ext uri="{FF2B5EF4-FFF2-40B4-BE49-F238E27FC236}">
              <a16:creationId xmlns:a16="http://schemas.microsoft.com/office/drawing/2014/main" id="{00000000-0008-0000-0000-0000E0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09" name="Text Box 1">
          <a:extLst>
            <a:ext uri="{FF2B5EF4-FFF2-40B4-BE49-F238E27FC236}">
              <a16:creationId xmlns:a16="http://schemas.microsoft.com/office/drawing/2014/main" id="{00000000-0008-0000-0000-0000E1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10" name="Text Box 1">
          <a:extLst>
            <a:ext uri="{FF2B5EF4-FFF2-40B4-BE49-F238E27FC236}">
              <a16:creationId xmlns:a16="http://schemas.microsoft.com/office/drawing/2014/main" id="{00000000-0008-0000-0000-0000E2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11" name="Text Box 1">
          <a:extLst>
            <a:ext uri="{FF2B5EF4-FFF2-40B4-BE49-F238E27FC236}">
              <a16:creationId xmlns:a16="http://schemas.microsoft.com/office/drawing/2014/main" id="{00000000-0008-0000-0000-0000E3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12" name="Text Box 1">
          <a:extLst>
            <a:ext uri="{FF2B5EF4-FFF2-40B4-BE49-F238E27FC236}">
              <a16:creationId xmlns:a16="http://schemas.microsoft.com/office/drawing/2014/main" id="{00000000-0008-0000-0000-0000E4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13" name="Text Box 1">
          <a:extLst>
            <a:ext uri="{FF2B5EF4-FFF2-40B4-BE49-F238E27FC236}">
              <a16:creationId xmlns:a16="http://schemas.microsoft.com/office/drawing/2014/main" id="{00000000-0008-0000-0000-0000E5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814" name="Text Box 1">
          <a:extLst>
            <a:ext uri="{FF2B5EF4-FFF2-40B4-BE49-F238E27FC236}">
              <a16:creationId xmlns:a16="http://schemas.microsoft.com/office/drawing/2014/main" id="{00000000-0008-0000-0000-0000E6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815" name="Text Box 1">
          <a:extLst>
            <a:ext uri="{FF2B5EF4-FFF2-40B4-BE49-F238E27FC236}">
              <a16:creationId xmlns:a16="http://schemas.microsoft.com/office/drawing/2014/main" id="{00000000-0008-0000-0000-0000E7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16" name="Text Box 1">
          <a:extLst>
            <a:ext uri="{FF2B5EF4-FFF2-40B4-BE49-F238E27FC236}">
              <a16:creationId xmlns:a16="http://schemas.microsoft.com/office/drawing/2014/main" id="{00000000-0008-0000-0000-0000E8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17" name="Text Box 24">
          <a:extLst>
            <a:ext uri="{FF2B5EF4-FFF2-40B4-BE49-F238E27FC236}">
              <a16:creationId xmlns:a16="http://schemas.microsoft.com/office/drawing/2014/main" id="{00000000-0008-0000-0000-0000E9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18" name="Text Box 1">
          <a:extLst>
            <a:ext uri="{FF2B5EF4-FFF2-40B4-BE49-F238E27FC236}">
              <a16:creationId xmlns:a16="http://schemas.microsoft.com/office/drawing/2014/main" id="{00000000-0008-0000-0000-0000EA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819" name="Text Box 1">
          <a:extLst>
            <a:ext uri="{FF2B5EF4-FFF2-40B4-BE49-F238E27FC236}">
              <a16:creationId xmlns:a16="http://schemas.microsoft.com/office/drawing/2014/main" id="{00000000-0008-0000-0000-0000EB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820" name="Text Box 1">
          <a:extLst>
            <a:ext uri="{FF2B5EF4-FFF2-40B4-BE49-F238E27FC236}">
              <a16:creationId xmlns:a16="http://schemas.microsoft.com/office/drawing/2014/main" id="{00000000-0008-0000-0000-0000EC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21" name="Text Box 1">
          <a:extLst>
            <a:ext uri="{FF2B5EF4-FFF2-40B4-BE49-F238E27FC236}">
              <a16:creationId xmlns:a16="http://schemas.microsoft.com/office/drawing/2014/main" id="{00000000-0008-0000-0000-0000ED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22" name="Text Box 24">
          <a:extLst>
            <a:ext uri="{FF2B5EF4-FFF2-40B4-BE49-F238E27FC236}">
              <a16:creationId xmlns:a16="http://schemas.microsoft.com/office/drawing/2014/main" id="{00000000-0008-0000-0000-0000EE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23" name="Text Box 1">
          <a:extLst>
            <a:ext uri="{FF2B5EF4-FFF2-40B4-BE49-F238E27FC236}">
              <a16:creationId xmlns:a16="http://schemas.microsoft.com/office/drawing/2014/main" id="{00000000-0008-0000-0000-0000EF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24" name="Text Box 1">
          <a:extLst>
            <a:ext uri="{FF2B5EF4-FFF2-40B4-BE49-F238E27FC236}">
              <a16:creationId xmlns:a16="http://schemas.microsoft.com/office/drawing/2014/main" id="{00000000-0008-0000-0000-0000F0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25" name="Text Box 1">
          <a:extLst>
            <a:ext uri="{FF2B5EF4-FFF2-40B4-BE49-F238E27FC236}">
              <a16:creationId xmlns:a16="http://schemas.microsoft.com/office/drawing/2014/main" id="{00000000-0008-0000-0000-0000F1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26" name="Text Box 1">
          <a:extLst>
            <a:ext uri="{FF2B5EF4-FFF2-40B4-BE49-F238E27FC236}">
              <a16:creationId xmlns:a16="http://schemas.microsoft.com/office/drawing/2014/main" id="{00000000-0008-0000-0000-0000F2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27" name="Text Box 1">
          <a:extLst>
            <a:ext uri="{FF2B5EF4-FFF2-40B4-BE49-F238E27FC236}">
              <a16:creationId xmlns:a16="http://schemas.microsoft.com/office/drawing/2014/main" id="{00000000-0008-0000-0000-0000F3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828" name="Text Box 1">
          <a:extLst>
            <a:ext uri="{FF2B5EF4-FFF2-40B4-BE49-F238E27FC236}">
              <a16:creationId xmlns:a16="http://schemas.microsoft.com/office/drawing/2014/main" id="{00000000-0008-0000-0000-0000F4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829" name="Text Box 1">
          <a:extLst>
            <a:ext uri="{FF2B5EF4-FFF2-40B4-BE49-F238E27FC236}">
              <a16:creationId xmlns:a16="http://schemas.microsoft.com/office/drawing/2014/main" id="{00000000-0008-0000-0000-0000F5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30" name="Text Box 1">
          <a:extLst>
            <a:ext uri="{FF2B5EF4-FFF2-40B4-BE49-F238E27FC236}">
              <a16:creationId xmlns:a16="http://schemas.microsoft.com/office/drawing/2014/main" id="{00000000-0008-0000-0000-0000F6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31" name="Text Box 24">
          <a:extLst>
            <a:ext uri="{FF2B5EF4-FFF2-40B4-BE49-F238E27FC236}">
              <a16:creationId xmlns:a16="http://schemas.microsoft.com/office/drawing/2014/main" id="{00000000-0008-0000-0000-0000F7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32" name="Text Box 1">
          <a:extLst>
            <a:ext uri="{FF2B5EF4-FFF2-40B4-BE49-F238E27FC236}">
              <a16:creationId xmlns:a16="http://schemas.microsoft.com/office/drawing/2014/main" id="{00000000-0008-0000-0000-0000F8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833" name="Text Box 1">
          <a:extLst>
            <a:ext uri="{FF2B5EF4-FFF2-40B4-BE49-F238E27FC236}">
              <a16:creationId xmlns:a16="http://schemas.microsoft.com/office/drawing/2014/main" id="{00000000-0008-0000-0000-0000F9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834" name="Text Box 1">
          <a:extLst>
            <a:ext uri="{FF2B5EF4-FFF2-40B4-BE49-F238E27FC236}">
              <a16:creationId xmlns:a16="http://schemas.microsoft.com/office/drawing/2014/main" id="{00000000-0008-0000-0000-0000FA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35" name="Text Box 1">
          <a:extLst>
            <a:ext uri="{FF2B5EF4-FFF2-40B4-BE49-F238E27FC236}">
              <a16:creationId xmlns:a16="http://schemas.microsoft.com/office/drawing/2014/main" id="{00000000-0008-0000-0000-0000FB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36" name="Text Box 24">
          <a:extLst>
            <a:ext uri="{FF2B5EF4-FFF2-40B4-BE49-F238E27FC236}">
              <a16:creationId xmlns:a16="http://schemas.microsoft.com/office/drawing/2014/main" id="{00000000-0008-0000-0000-0000FC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37" name="Text Box 1">
          <a:extLst>
            <a:ext uri="{FF2B5EF4-FFF2-40B4-BE49-F238E27FC236}">
              <a16:creationId xmlns:a16="http://schemas.microsoft.com/office/drawing/2014/main" id="{00000000-0008-0000-0000-0000FD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38" name="Text Box 1">
          <a:extLst>
            <a:ext uri="{FF2B5EF4-FFF2-40B4-BE49-F238E27FC236}">
              <a16:creationId xmlns:a16="http://schemas.microsoft.com/office/drawing/2014/main" id="{00000000-0008-0000-0000-0000FE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39" name="Text Box 1">
          <a:extLst>
            <a:ext uri="{FF2B5EF4-FFF2-40B4-BE49-F238E27FC236}">
              <a16:creationId xmlns:a16="http://schemas.microsoft.com/office/drawing/2014/main" id="{00000000-0008-0000-0000-0000FF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40" name="Text Box 1">
          <a:extLst>
            <a:ext uri="{FF2B5EF4-FFF2-40B4-BE49-F238E27FC236}">
              <a16:creationId xmlns:a16="http://schemas.microsoft.com/office/drawing/2014/main" id="{00000000-0008-0000-0000-000000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41" name="Text Box 1">
          <a:extLst>
            <a:ext uri="{FF2B5EF4-FFF2-40B4-BE49-F238E27FC236}">
              <a16:creationId xmlns:a16="http://schemas.microsoft.com/office/drawing/2014/main" id="{00000000-0008-0000-0000-000001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842" name="Text Box 1">
          <a:extLst>
            <a:ext uri="{FF2B5EF4-FFF2-40B4-BE49-F238E27FC236}">
              <a16:creationId xmlns:a16="http://schemas.microsoft.com/office/drawing/2014/main" id="{00000000-0008-0000-0000-000002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843" name="Text Box 1">
          <a:extLst>
            <a:ext uri="{FF2B5EF4-FFF2-40B4-BE49-F238E27FC236}">
              <a16:creationId xmlns:a16="http://schemas.microsoft.com/office/drawing/2014/main" id="{00000000-0008-0000-0000-000003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44" name="Text Box 1">
          <a:extLst>
            <a:ext uri="{FF2B5EF4-FFF2-40B4-BE49-F238E27FC236}">
              <a16:creationId xmlns:a16="http://schemas.microsoft.com/office/drawing/2014/main" id="{00000000-0008-0000-0000-000004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45" name="Text Box 24">
          <a:extLst>
            <a:ext uri="{FF2B5EF4-FFF2-40B4-BE49-F238E27FC236}">
              <a16:creationId xmlns:a16="http://schemas.microsoft.com/office/drawing/2014/main" id="{00000000-0008-0000-0000-000005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46" name="Text Box 1">
          <a:extLst>
            <a:ext uri="{FF2B5EF4-FFF2-40B4-BE49-F238E27FC236}">
              <a16:creationId xmlns:a16="http://schemas.microsoft.com/office/drawing/2014/main" id="{00000000-0008-0000-0000-000006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847" name="Text Box 1">
          <a:extLst>
            <a:ext uri="{FF2B5EF4-FFF2-40B4-BE49-F238E27FC236}">
              <a16:creationId xmlns:a16="http://schemas.microsoft.com/office/drawing/2014/main" id="{00000000-0008-0000-0000-000007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848" name="Text Box 1">
          <a:extLst>
            <a:ext uri="{FF2B5EF4-FFF2-40B4-BE49-F238E27FC236}">
              <a16:creationId xmlns:a16="http://schemas.microsoft.com/office/drawing/2014/main" id="{00000000-0008-0000-0000-000008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49" name="Text Box 1">
          <a:extLst>
            <a:ext uri="{FF2B5EF4-FFF2-40B4-BE49-F238E27FC236}">
              <a16:creationId xmlns:a16="http://schemas.microsoft.com/office/drawing/2014/main" id="{00000000-0008-0000-0000-000009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50" name="Text Box 24">
          <a:extLst>
            <a:ext uri="{FF2B5EF4-FFF2-40B4-BE49-F238E27FC236}">
              <a16:creationId xmlns:a16="http://schemas.microsoft.com/office/drawing/2014/main" id="{00000000-0008-0000-0000-00000A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51" name="Text Box 1">
          <a:extLst>
            <a:ext uri="{FF2B5EF4-FFF2-40B4-BE49-F238E27FC236}">
              <a16:creationId xmlns:a16="http://schemas.microsoft.com/office/drawing/2014/main" id="{00000000-0008-0000-0000-00000B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52" name="Text Box 1">
          <a:extLst>
            <a:ext uri="{FF2B5EF4-FFF2-40B4-BE49-F238E27FC236}">
              <a16:creationId xmlns:a16="http://schemas.microsoft.com/office/drawing/2014/main" id="{00000000-0008-0000-0000-00000C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53" name="Text Box 1">
          <a:extLst>
            <a:ext uri="{FF2B5EF4-FFF2-40B4-BE49-F238E27FC236}">
              <a16:creationId xmlns:a16="http://schemas.microsoft.com/office/drawing/2014/main" id="{00000000-0008-0000-0000-00000D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54" name="Text Box 1">
          <a:extLst>
            <a:ext uri="{FF2B5EF4-FFF2-40B4-BE49-F238E27FC236}">
              <a16:creationId xmlns:a16="http://schemas.microsoft.com/office/drawing/2014/main" id="{00000000-0008-0000-0000-00000E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55" name="Text Box 1">
          <a:extLst>
            <a:ext uri="{FF2B5EF4-FFF2-40B4-BE49-F238E27FC236}">
              <a16:creationId xmlns:a16="http://schemas.microsoft.com/office/drawing/2014/main" id="{00000000-0008-0000-0000-00000F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856" name="Text Box 1">
          <a:extLst>
            <a:ext uri="{FF2B5EF4-FFF2-40B4-BE49-F238E27FC236}">
              <a16:creationId xmlns:a16="http://schemas.microsoft.com/office/drawing/2014/main" id="{00000000-0008-0000-0000-000010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857" name="Text Box 1">
          <a:extLst>
            <a:ext uri="{FF2B5EF4-FFF2-40B4-BE49-F238E27FC236}">
              <a16:creationId xmlns:a16="http://schemas.microsoft.com/office/drawing/2014/main" id="{00000000-0008-0000-0000-000011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58" name="Text Box 1">
          <a:extLst>
            <a:ext uri="{FF2B5EF4-FFF2-40B4-BE49-F238E27FC236}">
              <a16:creationId xmlns:a16="http://schemas.microsoft.com/office/drawing/2014/main" id="{00000000-0008-0000-0000-000012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59" name="Text Box 24">
          <a:extLst>
            <a:ext uri="{FF2B5EF4-FFF2-40B4-BE49-F238E27FC236}">
              <a16:creationId xmlns:a16="http://schemas.microsoft.com/office/drawing/2014/main" id="{00000000-0008-0000-0000-000013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60" name="Text Box 1">
          <a:extLst>
            <a:ext uri="{FF2B5EF4-FFF2-40B4-BE49-F238E27FC236}">
              <a16:creationId xmlns:a16="http://schemas.microsoft.com/office/drawing/2014/main" id="{00000000-0008-0000-0000-000014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861" name="Text Box 1">
          <a:extLst>
            <a:ext uri="{FF2B5EF4-FFF2-40B4-BE49-F238E27FC236}">
              <a16:creationId xmlns:a16="http://schemas.microsoft.com/office/drawing/2014/main" id="{00000000-0008-0000-0000-000015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862" name="Text Box 1">
          <a:extLst>
            <a:ext uri="{FF2B5EF4-FFF2-40B4-BE49-F238E27FC236}">
              <a16:creationId xmlns:a16="http://schemas.microsoft.com/office/drawing/2014/main" id="{00000000-0008-0000-0000-000016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63" name="Text Box 1">
          <a:extLst>
            <a:ext uri="{FF2B5EF4-FFF2-40B4-BE49-F238E27FC236}">
              <a16:creationId xmlns:a16="http://schemas.microsoft.com/office/drawing/2014/main" id="{00000000-0008-0000-0000-000017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64" name="Text Box 24">
          <a:extLst>
            <a:ext uri="{FF2B5EF4-FFF2-40B4-BE49-F238E27FC236}">
              <a16:creationId xmlns:a16="http://schemas.microsoft.com/office/drawing/2014/main" id="{00000000-0008-0000-0000-000018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65" name="Text Box 1">
          <a:extLst>
            <a:ext uri="{FF2B5EF4-FFF2-40B4-BE49-F238E27FC236}">
              <a16:creationId xmlns:a16="http://schemas.microsoft.com/office/drawing/2014/main" id="{00000000-0008-0000-0000-000019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66" name="Text Box 1">
          <a:extLst>
            <a:ext uri="{FF2B5EF4-FFF2-40B4-BE49-F238E27FC236}">
              <a16:creationId xmlns:a16="http://schemas.microsoft.com/office/drawing/2014/main" id="{00000000-0008-0000-0000-00001A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67" name="Text Box 1">
          <a:extLst>
            <a:ext uri="{FF2B5EF4-FFF2-40B4-BE49-F238E27FC236}">
              <a16:creationId xmlns:a16="http://schemas.microsoft.com/office/drawing/2014/main" id="{00000000-0008-0000-0000-00001B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68" name="Text Box 1">
          <a:extLst>
            <a:ext uri="{FF2B5EF4-FFF2-40B4-BE49-F238E27FC236}">
              <a16:creationId xmlns:a16="http://schemas.microsoft.com/office/drawing/2014/main" id="{00000000-0008-0000-0000-00001C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69" name="Text Box 1">
          <a:extLst>
            <a:ext uri="{FF2B5EF4-FFF2-40B4-BE49-F238E27FC236}">
              <a16:creationId xmlns:a16="http://schemas.microsoft.com/office/drawing/2014/main" id="{00000000-0008-0000-0000-00001D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870" name="Text Box 1">
          <a:extLst>
            <a:ext uri="{FF2B5EF4-FFF2-40B4-BE49-F238E27FC236}">
              <a16:creationId xmlns:a16="http://schemas.microsoft.com/office/drawing/2014/main" id="{00000000-0008-0000-0000-00001E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871" name="Text Box 1">
          <a:extLst>
            <a:ext uri="{FF2B5EF4-FFF2-40B4-BE49-F238E27FC236}">
              <a16:creationId xmlns:a16="http://schemas.microsoft.com/office/drawing/2014/main" id="{00000000-0008-0000-0000-00001F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72" name="Text Box 1">
          <a:extLst>
            <a:ext uri="{FF2B5EF4-FFF2-40B4-BE49-F238E27FC236}">
              <a16:creationId xmlns:a16="http://schemas.microsoft.com/office/drawing/2014/main" id="{00000000-0008-0000-0000-000020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73" name="Text Box 24">
          <a:extLst>
            <a:ext uri="{FF2B5EF4-FFF2-40B4-BE49-F238E27FC236}">
              <a16:creationId xmlns:a16="http://schemas.microsoft.com/office/drawing/2014/main" id="{00000000-0008-0000-0000-000021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74" name="Text Box 1">
          <a:extLst>
            <a:ext uri="{FF2B5EF4-FFF2-40B4-BE49-F238E27FC236}">
              <a16:creationId xmlns:a16="http://schemas.microsoft.com/office/drawing/2014/main" id="{00000000-0008-0000-0000-000022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875" name="Text Box 1">
          <a:extLst>
            <a:ext uri="{FF2B5EF4-FFF2-40B4-BE49-F238E27FC236}">
              <a16:creationId xmlns:a16="http://schemas.microsoft.com/office/drawing/2014/main" id="{00000000-0008-0000-0000-000023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876" name="Text Box 1">
          <a:extLst>
            <a:ext uri="{FF2B5EF4-FFF2-40B4-BE49-F238E27FC236}">
              <a16:creationId xmlns:a16="http://schemas.microsoft.com/office/drawing/2014/main" id="{00000000-0008-0000-0000-000024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77" name="Text Box 1">
          <a:extLst>
            <a:ext uri="{FF2B5EF4-FFF2-40B4-BE49-F238E27FC236}">
              <a16:creationId xmlns:a16="http://schemas.microsoft.com/office/drawing/2014/main" id="{00000000-0008-0000-0000-000025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78" name="Text Box 24">
          <a:extLst>
            <a:ext uri="{FF2B5EF4-FFF2-40B4-BE49-F238E27FC236}">
              <a16:creationId xmlns:a16="http://schemas.microsoft.com/office/drawing/2014/main" id="{00000000-0008-0000-0000-000026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79" name="Text Box 1">
          <a:extLst>
            <a:ext uri="{FF2B5EF4-FFF2-40B4-BE49-F238E27FC236}">
              <a16:creationId xmlns:a16="http://schemas.microsoft.com/office/drawing/2014/main" id="{00000000-0008-0000-0000-000027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80" name="Text Box 1">
          <a:extLst>
            <a:ext uri="{FF2B5EF4-FFF2-40B4-BE49-F238E27FC236}">
              <a16:creationId xmlns:a16="http://schemas.microsoft.com/office/drawing/2014/main" id="{00000000-0008-0000-0000-000028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81" name="Text Box 1">
          <a:extLst>
            <a:ext uri="{FF2B5EF4-FFF2-40B4-BE49-F238E27FC236}">
              <a16:creationId xmlns:a16="http://schemas.microsoft.com/office/drawing/2014/main" id="{00000000-0008-0000-0000-000029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82" name="Text Box 1">
          <a:extLst>
            <a:ext uri="{FF2B5EF4-FFF2-40B4-BE49-F238E27FC236}">
              <a16:creationId xmlns:a16="http://schemas.microsoft.com/office/drawing/2014/main" id="{00000000-0008-0000-0000-00002A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83" name="Text Box 1">
          <a:extLst>
            <a:ext uri="{FF2B5EF4-FFF2-40B4-BE49-F238E27FC236}">
              <a16:creationId xmlns:a16="http://schemas.microsoft.com/office/drawing/2014/main" id="{00000000-0008-0000-0000-00002B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884" name="Text Box 1">
          <a:extLst>
            <a:ext uri="{FF2B5EF4-FFF2-40B4-BE49-F238E27FC236}">
              <a16:creationId xmlns:a16="http://schemas.microsoft.com/office/drawing/2014/main" id="{00000000-0008-0000-0000-00002C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885" name="Text Box 1">
          <a:extLst>
            <a:ext uri="{FF2B5EF4-FFF2-40B4-BE49-F238E27FC236}">
              <a16:creationId xmlns:a16="http://schemas.microsoft.com/office/drawing/2014/main" id="{00000000-0008-0000-0000-00002D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86" name="Text Box 1">
          <a:extLst>
            <a:ext uri="{FF2B5EF4-FFF2-40B4-BE49-F238E27FC236}">
              <a16:creationId xmlns:a16="http://schemas.microsoft.com/office/drawing/2014/main" id="{00000000-0008-0000-0000-00002E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87" name="Text Box 24">
          <a:extLst>
            <a:ext uri="{FF2B5EF4-FFF2-40B4-BE49-F238E27FC236}">
              <a16:creationId xmlns:a16="http://schemas.microsoft.com/office/drawing/2014/main" id="{00000000-0008-0000-0000-00002F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88" name="Text Box 1">
          <a:extLst>
            <a:ext uri="{FF2B5EF4-FFF2-40B4-BE49-F238E27FC236}">
              <a16:creationId xmlns:a16="http://schemas.microsoft.com/office/drawing/2014/main" id="{00000000-0008-0000-0000-000030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889" name="Text Box 1">
          <a:extLst>
            <a:ext uri="{FF2B5EF4-FFF2-40B4-BE49-F238E27FC236}">
              <a16:creationId xmlns:a16="http://schemas.microsoft.com/office/drawing/2014/main" id="{00000000-0008-0000-0000-000031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890" name="Text Box 1">
          <a:extLst>
            <a:ext uri="{FF2B5EF4-FFF2-40B4-BE49-F238E27FC236}">
              <a16:creationId xmlns:a16="http://schemas.microsoft.com/office/drawing/2014/main" id="{00000000-0008-0000-0000-000032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91" name="Text Box 1">
          <a:extLst>
            <a:ext uri="{FF2B5EF4-FFF2-40B4-BE49-F238E27FC236}">
              <a16:creationId xmlns:a16="http://schemas.microsoft.com/office/drawing/2014/main" id="{00000000-0008-0000-0000-000033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92" name="Text Box 24">
          <a:extLst>
            <a:ext uri="{FF2B5EF4-FFF2-40B4-BE49-F238E27FC236}">
              <a16:creationId xmlns:a16="http://schemas.microsoft.com/office/drawing/2014/main" id="{00000000-0008-0000-0000-000034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893" name="Text Box 1">
          <a:extLst>
            <a:ext uri="{FF2B5EF4-FFF2-40B4-BE49-F238E27FC236}">
              <a16:creationId xmlns:a16="http://schemas.microsoft.com/office/drawing/2014/main" id="{00000000-0008-0000-0000-000035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94" name="Text Box 1">
          <a:extLst>
            <a:ext uri="{FF2B5EF4-FFF2-40B4-BE49-F238E27FC236}">
              <a16:creationId xmlns:a16="http://schemas.microsoft.com/office/drawing/2014/main" id="{00000000-0008-0000-0000-000036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95" name="Text Box 1">
          <a:extLst>
            <a:ext uri="{FF2B5EF4-FFF2-40B4-BE49-F238E27FC236}">
              <a16:creationId xmlns:a16="http://schemas.microsoft.com/office/drawing/2014/main" id="{00000000-0008-0000-0000-000037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96" name="Text Box 1">
          <a:extLst>
            <a:ext uri="{FF2B5EF4-FFF2-40B4-BE49-F238E27FC236}">
              <a16:creationId xmlns:a16="http://schemas.microsoft.com/office/drawing/2014/main" id="{00000000-0008-0000-0000-000038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897" name="Text Box 1">
          <a:extLst>
            <a:ext uri="{FF2B5EF4-FFF2-40B4-BE49-F238E27FC236}">
              <a16:creationId xmlns:a16="http://schemas.microsoft.com/office/drawing/2014/main" id="{00000000-0008-0000-0000-000039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898" name="Text Box 1">
          <a:extLst>
            <a:ext uri="{FF2B5EF4-FFF2-40B4-BE49-F238E27FC236}">
              <a16:creationId xmlns:a16="http://schemas.microsoft.com/office/drawing/2014/main" id="{00000000-0008-0000-0000-00003A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899" name="Text Box 1">
          <a:extLst>
            <a:ext uri="{FF2B5EF4-FFF2-40B4-BE49-F238E27FC236}">
              <a16:creationId xmlns:a16="http://schemas.microsoft.com/office/drawing/2014/main" id="{00000000-0008-0000-0000-00003B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00" name="Text Box 1">
          <a:extLst>
            <a:ext uri="{FF2B5EF4-FFF2-40B4-BE49-F238E27FC236}">
              <a16:creationId xmlns:a16="http://schemas.microsoft.com/office/drawing/2014/main" id="{00000000-0008-0000-0000-00003C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01" name="Text Box 24">
          <a:extLst>
            <a:ext uri="{FF2B5EF4-FFF2-40B4-BE49-F238E27FC236}">
              <a16:creationId xmlns:a16="http://schemas.microsoft.com/office/drawing/2014/main" id="{00000000-0008-0000-0000-00003D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02" name="Text Box 1">
          <a:extLst>
            <a:ext uri="{FF2B5EF4-FFF2-40B4-BE49-F238E27FC236}">
              <a16:creationId xmlns:a16="http://schemas.microsoft.com/office/drawing/2014/main" id="{00000000-0008-0000-0000-00003E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903" name="Text Box 1">
          <a:extLst>
            <a:ext uri="{FF2B5EF4-FFF2-40B4-BE49-F238E27FC236}">
              <a16:creationId xmlns:a16="http://schemas.microsoft.com/office/drawing/2014/main" id="{00000000-0008-0000-0000-00003F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904" name="Text Box 1">
          <a:extLst>
            <a:ext uri="{FF2B5EF4-FFF2-40B4-BE49-F238E27FC236}">
              <a16:creationId xmlns:a16="http://schemas.microsoft.com/office/drawing/2014/main" id="{00000000-0008-0000-0000-000040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05" name="Text Box 1">
          <a:extLst>
            <a:ext uri="{FF2B5EF4-FFF2-40B4-BE49-F238E27FC236}">
              <a16:creationId xmlns:a16="http://schemas.microsoft.com/office/drawing/2014/main" id="{00000000-0008-0000-0000-000041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06" name="Text Box 24">
          <a:extLst>
            <a:ext uri="{FF2B5EF4-FFF2-40B4-BE49-F238E27FC236}">
              <a16:creationId xmlns:a16="http://schemas.microsoft.com/office/drawing/2014/main" id="{00000000-0008-0000-0000-000042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07" name="Text Box 1">
          <a:extLst>
            <a:ext uri="{FF2B5EF4-FFF2-40B4-BE49-F238E27FC236}">
              <a16:creationId xmlns:a16="http://schemas.microsoft.com/office/drawing/2014/main" id="{00000000-0008-0000-0000-000043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08" name="Text Box 1">
          <a:extLst>
            <a:ext uri="{FF2B5EF4-FFF2-40B4-BE49-F238E27FC236}">
              <a16:creationId xmlns:a16="http://schemas.microsoft.com/office/drawing/2014/main" id="{00000000-0008-0000-0000-000044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09" name="Text Box 1">
          <a:extLst>
            <a:ext uri="{FF2B5EF4-FFF2-40B4-BE49-F238E27FC236}">
              <a16:creationId xmlns:a16="http://schemas.microsoft.com/office/drawing/2014/main" id="{00000000-0008-0000-0000-000045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10" name="Text Box 1">
          <a:extLst>
            <a:ext uri="{FF2B5EF4-FFF2-40B4-BE49-F238E27FC236}">
              <a16:creationId xmlns:a16="http://schemas.microsoft.com/office/drawing/2014/main" id="{00000000-0008-0000-0000-000046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11" name="Text Box 1">
          <a:extLst>
            <a:ext uri="{FF2B5EF4-FFF2-40B4-BE49-F238E27FC236}">
              <a16:creationId xmlns:a16="http://schemas.microsoft.com/office/drawing/2014/main" id="{00000000-0008-0000-0000-000047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912" name="Text Box 1">
          <a:extLst>
            <a:ext uri="{FF2B5EF4-FFF2-40B4-BE49-F238E27FC236}">
              <a16:creationId xmlns:a16="http://schemas.microsoft.com/office/drawing/2014/main" id="{00000000-0008-0000-0000-000048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913" name="Text Box 1">
          <a:extLst>
            <a:ext uri="{FF2B5EF4-FFF2-40B4-BE49-F238E27FC236}">
              <a16:creationId xmlns:a16="http://schemas.microsoft.com/office/drawing/2014/main" id="{00000000-0008-0000-0000-000049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14" name="Text Box 1">
          <a:extLst>
            <a:ext uri="{FF2B5EF4-FFF2-40B4-BE49-F238E27FC236}">
              <a16:creationId xmlns:a16="http://schemas.microsoft.com/office/drawing/2014/main" id="{00000000-0008-0000-0000-00004A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15" name="Text Box 24">
          <a:extLst>
            <a:ext uri="{FF2B5EF4-FFF2-40B4-BE49-F238E27FC236}">
              <a16:creationId xmlns:a16="http://schemas.microsoft.com/office/drawing/2014/main" id="{00000000-0008-0000-0000-00004B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16" name="Text Box 1">
          <a:extLst>
            <a:ext uri="{FF2B5EF4-FFF2-40B4-BE49-F238E27FC236}">
              <a16:creationId xmlns:a16="http://schemas.microsoft.com/office/drawing/2014/main" id="{00000000-0008-0000-0000-00004C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917" name="Text Box 1">
          <a:extLst>
            <a:ext uri="{FF2B5EF4-FFF2-40B4-BE49-F238E27FC236}">
              <a16:creationId xmlns:a16="http://schemas.microsoft.com/office/drawing/2014/main" id="{00000000-0008-0000-0000-00004D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918" name="Text Box 1">
          <a:extLst>
            <a:ext uri="{FF2B5EF4-FFF2-40B4-BE49-F238E27FC236}">
              <a16:creationId xmlns:a16="http://schemas.microsoft.com/office/drawing/2014/main" id="{00000000-0008-0000-0000-00004E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19" name="Text Box 1">
          <a:extLst>
            <a:ext uri="{FF2B5EF4-FFF2-40B4-BE49-F238E27FC236}">
              <a16:creationId xmlns:a16="http://schemas.microsoft.com/office/drawing/2014/main" id="{00000000-0008-0000-0000-00004F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20" name="Text Box 24">
          <a:extLst>
            <a:ext uri="{FF2B5EF4-FFF2-40B4-BE49-F238E27FC236}">
              <a16:creationId xmlns:a16="http://schemas.microsoft.com/office/drawing/2014/main" id="{00000000-0008-0000-0000-000050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21" name="Text Box 1">
          <a:extLst>
            <a:ext uri="{FF2B5EF4-FFF2-40B4-BE49-F238E27FC236}">
              <a16:creationId xmlns:a16="http://schemas.microsoft.com/office/drawing/2014/main" id="{00000000-0008-0000-0000-000051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22" name="Text Box 1">
          <a:extLst>
            <a:ext uri="{FF2B5EF4-FFF2-40B4-BE49-F238E27FC236}">
              <a16:creationId xmlns:a16="http://schemas.microsoft.com/office/drawing/2014/main" id="{00000000-0008-0000-0000-000052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23" name="Text Box 1">
          <a:extLst>
            <a:ext uri="{FF2B5EF4-FFF2-40B4-BE49-F238E27FC236}">
              <a16:creationId xmlns:a16="http://schemas.microsoft.com/office/drawing/2014/main" id="{00000000-0008-0000-0000-000053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24" name="Text Box 1">
          <a:extLst>
            <a:ext uri="{FF2B5EF4-FFF2-40B4-BE49-F238E27FC236}">
              <a16:creationId xmlns:a16="http://schemas.microsoft.com/office/drawing/2014/main" id="{00000000-0008-0000-0000-000054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25" name="Text Box 1">
          <a:extLst>
            <a:ext uri="{FF2B5EF4-FFF2-40B4-BE49-F238E27FC236}">
              <a16:creationId xmlns:a16="http://schemas.microsoft.com/office/drawing/2014/main" id="{00000000-0008-0000-0000-000055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926" name="Text Box 1">
          <a:extLst>
            <a:ext uri="{FF2B5EF4-FFF2-40B4-BE49-F238E27FC236}">
              <a16:creationId xmlns:a16="http://schemas.microsoft.com/office/drawing/2014/main" id="{00000000-0008-0000-0000-000056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927" name="Text Box 1">
          <a:extLst>
            <a:ext uri="{FF2B5EF4-FFF2-40B4-BE49-F238E27FC236}">
              <a16:creationId xmlns:a16="http://schemas.microsoft.com/office/drawing/2014/main" id="{00000000-0008-0000-0000-000057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28" name="Text Box 1">
          <a:extLst>
            <a:ext uri="{FF2B5EF4-FFF2-40B4-BE49-F238E27FC236}">
              <a16:creationId xmlns:a16="http://schemas.microsoft.com/office/drawing/2014/main" id="{00000000-0008-0000-0000-000058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29" name="Text Box 24">
          <a:extLst>
            <a:ext uri="{FF2B5EF4-FFF2-40B4-BE49-F238E27FC236}">
              <a16:creationId xmlns:a16="http://schemas.microsoft.com/office/drawing/2014/main" id="{00000000-0008-0000-0000-000059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30" name="Text Box 1">
          <a:extLst>
            <a:ext uri="{FF2B5EF4-FFF2-40B4-BE49-F238E27FC236}">
              <a16:creationId xmlns:a16="http://schemas.microsoft.com/office/drawing/2014/main" id="{00000000-0008-0000-0000-00005A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931" name="Text Box 1">
          <a:extLst>
            <a:ext uri="{FF2B5EF4-FFF2-40B4-BE49-F238E27FC236}">
              <a16:creationId xmlns:a16="http://schemas.microsoft.com/office/drawing/2014/main" id="{00000000-0008-0000-0000-00005B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932" name="Text Box 1">
          <a:extLst>
            <a:ext uri="{FF2B5EF4-FFF2-40B4-BE49-F238E27FC236}">
              <a16:creationId xmlns:a16="http://schemas.microsoft.com/office/drawing/2014/main" id="{00000000-0008-0000-0000-00005C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33" name="Text Box 1">
          <a:extLst>
            <a:ext uri="{FF2B5EF4-FFF2-40B4-BE49-F238E27FC236}">
              <a16:creationId xmlns:a16="http://schemas.microsoft.com/office/drawing/2014/main" id="{00000000-0008-0000-0000-00005D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34" name="Text Box 24">
          <a:extLst>
            <a:ext uri="{FF2B5EF4-FFF2-40B4-BE49-F238E27FC236}">
              <a16:creationId xmlns:a16="http://schemas.microsoft.com/office/drawing/2014/main" id="{00000000-0008-0000-0000-00005E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35" name="Text Box 1">
          <a:extLst>
            <a:ext uri="{FF2B5EF4-FFF2-40B4-BE49-F238E27FC236}">
              <a16:creationId xmlns:a16="http://schemas.microsoft.com/office/drawing/2014/main" id="{00000000-0008-0000-0000-00005F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36" name="Text Box 1">
          <a:extLst>
            <a:ext uri="{FF2B5EF4-FFF2-40B4-BE49-F238E27FC236}">
              <a16:creationId xmlns:a16="http://schemas.microsoft.com/office/drawing/2014/main" id="{00000000-0008-0000-0000-000060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37" name="Text Box 1">
          <a:extLst>
            <a:ext uri="{FF2B5EF4-FFF2-40B4-BE49-F238E27FC236}">
              <a16:creationId xmlns:a16="http://schemas.microsoft.com/office/drawing/2014/main" id="{00000000-0008-0000-0000-000061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38" name="Text Box 1">
          <a:extLst>
            <a:ext uri="{FF2B5EF4-FFF2-40B4-BE49-F238E27FC236}">
              <a16:creationId xmlns:a16="http://schemas.microsoft.com/office/drawing/2014/main" id="{00000000-0008-0000-0000-000062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39" name="Text Box 1">
          <a:extLst>
            <a:ext uri="{FF2B5EF4-FFF2-40B4-BE49-F238E27FC236}">
              <a16:creationId xmlns:a16="http://schemas.microsoft.com/office/drawing/2014/main" id="{00000000-0008-0000-0000-000063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940" name="Text Box 1">
          <a:extLst>
            <a:ext uri="{FF2B5EF4-FFF2-40B4-BE49-F238E27FC236}">
              <a16:creationId xmlns:a16="http://schemas.microsoft.com/office/drawing/2014/main" id="{00000000-0008-0000-0000-000064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941" name="Text Box 1">
          <a:extLst>
            <a:ext uri="{FF2B5EF4-FFF2-40B4-BE49-F238E27FC236}">
              <a16:creationId xmlns:a16="http://schemas.microsoft.com/office/drawing/2014/main" id="{00000000-0008-0000-0000-000065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42" name="Text Box 1">
          <a:extLst>
            <a:ext uri="{FF2B5EF4-FFF2-40B4-BE49-F238E27FC236}">
              <a16:creationId xmlns:a16="http://schemas.microsoft.com/office/drawing/2014/main" id="{00000000-0008-0000-0000-000066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43" name="Text Box 24">
          <a:extLst>
            <a:ext uri="{FF2B5EF4-FFF2-40B4-BE49-F238E27FC236}">
              <a16:creationId xmlns:a16="http://schemas.microsoft.com/office/drawing/2014/main" id="{00000000-0008-0000-0000-000067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44" name="Text Box 1">
          <a:extLst>
            <a:ext uri="{FF2B5EF4-FFF2-40B4-BE49-F238E27FC236}">
              <a16:creationId xmlns:a16="http://schemas.microsoft.com/office/drawing/2014/main" id="{00000000-0008-0000-0000-000068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945" name="Text Box 1">
          <a:extLst>
            <a:ext uri="{FF2B5EF4-FFF2-40B4-BE49-F238E27FC236}">
              <a16:creationId xmlns:a16="http://schemas.microsoft.com/office/drawing/2014/main" id="{00000000-0008-0000-0000-000069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946" name="Text Box 1">
          <a:extLst>
            <a:ext uri="{FF2B5EF4-FFF2-40B4-BE49-F238E27FC236}">
              <a16:creationId xmlns:a16="http://schemas.microsoft.com/office/drawing/2014/main" id="{00000000-0008-0000-0000-00006A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47" name="Text Box 1">
          <a:extLst>
            <a:ext uri="{FF2B5EF4-FFF2-40B4-BE49-F238E27FC236}">
              <a16:creationId xmlns:a16="http://schemas.microsoft.com/office/drawing/2014/main" id="{00000000-0008-0000-0000-00006B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48" name="Text Box 24">
          <a:extLst>
            <a:ext uri="{FF2B5EF4-FFF2-40B4-BE49-F238E27FC236}">
              <a16:creationId xmlns:a16="http://schemas.microsoft.com/office/drawing/2014/main" id="{00000000-0008-0000-0000-00006C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49" name="Text Box 1">
          <a:extLst>
            <a:ext uri="{FF2B5EF4-FFF2-40B4-BE49-F238E27FC236}">
              <a16:creationId xmlns:a16="http://schemas.microsoft.com/office/drawing/2014/main" id="{00000000-0008-0000-0000-00006D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50" name="Text Box 1">
          <a:extLst>
            <a:ext uri="{FF2B5EF4-FFF2-40B4-BE49-F238E27FC236}">
              <a16:creationId xmlns:a16="http://schemas.microsoft.com/office/drawing/2014/main" id="{00000000-0008-0000-0000-00006E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51" name="Text Box 1">
          <a:extLst>
            <a:ext uri="{FF2B5EF4-FFF2-40B4-BE49-F238E27FC236}">
              <a16:creationId xmlns:a16="http://schemas.microsoft.com/office/drawing/2014/main" id="{00000000-0008-0000-0000-00006F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52" name="Text Box 1">
          <a:extLst>
            <a:ext uri="{FF2B5EF4-FFF2-40B4-BE49-F238E27FC236}">
              <a16:creationId xmlns:a16="http://schemas.microsoft.com/office/drawing/2014/main" id="{00000000-0008-0000-0000-000070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53" name="Text Box 1">
          <a:extLst>
            <a:ext uri="{FF2B5EF4-FFF2-40B4-BE49-F238E27FC236}">
              <a16:creationId xmlns:a16="http://schemas.microsoft.com/office/drawing/2014/main" id="{00000000-0008-0000-0000-000071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954" name="Text Box 1">
          <a:extLst>
            <a:ext uri="{FF2B5EF4-FFF2-40B4-BE49-F238E27FC236}">
              <a16:creationId xmlns:a16="http://schemas.microsoft.com/office/drawing/2014/main" id="{00000000-0008-0000-0000-000072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955" name="Text Box 1">
          <a:extLst>
            <a:ext uri="{FF2B5EF4-FFF2-40B4-BE49-F238E27FC236}">
              <a16:creationId xmlns:a16="http://schemas.microsoft.com/office/drawing/2014/main" id="{00000000-0008-0000-0000-000073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56" name="Text Box 1">
          <a:extLst>
            <a:ext uri="{FF2B5EF4-FFF2-40B4-BE49-F238E27FC236}">
              <a16:creationId xmlns:a16="http://schemas.microsoft.com/office/drawing/2014/main" id="{00000000-0008-0000-0000-000074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57" name="Text Box 24">
          <a:extLst>
            <a:ext uri="{FF2B5EF4-FFF2-40B4-BE49-F238E27FC236}">
              <a16:creationId xmlns:a16="http://schemas.microsoft.com/office/drawing/2014/main" id="{00000000-0008-0000-0000-000075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58" name="Text Box 1">
          <a:extLst>
            <a:ext uri="{FF2B5EF4-FFF2-40B4-BE49-F238E27FC236}">
              <a16:creationId xmlns:a16="http://schemas.microsoft.com/office/drawing/2014/main" id="{00000000-0008-0000-0000-000076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959" name="Text Box 1">
          <a:extLst>
            <a:ext uri="{FF2B5EF4-FFF2-40B4-BE49-F238E27FC236}">
              <a16:creationId xmlns:a16="http://schemas.microsoft.com/office/drawing/2014/main" id="{00000000-0008-0000-0000-000077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960" name="Text Box 1">
          <a:extLst>
            <a:ext uri="{FF2B5EF4-FFF2-40B4-BE49-F238E27FC236}">
              <a16:creationId xmlns:a16="http://schemas.microsoft.com/office/drawing/2014/main" id="{00000000-0008-0000-0000-000078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61" name="Text Box 1">
          <a:extLst>
            <a:ext uri="{FF2B5EF4-FFF2-40B4-BE49-F238E27FC236}">
              <a16:creationId xmlns:a16="http://schemas.microsoft.com/office/drawing/2014/main" id="{00000000-0008-0000-0000-000079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62" name="Text Box 24">
          <a:extLst>
            <a:ext uri="{FF2B5EF4-FFF2-40B4-BE49-F238E27FC236}">
              <a16:creationId xmlns:a16="http://schemas.microsoft.com/office/drawing/2014/main" id="{00000000-0008-0000-0000-00007A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63" name="Text Box 1">
          <a:extLst>
            <a:ext uri="{FF2B5EF4-FFF2-40B4-BE49-F238E27FC236}">
              <a16:creationId xmlns:a16="http://schemas.microsoft.com/office/drawing/2014/main" id="{00000000-0008-0000-0000-00007B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64" name="Text Box 1">
          <a:extLst>
            <a:ext uri="{FF2B5EF4-FFF2-40B4-BE49-F238E27FC236}">
              <a16:creationId xmlns:a16="http://schemas.microsoft.com/office/drawing/2014/main" id="{00000000-0008-0000-0000-00007C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65" name="Text Box 1">
          <a:extLst>
            <a:ext uri="{FF2B5EF4-FFF2-40B4-BE49-F238E27FC236}">
              <a16:creationId xmlns:a16="http://schemas.microsoft.com/office/drawing/2014/main" id="{00000000-0008-0000-0000-00007D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66" name="Text Box 1">
          <a:extLst>
            <a:ext uri="{FF2B5EF4-FFF2-40B4-BE49-F238E27FC236}">
              <a16:creationId xmlns:a16="http://schemas.microsoft.com/office/drawing/2014/main" id="{00000000-0008-0000-0000-00007E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67" name="Text Box 1">
          <a:extLst>
            <a:ext uri="{FF2B5EF4-FFF2-40B4-BE49-F238E27FC236}">
              <a16:creationId xmlns:a16="http://schemas.microsoft.com/office/drawing/2014/main" id="{00000000-0008-0000-0000-00007F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968" name="Text Box 1">
          <a:extLst>
            <a:ext uri="{FF2B5EF4-FFF2-40B4-BE49-F238E27FC236}">
              <a16:creationId xmlns:a16="http://schemas.microsoft.com/office/drawing/2014/main" id="{00000000-0008-0000-0000-000080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969" name="Text Box 1">
          <a:extLst>
            <a:ext uri="{FF2B5EF4-FFF2-40B4-BE49-F238E27FC236}">
              <a16:creationId xmlns:a16="http://schemas.microsoft.com/office/drawing/2014/main" id="{00000000-0008-0000-0000-000081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70" name="Text Box 1">
          <a:extLst>
            <a:ext uri="{FF2B5EF4-FFF2-40B4-BE49-F238E27FC236}">
              <a16:creationId xmlns:a16="http://schemas.microsoft.com/office/drawing/2014/main" id="{00000000-0008-0000-0000-000082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71" name="Text Box 24">
          <a:extLst>
            <a:ext uri="{FF2B5EF4-FFF2-40B4-BE49-F238E27FC236}">
              <a16:creationId xmlns:a16="http://schemas.microsoft.com/office/drawing/2014/main" id="{00000000-0008-0000-0000-000083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72" name="Text Box 1">
          <a:extLst>
            <a:ext uri="{FF2B5EF4-FFF2-40B4-BE49-F238E27FC236}">
              <a16:creationId xmlns:a16="http://schemas.microsoft.com/office/drawing/2014/main" id="{00000000-0008-0000-0000-000084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973" name="Text Box 1">
          <a:extLst>
            <a:ext uri="{FF2B5EF4-FFF2-40B4-BE49-F238E27FC236}">
              <a16:creationId xmlns:a16="http://schemas.microsoft.com/office/drawing/2014/main" id="{00000000-0008-0000-0000-000085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974" name="Text Box 1">
          <a:extLst>
            <a:ext uri="{FF2B5EF4-FFF2-40B4-BE49-F238E27FC236}">
              <a16:creationId xmlns:a16="http://schemas.microsoft.com/office/drawing/2014/main" id="{00000000-0008-0000-0000-000086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75" name="Text Box 1">
          <a:extLst>
            <a:ext uri="{FF2B5EF4-FFF2-40B4-BE49-F238E27FC236}">
              <a16:creationId xmlns:a16="http://schemas.microsoft.com/office/drawing/2014/main" id="{00000000-0008-0000-0000-000087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76" name="Text Box 24">
          <a:extLst>
            <a:ext uri="{FF2B5EF4-FFF2-40B4-BE49-F238E27FC236}">
              <a16:creationId xmlns:a16="http://schemas.microsoft.com/office/drawing/2014/main" id="{00000000-0008-0000-0000-000088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77" name="Text Box 1">
          <a:extLst>
            <a:ext uri="{FF2B5EF4-FFF2-40B4-BE49-F238E27FC236}">
              <a16:creationId xmlns:a16="http://schemas.microsoft.com/office/drawing/2014/main" id="{00000000-0008-0000-0000-000089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78" name="Text Box 1">
          <a:extLst>
            <a:ext uri="{FF2B5EF4-FFF2-40B4-BE49-F238E27FC236}">
              <a16:creationId xmlns:a16="http://schemas.microsoft.com/office/drawing/2014/main" id="{00000000-0008-0000-0000-00008A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79" name="Text Box 1">
          <a:extLst>
            <a:ext uri="{FF2B5EF4-FFF2-40B4-BE49-F238E27FC236}">
              <a16:creationId xmlns:a16="http://schemas.microsoft.com/office/drawing/2014/main" id="{00000000-0008-0000-0000-00008B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80" name="Text Box 1">
          <a:extLst>
            <a:ext uri="{FF2B5EF4-FFF2-40B4-BE49-F238E27FC236}">
              <a16:creationId xmlns:a16="http://schemas.microsoft.com/office/drawing/2014/main" id="{00000000-0008-0000-0000-00008C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81" name="Text Box 1">
          <a:extLst>
            <a:ext uri="{FF2B5EF4-FFF2-40B4-BE49-F238E27FC236}">
              <a16:creationId xmlns:a16="http://schemas.microsoft.com/office/drawing/2014/main" id="{00000000-0008-0000-0000-00008D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982" name="Text Box 1">
          <a:extLst>
            <a:ext uri="{FF2B5EF4-FFF2-40B4-BE49-F238E27FC236}">
              <a16:creationId xmlns:a16="http://schemas.microsoft.com/office/drawing/2014/main" id="{00000000-0008-0000-0000-00008E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983" name="Text Box 1">
          <a:extLst>
            <a:ext uri="{FF2B5EF4-FFF2-40B4-BE49-F238E27FC236}">
              <a16:creationId xmlns:a16="http://schemas.microsoft.com/office/drawing/2014/main" id="{00000000-0008-0000-0000-00008F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84" name="Text Box 1">
          <a:extLst>
            <a:ext uri="{FF2B5EF4-FFF2-40B4-BE49-F238E27FC236}">
              <a16:creationId xmlns:a16="http://schemas.microsoft.com/office/drawing/2014/main" id="{00000000-0008-0000-0000-000090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85" name="Text Box 24">
          <a:extLst>
            <a:ext uri="{FF2B5EF4-FFF2-40B4-BE49-F238E27FC236}">
              <a16:creationId xmlns:a16="http://schemas.microsoft.com/office/drawing/2014/main" id="{00000000-0008-0000-0000-000091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86" name="Text Box 1">
          <a:extLst>
            <a:ext uri="{FF2B5EF4-FFF2-40B4-BE49-F238E27FC236}">
              <a16:creationId xmlns:a16="http://schemas.microsoft.com/office/drawing/2014/main" id="{00000000-0008-0000-0000-000092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987" name="Text Box 1">
          <a:extLst>
            <a:ext uri="{FF2B5EF4-FFF2-40B4-BE49-F238E27FC236}">
              <a16:creationId xmlns:a16="http://schemas.microsoft.com/office/drawing/2014/main" id="{00000000-0008-0000-0000-000093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988" name="Text Box 1">
          <a:extLst>
            <a:ext uri="{FF2B5EF4-FFF2-40B4-BE49-F238E27FC236}">
              <a16:creationId xmlns:a16="http://schemas.microsoft.com/office/drawing/2014/main" id="{00000000-0008-0000-0000-000094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89" name="Text Box 1">
          <a:extLst>
            <a:ext uri="{FF2B5EF4-FFF2-40B4-BE49-F238E27FC236}">
              <a16:creationId xmlns:a16="http://schemas.microsoft.com/office/drawing/2014/main" id="{00000000-0008-0000-0000-000095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90" name="Text Box 24">
          <a:extLst>
            <a:ext uri="{FF2B5EF4-FFF2-40B4-BE49-F238E27FC236}">
              <a16:creationId xmlns:a16="http://schemas.microsoft.com/office/drawing/2014/main" id="{00000000-0008-0000-0000-000096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91" name="Text Box 1">
          <a:extLst>
            <a:ext uri="{FF2B5EF4-FFF2-40B4-BE49-F238E27FC236}">
              <a16:creationId xmlns:a16="http://schemas.microsoft.com/office/drawing/2014/main" id="{00000000-0008-0000-0000-000097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92" name="Text Box 1">
          <a:extLst>
            <a:ext uri="{FF2B5EF4-FFF2-40B4-BE49-F238E27FC236}">
              <a16:creationId xmlns:a16="http://schemas.microsoft.com/office/drawing/2014/main" id="{00000000-0008-0000-0000-000098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93" name="Text Box 1">
          <a:extLst>
            <a:ext uri="{FF2B5EF4-FFF2-40B4-BE49-F238E27FC236}">
              <a16:creationId xmlns:a16="http://schemas.microsoft.com/office/drawing/2014/main" id="{00000000-0008-0000-0000-000099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94" name="Text Box 1">
          <a:extLst>
            <a:ext uri="{FF2B5EF4-FFF2-40B4-BE49-F238E27FC236}">
              <a16:creationId xmlns:a16="http://schemas.microsoft.com/office/drawing/2014/main" id="{00000000-0008-0000-0000-00009A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3995" name="Text Box 1">
          <a:extLst>
            <a:ext uri="{FF2B5EF4-FFF2-40B4-BE49-F238E27FC236}">
              <a16:creationId xmlns:a16="http://schemas.microsoft.com/office/drawing/2014/main" id="{00000000-0008-0000-0000-00009B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3996" name="Text Box 1">
          <a:extLst>
            <a:ext uri="{FF2B5EF4-FFF2-40B4-BE49-F238E27FC236}">
              <a16:creationId xmlns:a16="http://schemas.microsoft.com/office/drawing/2014/main" id="{00000000-0008-0000-0000-00009C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3997" name="Text Box 1">
          <a:extLst>
            <a:ext uri="{FF2B5EF4-FFF2-40B4-BE49-F238E27FC236}">
              <a16:creationId xmlns:a16="http://schemas.microsoft.com/office/drawing/2014/main" id="{00000000-0008-0000-0000-00009D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98" name="Text Box 1">
          <a:extLst>
            <a:ext uri="{FF2B5EF4-FFF2-40B4-BE49-F238E27FC236}">
              <a16:creationId xmlns:a16="http://schemas.microsoft.com/office/drawing/2014/main" id="{00000000-0008-0000-0000-00009E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3999" name="Text Box 24">
          <a:extLst>
            <a:ext uri="{FF2B5EF4-FFF2-40B4-BE49-F238E27FC236}">
              <a16:creationId xmlns:a16="http://schemas.microsoft.com/office/drawing/2014/main" id="{00000000-0008-0000-0000-00009F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00" name="Text Box 1">
          <a:extLst>
            <a:ext uri="{FF2B5EF4-FFF2-40B4-BE49-F238E27FC236}">
              <a16:creationId xmlns:a16="http://schemas.microsoft.com/office/drawing/2014/main" id="{00000000-0008-0000-0000-0000A0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001" name="Text Box 1">
          <a:extLst>
            <a:ext uri="{FF2B5EF4-FFF2-40B4-BE49-F238E27FC236}">
              <a16:creationId xmlns:a16="http://schemas.microsoft.com/office/drawing/2014/main" id="{00000000-0008-0000-0000-0000A1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002" name="Text Box 1">
          <a:extLst>
            <a:ext uri="{FF2B5EF4-FFF2-40B4-BE49-F238E27FC236}">
              <a16:creationId xmlns:a16="http://schemas.microsoft.com/office/drawing/2014/main" id="{00000000-0008-0000-0000-0000A2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03" name="Text Box 1">
          <a:extLst>
            <a:ext uri="{FF2B5EF4-FFF2-40B4-BE49-F238E27FC236}">
              <a16:creationId xmlns:a16="http://schemas.microsoft.com/office/drawing/2014/main" id="{00000000-0008-0000-0000-0000A3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04" name="Text Box 24">
          <a:extLst>
            <a:ext uri="{FF2B5EF4-FFF2-40B4-BE49-F238E27FC236}">
              <a16:creationId xmlns:a16="http://schemas.microsoft.com/office/drawing/2014/main" id="{00000000-0008-0000-0000-0000A4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05" name="Text Box 1">
          <a:extLst>
            <a:ext uri="{FF2B5EF4-FFF2-40B4-BE49-F238E27FC236}">
              <a16:creationId xmlns:a16="http://schemas.microsoft.com/office/drawing/2014/main" id="{00000000-0008-0000-0000-0000A5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06" name="Text Box 1">
          <a:extLst>
            <a:ext uri="{FF2B5EF4-FFF2-40B4-BE49-F238E27FC236}">
              <a16:creationId xmlns:a16="http://schemas.microsoft.com/office/drawing/2014/main" id="{00000000-0008-0000-0000-0000A6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07" name="Text Box 1">
          <a:extLst>
            <a:ext uri="{FF2B5EF4-FFF2-40B4-BE49-F238E27FC236}">
              <a16:creationId xmlns:a16="http://schemas.microsoft.com/office/drawing/2014/main" id="{00000000-0008-0000-0000-0000A7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08" name="Text Box 1">
          <a:extLst>
            <a:ext uri="{FF2B5EF4-FFF2-40B4-BE49-F238E27FC236}">
              <a16:creationId xmlns:a16="http://schemas.microsoft.com/office/drawing/2014/main" id="{00000000-0008-0000-0000-0000A8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09" name="Text Box 1">
          <a:extLst>
            <a:ext uri="{FF2B5EF4-FFF2-40B4-BE49-F238E27FC236}">
              <a16:creationId xmlns:a16="http://schemas.microsoft.com/office/drawing/2014/main" id="{00000000-0008-0000-0000-0000A9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010" name="Text Box 1">
          <a:extLst>
            <a:ext uri="{FF2B5EF4-FFF2-40B4-BE49-F238E27FC236}">
              <a16:creationId xmlns:a16="http://schemas.microsoft.com/office/drawing/2014/main" id="{00000000-0008-0000-0000-0000AA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011" name="Text Box 1">
          <a:extLst>
            <a:ext uri="{FF2B5EF4-FFF2-40B4-BE49-F238E27FC236}">
              <a16:creationId xmlns:a16="http://schemas.microsoft.com/office/drawing/2014/main" id="{00000000-0008-0000-0000-0000AB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12" name="Text Box 1">
          <a:extLst>
            <a:ext uri="{FF2B5EF4-FFF2-40B4-BE49-F238E27FC236}">
              <a16:creationId xmlns:a16="http://schemas.microsoft.com/office/drawing/2014/main" id="{00000000-0008-0000-0000-0000AC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13" name="Text Box 24">
          <a:extLst>
            <a:ext uri="{FF2B5EF4-FFF2-40B4-BE49-F238E27FC236}">
              <a16:creationId xmlns:a16="http://schemas.microsoft.com/office/drawing/2014/main" id="{00000000-0008-0000-0000-0000AD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14" name="Text Box 1">
          <a:extLst>
            <a:ext uri="{FF2B5EF4-FFF2-40B4-BE49-F238E27FC236}">
              <a16:creationId xmlns:a16="http://schemas.microsoft.com/office/drawing/2014/main" id="{00000000-0008-0000-0000-0000AE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015" name="Text Box 1">
          <a:extLst>
            <a:ext uri="{FF2B5EF4-FFF2-40B4-BE49-F238E27FC236}">
              <a16:creationId xmlns:a16="http://schemas.microsoft.com/office/drawing/2014/main" id="{00000000-0008-0000-0000-0000AF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016" name="Text Box 1">
          <a:extLst>
            <a:ext uri="{FF2B5EF4-FFF2-40B4-BE49-F238E27FC236}">
              <a16:creationId xmlns:a16="http://schemas.microsoft.com/office/drawing/2014/main" id="{00000000-0008-0000-0000-0000B0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17" name="Text Box 1">
          <a:extLst>
            <a:ext uri="{FF2B5EF4-FFF2-40B4-BE49-F238E27FC236}">
              <a16:creationId xmlns:a16="http://schemas.microsoft.com/office/drawing/2014/main" id="{00000000-0008-0000-0000-0000B1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18" name="Text Box 24">
          <a:extLst>
            <a:ext uri="{FF2B5EF4-FFF2-40B4-BE49-F238E27FC236}">
              <a16:creationId xmlns:a16="http://schemas.microsoft.com/office/drawing/2014/main" id="{00000000-0008-0000-0000-0000B2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19" name="Text Box 1">
          <a:extLst>
            <a:ext uri="{FF2B5EF4-FFF2-40B4-BE49-F238E27FC236}">
              <a16:creationId xmlns:a16="http://schemas.microsoft.com/office/drawing/2014/main" id="{00000000-0008-0000-0000-0000B3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20" name="Text Box 1">
          <a:extLst>
            <a:ext uri="{FF2B5EF4-FFF2-40B4-BE49-F238E27FC236}">
              <a16:creationId xmlns:a16="http://schemas.microsoft.com/office/drawing/2014/main" id="{00000000-0008-0000-0000-0000B4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21" name="Text Box 1">
          <a:extLst>
            <a:ext uri="{FF2B5EF4-FFF2-40B4-BE49-F238E27FC236}">
              <a16:creationId xmlns:a16="http://schemas.microsoft.com/office/drawing/2014/main" id="{00000000-0008-0000-0000-0000B5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22" name="Text Box 1">
          <a:extLst>
            <a:ext uri="{FF2B5EF4-FFF2-40B4-BE49-F238E27FC236}">
              <a16:creationId xmlns:a16="http://schemas.microsoft.com/office/drawing/2014/main" id="{00000000-0008-0000-0000-0000B6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23" name="Text Box 1">
          <a:extLst>
            <a:ext uri="{FF2B5EF4-FFF2-40B4-BE49-F238E27FC236}">
              <a16:creationId xmlns:a16="http://schemas.microsoft.com/office/drawing/2014/main" id="{00000000-0008-0000-0000-0000B7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024" name="Text Box 1">
          <a:extLst>
            <a:ext uri="{FF2B5EF4-FFF2-40B4-BE49-F238E27FC236}">
              <a16:creationId xmlns:a16="http://schemas.microsoft.com/office/drawing/2014/main" id="{00000000-0008-0000-0000-0000B8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025" name="Text Box 1">
          <a:extLst>
            <a:ext uri="{FF2B5EF4-FFF2-40B4-BE49-F238E27FC236}">
              <a16:creationId xmlns:a16="http://schemas.microsoft.com/office/drawing/2014/main" id="{00000000-0008-0000-0000-0000B9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26" name="Text Box 1">
          <a:extLst>
            <a:ext uri="{FF2B5EF4-FFF2-40B4-BE49-F238E27FC236}">
              <a16:creationId xmlns:a16="http://schemas.microsoft.com/office/drawing/2014/main" id="{00000000-0008-0000-0000-0000BA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27" name="Text Box 24">
          <a:extLst>
            <a:ext uri="{FF2B5EF4-FFF2-40B4-BE49-F238E27FC236}">
              <a16:creationId xmlns:a16="http://schemas.microsoft.com/office/drawing/2014/main" id="{00000000-0008-0000-0000-0000BB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28" name="Text Box 1">
          <a:extLst>
            <a:ext uri="{FF2B5EF4-FFF2-40B4-BE49-F238E27FC236}">
              <a16:creationId xmlns:a16="http://schemas.microsoft.com/office/drawing/2014/main" id="{00000000-0008-0000-0000-0000BC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029" name="Text Box 1">
          <a:extLst>
            <a:ext uri="{FF2B5EF4-FFF2-40B4-BE49-F238E27FC236}">
              <a16:creationId xmlns:a16="http://schemas.microsoft.com/office/drawing/2014/main" id="{00000000-0008-0000-0000-0000BD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030" name="Text Box 1">
          <a:extLst>
            <a:ext uri="{FF2B5EF4-FFF2-40B4-BE49-F238E27FC236}">
              <a16:creationId xmlns:a16="http://schemas.microsoft.com/office/drawing/2014/main" id="{00000000-0008-0000-0000-0000BE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31" name="Text Box 1">
          <a:extLst>
            <a:ext uri="{FF2B5EF4-FFF2-40B4-BE49-F238E27FC236}">
              <a16:creationId xmlns:a16="http://schemas.microsoft.com/office/drawing/2014/main" id="{00000000-0008-0000-0000-0000BF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32" name="Text Box 24">
          <a:extLst>
            <a:ext uri="{FF2B5EF4-FFF2-40B4-BE49-F238E27FC236}">
              <a16:creationId xmlns:a16="http://schemas.microsoft.com/office/drawing/2014/main" id="{00000000-0008-0000-0000-0000C0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33" name="Text Box 1">
          <a:extLst>
            <a:ext uri="{FF2B5EF4-FFF2-40B4-BE49-F238E27FC236}">
              <a16:creationId xmlns:a16="http://schemas.microsoft.com/office/drawing/2014/main" id="{00000000-0008-0000-0000-0000C1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34" name="Text Box 1">
          <a:extLst>
            <a:ext uri="{FF2B5EF4-FFF2-40B4-BE49-F238E27FC236}">
              <a16:creationId xmlns:a16="http://schemas.microsoft.com/office/drawing/2014/main" id="{00000000-0008-0000-0000-0000C2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35" name="Text Box 1">
          <a:extLst>
            <a:ext uri="{FF2B5EF4-FFF2-40B4-BE49-F238E27FC236}">
              <a16:creationId xmlns:a16="http://schemas.microsoft.com/office/drawing/2014/main" id="{00000000-0008-0000-0000-0000C3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36" name="Text Box 1">
          <a:extLst>
            <a:ext uri="{FF2B5EF4-FFF2-40B4-BE49-F238E27FC236}">
              <a16:creationId xmlns:a16="http://schemas.microsoft.com/office/drawing/2014/main" id="{00000000-0008-0000-0000-0000C4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37" name="Text Box 1">
          <a:extLst>
            <a:ext uri="{FF2B5EF4-FFF2-40B4-BE49-F238E27FC236}">
              <a16:creationId xmlns:a16="http://schemas.microsoft.com/office/drawing/2014/main" id="{00000000-0008-0000-0000-0000C5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038" name="Text Box 1">
          <a:extLst>
            <a:ext uri="{FF2B5EF4-FFF2-40B4-BE49-F238E27FC236}">
              <a16:creationId xmlns:a16="http://schemas.microsoft.com/office/drawing/2014/main" id="{00000000-0008-0000-0000-0000C6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039" name="Text Box 1">
          <a:extLst>
            <a:ext uri="{FF2B5EF4-FFF2-40B4-BE49-F238E27FC236}">
              <a16:creationId xmlns:a16="http://schemas.microsoft.com/office/drawing/2014/main" id="{00000000-0008-0000-0000-0000C7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40" name="Text Box 1">
          <a:extLst>
            <a:ext uri="{FF2B5EF4-FFF2-40B4-BE49-F238E27FC236}">
              <a16:creationId xmlns:a16="http://schemas.microsoft.com/office/drawing/2014/main" id="{00000000-0008-0000-0000-0000C8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41" name="Text Box 24">
          <a:extLst>
            <a:ext uri="{FF2B5EF4-FFF2-40B4-BE49-F238E27FC236}">
              <a16:creationId xmlns:a16="http://schemas.microsoft.com/office/drawing/2014/main" id="{00000000-0008-0000-0000-0000C9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42" name="Text Box 1">
          <a:extLst>
            <a:ext uri="{FF2B5EF4-FFF2-40B4-BE49-F238E27FC236}">
              <a16:creationId xmlns:a16="http://schemas.microsoft.com/office/drawing/2014/main" id="{00000000-0008-0000-0000-0000CA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043" name="Text Box 1">
          <a:extLst>
            <a:ext uri="{FF2B5EF4-FFF2-40B4-BE49-F238E27FC236}">
              <a16:creationId xmlns:a16="http://schemas.microsoft.com/office/drawing/2014/main" id="{00000000-0008-0000-0000-0000CB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044" name="Text Box 1">
          <a:extLst>
            <a:ext uri="{FF2B5EF4-FFF2-40B4-BE49-F238E27FC236}">
              <a16:creationId xmlns:a16="http://schemas.microsoft.com/office/drawing/2014/main" id="{00000000-0008-0000-0000-0000CC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45" name="Text Box 1">
          <a:extLst>
            <a:ext uri="{FF2B5EF4-FFF2-40B4-BE49-F238E27FC236}">
              <a16:creationId xmlns:a16="http://schemas.microsoft.com/office/drawing/2014/main" id="{00000000-0008-0000-0000-0000CD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46" name="Text Box 24">
          <a:extLst>
            <a:ext uri="{FF2B5EF4-FFF2-40B4-BE49-F238E27FC236}">
              <a16:creationId xmlns:a16="http://schemas.microsoft.com/office/drawing/2014/main" id="{00000000-0008-0000-0000-0000CE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47" name="Text Box 1">
          <a:extLst>
            <a:ext uri="{FF2B5EF4-FFF2-40B4-BE49-F238E27FC236}">
              <a16:creationId xmlns:a16="http://schemas.microsoft.com/office/drawing/2014/main" id="{00000000-0008-0000-0000-0000CF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48" name="Text Box 1">
          <a:extLst>
            <a:ext uri="{FF2B5EF4-FFF2-40B4-BE49-F238E27FC236}">
              <a16:creationId xmlns:a16="http://schemas.microsoft.com/office/drawing/2014/main" id="{00000000-0008-0000-0000-0000D0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49" name="Text Box 1">
          <a:extLst>
            <a:ext uri="{FF2B5EF4-FFF2-40B4-BE49-F238E27FC236}">
              <a16:creationId xmlns:a16="http://schemas.microsoft.com/office/drawing/2014/main" id="{00000000-0008-0000-0000-0000D1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50" name="Text Box 1">
          <a:extLst>
            <a:ext uri="{FF2B5EF4-FFF2-40B4-BE49-F238E27FC236}">
              <a16:creationId xmlns:a16="http://schemas.microsoft.com/office/drawing/2014/main" id="{00000000-0008-0000-0000-0000D2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51" name="Text Box 1">
          <a:extLst>
            <a:ext uri="{FF2B5EF4-FFF2-40B4-BE49-F238E27FC236}">
              <a16:creationId xmlns:a16="http://schemas.microsoft.com/office/drawing/2014/main" id="{00000000-0008-0000-0000-0000D3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052" name="Text Box 1">
          <a:extLst>
            <a:ext uri="{FF2B5EF4-FFF2-40B4-BE49-F238E27FC236}">
              <a16:creationId xmlns:a16="http://schemas.microsoft.com/office/drawing/2014/main" id="{00000000-0008-0000-0000-0000D4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053" name="Text Box 1">
          <a:extLst>
            <a:ext uri="{FF2B5EF4-FFF2-40B4-BE49-F238E27FC236}">
              <a16:creationId xmlns:a16="http://schemas.microsoft.com/office/drawing/2014/main" id="{00000000-0008-0000-0000-0000D5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54" name="Text Box 1">
          <a:extLst>
            <a:ext uri="{FF2B5EF4-FFF2-40B4-BE49-F238E27FC236}">
              <a16:creationId xmlns:a16="http://schemas.microsoft.com/office/drawing/2014/main" id="{00000000-0008-0000-0000-0000D6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55" name="Text Box 24">
          <a:extLst>
            <a:ext uri="{FF2B5EF4-FFF2-40B4-BE49-F238E27FC236}">
              <a16:creationId xmlns:a16="http://schemas.microsoft.com/office/drawing/2014/main" id="{00000000-0008-0000-0000-0000D7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56" name="Text Box 1">
          <a:extLst>
            <a:ext uri="{FF2B5EF4-FFF2-40B4-BE49-F238E27FC236}">
              <a16:creationId xmlns:a16="http://schemas.microsoft.com/office/drawing/2014/main" id="{00000000-0008-0000-0000-0000D8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057" name="Text Box 1">
          <a:extLst>
            <a:ext uri="{FF2B5EF4-FFF2-40B4-BE49-F238E27FC236}">
              <a16:creationId xmlns:a16="http://schemas.microsoft.com/office/drawing/2014/main" id="{00000000-0008-0000-0000-0000D9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058" name="Text Box 1">
          <a:extLst>
            <a:ext uri="{FF2B5EF4-FFF2-40B4-BE49-F238E27FC236}">
              <a16:creationId xmlns:a16="http://schemas.microsoft.com/office/drawing/2014/main" id="{00000000-0008-0000-0000-0000DA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59" name="Text Box 1">
          <a:extLst>
            <a:ext uri="{FF2B5EF4-FFF2-40B4-BE49-F238E27FC236}">
              <a16:creationId xmlns:a16="http://schemas.microsoft.com/office/drawing/2014/main" id="{00000000-0008-0000-0000-0000DB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60" name="Text Box 24">
          <a:extLst>
            <a:ext uri="{FF2B5EF4-FFF2-40B4-BE49-F238E27FC236}">
              <a16:creationId xmlns:a16="http://schemas.microsoft.com/office/drawing/2014/main" id="{00000000-0008-0000-0000-0000DC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61" name="Text Box 1">
          <a:extLst>
            <a:ext uri="{FF2B5EF4-FFF2-40B4-BE49-F238E27FC236}">
              <a16:creationId xmlns:a16="http://schemas.microsoft.com/office/drawing/2014/main" id="{00000000-0008-0000-0000-0000DD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62" name="Text Box 1">
          <a:extLst>
            <a:ext uri="{FF2B5EF4-FFF2-40B4-BE49-F238E27FC236}">
              <a16:creationId xmlns:a16="http://schemas.microsoft.com/office/drawing/2014/main" id="{00000000-0008-0000-0000-0000DE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63" name="Text Box 1">
          <a:extLst>
            <a:ext uri="{FF2B5EF4-FFF2-40B4-BE49-F238E27FC236}">
              <a16:creationId xmlns:a16="http://schemas.microsoft.com/office/drawing/2014/main" id="{00000000-0008-0000-0000-0000DF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64" name="Text Box 1">
          <a:extLst>
            <a:ext uri="{FF2B5EF4-FFF2-40B4-BE49-F238E27FC236}">
              <a16:creationId xmlns:a16="http://schemas.microsoft.com/office/drawing/2014/main" id="{00000000-0008-0000-0000-0000E0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65" name="Text Box 1">
          <a:extLst>
            <a:ext uri="{FF2B5EF4-FFF2-40B4-BE49-F238E27FC236}">
              <a16:creationId xmlns:a16="http://schemas.microsoft.com/office/drawing/2014/main" id="{00000000-0008-0000-0000-0000E1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066" name="Text Box 1">
          <a:extLst>
            <a:ext uri="{FF2B5EF4-FFF2-40B4-BE49-F238E27FC236}">
              <a16:creationId xmlns:a16="http://schemas.microsoft.com/office/drawing/2014/main" id="{00000000-0008-0000-0000-0000E2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067" name="Text Box 1">
          <a:extLst>
            <a:ext uri="{FF2B5EF4-FFF2-40B4-BE49-F238E27FC236}">
              <a16:creationId xmlns:a16="http://schemas.microsoft.com/office/drawing/2014/main" id="{00000000-0008-0000-0000-0000E3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68" name="Text Box 1">
          <a:extLst>
            <a:ext uri="{FF2B5EF4-FFF2-40B4-BE49-F238E27FC236}">
              <a16:creationId xmlns:a16="http://schemas.microsoft.com/office/drawing/2014/main" id="{00000000-0008-0000-0000-0000E4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69" name="Text Box 24">
          <a:extLst>
            <a:ext uri="{FF2B5EF4-FFF2-40B4-BE49-F238E27FC236}">
              <a16:creationId xmlns:a16="http://schemas.microsoft.com/office/drawing/2014/main" id="{00000000-0008-0000-0000-0000E5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70" name="Text Box 1">
          <a:extLst>
            <a:ext uri="{FF2B5EF4-FFF2-40B4-BE49-F238E27FC236}">
              <a16:creationId xmlns:a16="http://schemas.microsoft.com/office/drawing/2014/main" id="{00000000-0008-0000-0000-0000E6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071" name="Text Box 1">
          <a:extLst>
            <a:ext uri="{FF2B5EF4-FFF2-40B4-BE49-F238E27FC236}">
              <a16:creationId xmlns:a16="http://schemas.microsoft.com/office/drawing/2014/main" id="{00000000-0008-0000-0000-0000E7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072" name="Text Box 1">
          <a:extLst>
            <a:ext uri="{FF2B5EF4-FFF2-40B4-BE49-F238E27FC236}">
              <a16:creationId xmlns:a16="http://schemas.microsoft.com/office/drawing/2014/main" id="{00000000-0008-0000-0000-0000E8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73" name="Text Box 1">
          <a:extLst>
            <a:ext uri="{FF2B5EF4-FFF2-40B4-BE49-F238E27FC236}">
              <a16:creationId xmlns:a16="http://schemas.microsoft.com/office/drawing/2014/main" id="{00000000-0008-0000-0000-0000E9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74" name="Text Box 24">
          <a:extLst>
            <a:ext uri="{FF2B5EF4-FFF2-40B4-BE49-F238E27FC236}">
              <a16:creationId xmlns:a16="http://schemas.microsoft.com/office/drawing/2014/main" id="{00000000-0008-0000-0000-0000EA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75" name="Text Box 1">
          <a:extLst>
            <a:ext uri="{FF2B5EF4-FFF2-40B4-BE49-F238E27FC236}">
              <a16:creationId xmlns:a16="http://schemas.microsoft.com/office/drawing/2014/main" id="{00000000-0008-0000-0000-0000EB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76" name="Text Box 1">
          <a:extLst>
            <a:ext uri="{FF2B5EF4-FFF2-40B4-BE49-F238E27FC236}">
              <a16:creationId xmlns:a16="http://schemas.microsoft.com/office/drawing/2014/main" id="{00000000-0008-0000-0000-0000EC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77" name="Text Box 1">
          <a:extLst>
            <a:ext uri="{FF2B5EF4-FFF2-40B4-BE49-F238E27FC236}">
              <a16:creationId xmlns:a16="http://schemas.microsoft.com/office/drawing/2014/main" id="{00000000-0008-0000-0000-0000ED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78" name="Text Box 1">
          <a:extLst>
            <a:ext uri="{FF2B5EF4-FFF2-40B4-BE49-F238E27FC236}">
              <a16:creationId xmlns:a16="http://schemas.microsoft.com/office/drawing/2014/main" id="{00000000-0008-0000-0000-0000EE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79" name="Text Box 1">
          <a:extLst>
            <a:ext uri="{FF2B5EF4-FFF2-40B4-BE49-F238E27FC236}">
              <a16:creationId xmlns:a16="http://schemas.microsoft.com/office/drawing/2014/main" id="{00000000-0008-0000-0000-0000EF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080" name="Text Box 1">
          <a:extLst>
            <a:ext uri="{FF2B5EF4-FFF2-40B4-BE49-F238E27FC236}">
              <a16:creationId xmlns:a16="http://schemas.microsoft.com/office/drawing/2014/main" id="{00000000-0008-0000-0000-0000F0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081" name="Text Box 1">
          <a:extLst>
            <a:ext uri="{FF2B5EF4-FFF2-40B4-BE49-F238E27FC236}">
              <a16:creationId xmlns:a16="http://schemas.microsoft.com/office/drawing/2014/main" id="{00000000-0008-0000-0000-0000F1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82" name="Text Box 1">
          <a:extLst>
            <a:ext uri="{FF2B5EF4-FFF2-40B4-BE49-F238E27FC236}">
              <a16:creationId xmlns:a16="http://schemas.microsoft.com/office/drawing/2014/main" id="{00000000-0008-0000-0000-0000F2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83" name="Text Box 24">
          <a:extLst>
            <a:ext uri="{FF2B5EF4-FFF2-40B4-BE49-F238E27FC236}">
              <a16:creationId xmlns:a16="http://schemas.microsoft.com/office/drawing/2014/main" id="{00000000-0008-0000-0000-0000F3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84" name="Text Box 1">
          <a:extLst>
            <a:ext uri="{FF2B5EF4-FFF2-40B4-BE49-F238E27FC236}">
              <a16:creationId xmlns:a16="http://schemas.microsoft.com/office/drawing/2014/main" id="{00000000-0008-0000-0000-0000F4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085" name="Text Box 1">
          <a:extLst>
            <a:ext uri="{FF2B5EF4-FFF2-40B4-BE49-F238E27FC236}">
              <a16:creationId xmlns:a16="http://schemas.microsoft.com/office/drawing/2014/main" id="{00000000-0008-0000-0000-0000F5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086" name="Text Box 1">
          <a:extLst>
            <a:ext uri="{FF2B5EF4-FFF2-40B4-BE49-F238E27FC236}">
              <a16:creationId xmlns:a16="http://schemas.microsoft.com/office/drawing/2014/main" id="{00000000-0008-0000-0000-0000F6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87" name="Text Box 1">
          <a:extLst>
            <a:ext uri="{FF2B5EF4-FFF2-40B4-BE49-F238E27FC236}">
              <a16:creationId xmlns:a16="http://schemas.microsoft.com/office/drawing/2014/main" id="{00000000-0008-0000-0000-0000F7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88" name="Text Box 24">
          <a:extLst>
            <a:ext uri="{FF2B5EF4-FFF2-40B4-BE49-F238E27FC236}">
              <a16:creationId xmlns:a16="http://schemas.microsoft.com/office/drawing/2014/main" id="{00000000-0008-0000-0000-0000F8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89" name="Text Box 1">
          <a:extLst>
            <a:ext uri="{FF2B5EF4-FFF2-40B4-BE49-F238E27FC236}">
              <a16:creationId xmlns:a16="http://schemas.microsoft.com/office/drawing/2014/main" id="{00000000-0008-0000-0000-0000F9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90" name="Text Box 1">
          <a:extLst>
            <a:ext uri="{FF2B5EF4-FFF2-40B4-BE49-F238E27FC236}">
              <a16:creationId xmlns:a16="http://schemas.microsoft.com/office/drawing/2014/main" id="{00000000-0008-0000-0000-0000FA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91" name="Text Box 1">
          <a:extLst>
            <a:ext uri="{FF2B5EF4-FFF2-40B4-BE49-F238E27FC236}">
              <a16:creationId xmlns:a16="http://schemas.microsoft.com/office/drawing/2014/main" id="{00000000-0008-0000-0000-0000FB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92" name="Text Box 1">
          <a:extLst>
            <a:ext uri="{FF2B5EF4-FFF2-40B4-BE49-F238E27FC236}">
              <a16:creationId xmlns:a16="http://schemas.microsoft.com/office/drawing/2014/main" id="{00000000-0008-0000-0000-0000FC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093" name="Text Box 1">
          <a:extLst>
            <a:ext uri="{FF2B5EF4-FFF2-40B4-BE49-F238E27FC236}">
              <a16:creationId xmlns:a16="http://schemas.microsoft.com/office/drawing/2014/main" id="{00000000-0008-0000-0000-0000FD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094" name="Text Box 1">
          <a:extLst>
            <a:ext uri="{FF2B5EF4-FFF2-40B4-BE49-F238E27FC236}">
              <a16:creationId xmlns:a16="http://schemas.microsoft.com/office/drawing/2014/main" id="{00000000-0008-0000-0000-0000FE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095" name="Text Box 1">
          <a:extLst>
            <a:ext uri="{FF2B5EF4-FFF2-40B4-BE49-F238E27FC236}">
              <a16:creationId xmlns:a16="http://schemas.microsoft.com/office/drawing/2014/main" id="{00000000-0008-0000-0000-0000FF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96" name="Text Box 1">
          <a:extLst>
            <a:ext uri="{FF2B5EF4-FFF2-40B4-BE49-F238E27FC236}">
              <a16:creationId xmlns:a16="http://schemas.microsoft.com/office/drawing/2014/main" id="{00000000-0008-0000-0000-000000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97" name="Text Box 24">
          <a:extLst>
            <a:ext uri="{FF2B5EF4-FFF2-40B4-BE49-F238E27FC236}">
              <a16:creationId xmlns:a16="http://schemas.microsoft.com/office/drawing/2014/main" id="{00000000-0008-0000-0000-000001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098" name="Text Box 1">
          <a:extLst>
            <a:ext uri="{FF2B5EF4-FFF2-40B4-BE49-F238E27FC236}">
              <a16:creationId xmlns:a16="http://schemas.microsoft.com/office/drawing/2014/main" id="{00000000-0008-0000-0000-000002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099" name="Text Box 1">
          <a:extLst>
            <a:ext uri="{FF2B5EF4-FFF2-40B4-BE49-F238E27FC236}">
              <a16:creationId xmlns:a16="http://schemas.microsoft.com/office/drawing/2014/main" id="{00000000-0008-0000-0000-000003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100" name="Text Box 1">
          <a:extLst>
            <a:ext uri="{FF2B5EF4-FFF2-40B4-BE49-F238E27FC236}">
              <a16:creationId xmlns:a16="http://schemas.microsoft.com/office/drawing/2014/main" id="{00000000-0008-0000-0000-000004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01" name="Text Box 1">
          <a:extLst>
            <a:ext uri="{FF2B5EF4-FFF2-40B4-BE49-F238E27FC236}">
              <a16:creationId xmlns:a16="http://schemas.microsoft.com/office/drawing/2014/main" id="{00000000-0008-0000-0000-000005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02" name="Text Box 24">
          <a:extLst>
            <a:ext uri="{FF2B5EF4-FFF2-40B4-BE49-F238E27FC236}">
              <a16:creationId xmlns:a16="http://schemas.microsoft.com/office/drawing/2014/main" id="{00000000-0008-0000-0000-000006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03" name="Text Box 1">
          <a:extLst>
            <a:ext uri="{FF2B5EF4-FFF2-40B4-BE49-F238E27FC236}">
              <a16:creationId xmlns:a16="http://schemas.microsoft.com/office/drawing/2014/main" id="{00000000-0008-0000-0000-000007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04" name="Text Box 1">
          <a:extLst>
            <a:ext uri="{FF2B5EF4-FFF2-40B4-BE49-F238E27FC236}">
              <a16:creationId xmlns:a16="http://schemas.microsoft.com/office/drawing/2014/main" id="{00000000-0008-0000-0000-000008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05" name="Text Box 1">
          <a:extLst>
            <a:ext uri="{FF2B5EF4-FFF2-40B4-BE49-F238E27FC236}">
              <a16:creationId xmlns:a16="http://schemas.microsoft.com/office/drawing/2014/main" id="{00000000-0008-0000-0000-000009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06" name="Text Box 1">
          <a:extLst>
            <a:ext uri="{FF2B5EF4-FFF2-40B4-BE49-F238E27FC236}">
              <a16:creationId xmlns:a16="http://schemas.microsoft.com/office/drawing/2014/main" id="{00000000-0008-0000-0000-00000A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07" name="Text Box 1">
          <a:extLst>
            <a:ext uri="{FF2B5EF4-FFF2-40B4-BE49-F238E27FC236}">
              <a16:creationId xmlns:a16="http://schemas.microsoft.com/office/drawing/2014/main" id="{00000000-0008-0000-0000-00000B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108" name="Text Box 1">
          <a:extLst>
            <a:ext uri="{FF2B5EF4-FFF2-40B4-BE49-F238E27FC236}">
              <a16:creationId xmlns:a16="http://schemas.microsoft.com/office/drawing/2014/main" id="{00000000-0008-0000-0000-00000C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109" name="Text Box 1">
          <a:extLst>
            <a:ext uri="{FF2B5EF4-FFF2-40B4-BE49-F238E27FC236}">
              <a16:creationId xmlns:a16="http://schemas.microsoft.com/office/drawing/2014/main" id="{00000000-0008-0000-0000-00000D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10" name="Text Box 1">
          <a:extLst>
            <a:ext uri="{FF2B5EF4-FFF2-40B4-BE49-F238E27FC236}">
              <a16:creationId xmlns:a16="http://schemas.microsoft.com/office/drawing/2014/main" id="{00000000-0008-0000-0000-00000E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11" name="Text Box 24">
          <a:extLst>
            <a:ext uri="{FF2B5EF4-FFF2-40B4-BE49-F238E27FC236}">
              <a16:creationId xmlns:a16="http://schemas.microsoft.com/office/drawing/2014/main" id="{00000000-0008-0000-0000-00000F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12" name="Text Box 1">
          <a:extLst>
            <a:ext uri="{FF2B5EF4-FFF2-40B4-BE49-F238E27FC236}">
              <a16:creationId xmlns:a16="http://schemas.microsoft.com/office/drawing/2014/main" id="{00000000-0008-0000-0000-000010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113" name="Text Box 1">
          <a:extLst>
            <a:ext uri="{FF2B5EF4-FFF2-40B4-BE49-F238E27FC236}">
              <a16:creationId xmlns:a16="http://schemas.microsoft.com/office/drawing/2014/main" id="{00000000-0008-0000-0000-000011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114" name="Text Box 1">
          <a:extLst>
            <a:ext uri="{FF2B5EF4-FFF2-40B4-BE49-F238E27FC236}">
              <a16:creationId xmlns:a16="http://schemas.microsoft.com/office/drawing/2014/main" id="{00000000-0008-0000-0000-000012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15" name="Text Box 1">
          <a:extLst>
            <a:ext uri="{FF2B5EF4-FFF2-40B4-BE49-F238E27FC236}">
              <a16:creationId xmlns:a16="http://schemas.microsoft.com/office/drawing/2014/main" id="{00000000-0008-0000-0000-000013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16" name="Text Box 24">
          <a:extLst>
            <a:ext uri="{FF2B5EF4-FFF2-40B4-BE49-F238E27FC236}">
              <a16:creationId xmlns:a16="http://schemas.microsoft.com/office/drawing/2014/main" id="{00000000-0008-0000-0000-000014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17" name="Text Box 1">
          <a:extLst>
            <a:ext uri="{FF2B5EF4-FFF2-40B4-BE49-F238E27FC236}">
              <a16:creationId xmlns:a16="http://schemas.microsoft.com/office/drawing/2014/main" id="{00000000-0008-0000-0000-000015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18" name="Text Box 1">
          <a:extLst>
            <a:ext uri="{FF2B5EF4-FFF2-40B4-BE49-F238E27FC236}">
              <a16:creationId xmlns:a16="http://schemas.microsoft.com/office/drawing/2014/main" id="{00000000-0008-0000-0000-000016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19" name="Text Box 1">
          <a:extLst>
            <a:ext uri="{FF2B5EF4-FFF2-40B4-BE49-F238E27FC236}">
              <a16:creationId xmlns:a16="http://schemas.microsoft.com/office/drawing/2014/main" id="{00000000-0008-0000-0000-000017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20" name="Text Box 1">
          <a:extLst>
            <a:ext uri="{FF2B5EF4-FFF2-40B4-BE49-F238E27FC236}">
              <a16:creationId xmlns:a16="http://schemas.microsoft.com/office/drawing/2014/main" id="{00000000-0008-0000-0000-000018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21" name="Text Box 1">
          <a:extLst>
            <a:ext uri="{FF2B5EF4-FFF2-40B4-BE49-F238E27FC236}">
              <a16:creationId xmlns:a16="http://schemas.microsoft.com/office/drawing/2014/main" id="{00000000-0008-0000-0000-000019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122" name="Text Box 1">
          <a:extLst>
            <a:ext uri="{FF2B5EF4-FFF2-40B4-BE49-F238E27FC236}">
              <a16:creationId xmlns:a16="http://schemas.microsoft.com/office/drawing/2014/main" id="{00000000-0008-0000-0000-00001A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123" name="Text Box 1">
          <a:extLst>
            <a:ext uri="{FF2B5EF4-FFF2-40B4-BE49-F238E27FC236}">
              <a16:creationId xmlns:a16="http://schemas.microsoft.com/office/drawing/2014/main" id="{00000000-0008-0000-0000-00001B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24" name="Text Box 1">
          <a:extLst>
            <a:ext uri="{FF2B5EF4-FFF2-40B4-BE49-F238E27FC236}">
              <a16:creationId xmlns:a16="http://schemas.microsoft.com/office/drawing/2014/main" id="{00000000-0008-0000-0000-00001C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25" name="Text Box 24">
          <a:extLst>
            <a:ext uri="{FF2B5EF4-FFF2-40B4-BE49-F238E27FC236}">
              <a16:creationId xmlns:a16="http://schemas.microsoft.com/office/drawing/2014/main" id="{00000000-0008-0000-0000-00001D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26" name="Text Box 1">
          <a:extLst>
            <a:ext uri="{FF2B5EF4-FFF2-40B4-BE49-F238E27FC236}">
              <a16:creationId xmlns:a16="http://schemas.microsoft.com/office/drawing/2014/main" id="{00000000-0008-0000-0000-00001E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127" name="Text Box 1">
          <a:extLst>
            <a:ext uri="{FF2B5EF4-FFF2-40B4-BE49-F238E27FC236}">
              <a16:creationId xmlns:a16="http://schemas.microsoft.com/office/drawing/2014/main" id="{00000000-0008-0000-0000-00001F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128" name="Text Box 1">
          <a:extLst>
            <a:ext uri="{FF2B5EF4-FFF2-40B4-BE49-F238E27FC236}">
              <a16:creationId xmlns:a16="http://schemas.microsoft.com/office/drawing/2014/main" id="{00000000-0008-0000-0000-000020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29" name="Text Box 1">
          <a:extLst>
            <a:ext uri="{FF2B5EF4-FFF2-40B4-BE49-F238E27FC236}">
              <a16:creationId xmlns:a16="http://schemas.microsoft.com/office/drawing/2014/main" id="{00000000-0008-0000-0000-000021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30" name="Text Box 24">
          <a:extLst>
            <a:ext uri="{FF2B5EF4-FFF2-40B4-BE49-F238E27FC236}">
              <a16:creationId xmlns:a16="http://schemas.microsoft.com/office/drawing/2014/main" id="{00000000-0008-0000-0000-000022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31" name="Text Box 1">
          <a:extLst>
            <a:ext uri="{FF2B5EF4-FFF2-40B4-BE49-F238E27FC236}">
              <a16:creationId xmlns:a16="http://schemas.microsoft.com/office/drawing/2014/main" id="{00000000-0008-0000-0000-000023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32" name="Text Box 1">
          <a:extLst>
            <a:ext uri="{FF2B5EF4-FFF2-40B4-BE49-F238E27FC236}">
              <a16:creationId xmlns:a16="http://schemas.microsoft.com/office/drawing/2014/main" id="{00000000-0008-0000-0000-000024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33" name="Text Box 1">
          <a:extLst>
            <a:ext uri="{FF2B5EF4-FFF2-40B4-BE49-F238E27FC236}">
              <a16:creationId xmlns:a16="http://schemas.microsoft.com/office/drawing/2014/main" id="{00000000-0008-0000-0000-000025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34" name="Text Box 1">
          <a:extLst>
            <a:ext uri="{FF2B5EF4-FFF2-40B4-BE49-F238E27FC236}">
              <a16:creationId xmlns:a16="http://schemas.microsoft.com/office/drawing/2014/main" id="{00000000-0008-0000-0000-000026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35" name="Text Box 1">
          <a:extLst>
            <a:ext uri="{FF2B5EF4-FFF2-40B4-BE49-F238E27FC236}">
              <a16:creationId xmlns:a16="http://schemas.microsoft.com/office/drawing/2014/main" id="{00000000-0008-0000-0000-000027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136" name="Text Box 1">
          <a:extLst>
            <a:ext uri="{FF2B5EF4-FFF2-40B4-BE49-F238E27FC236}">
              <a16:creationId xmlns:a16="http://schemas.microsoft.com/office/drawing/2014/main" id="{00000000-0008-0000-0000-000028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137" name="Text Box 1">
          <a:extLst>
            <a:ext uri="{FF2B5EF4-FFF2-40B4-BE49-F238E27FC236}">
              <a16:creationId xmlns:a16="http://schemas.microsoft.com/office/drawing/2014/main" id="{00000000-0008-0000-0000-000029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38" name="Text Box 1">
          <a:extLst>
            <a:ext uri="{FF2B5EF4-FFF2-40B4-BE49-F238E27FC236}">
              <a16:creationId xmlns:a16="http://schemas.microsoft.com/office/drawing/2014/main" id="{00000000-0008-0000-0000-00002A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39" name="Text Box 24">
          <a:extLst>
            <a:ext uri="{FF2B5EF4-FFF2-40B4-BE49-F238E27FC236}">
              <a16:creationId xmlns:a16="http://schemas.microsoft.com/office/drawing/2014/main" id="{00000000-0008-0000-0000-00002B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40" name="Text Box 1">
          <a:extLst>
            <a:ext uri="{FF2B5EF4-FFF2-40B4-BE49-F238E27FC236}">
              <a16:creationId xmlns:a16="http://schemas.microsoft.com/office/drawing/2014/main" id="{00000000-0008-0000-0000-00002C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141" name="Text Box 1">
          <a:extLst>
            <a:ext uri="{FF2B5EF4-FFF2-40B4-BE49-F238E27FC236}">
              <a16:creationId xmlns:a16="http://schemas.microsoft.com/office/drawing/2014/main" id="{00000000-0008-0000-0000-00002D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142" name="Text Box 1">
          <a:extLst>
            <a:ext uri="{FF2B5EF4-FFF2-40B4-BE49-F238E27FC236}">
              <a16:creationId xmlns:a16="http://schemas.microsoft.com/office/drawing/2014/main" id="{00000000-0008-0000-0000-00002E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43" name="Text Box 1">
          <a:extLst>
            <a:ext uri="{FF2B5EF4-FFF2-40B4-BE49-F238E27FC236}">
              <a16:creationId xmlns:a16="http://schemas.microsoft.com/office/drawing/2014/main" id="{00000000-0008-0000-0000-00002F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44" name="Text Box 24">
          <a:extLst>
            <a:ext uri="{FF2B5EF4-FFF2-40B4-BE49-F238E27FC236}">
              <a16:creationId xmlns:a16="http://schemas.microsoft.com/office/drawing/2014/main" id="{00000000-0008-0000-0000-000030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45" name="Text Box 1">
          <a:extLst>
            <a:ext uri="{FF2B5EF4-FFF2-40B4-BE49-F238E27FC236}">
              <a16:creationId xmlns:a16="http://schemas.microsoft.com/office/drawing/2014/main" id="{00000000-0008-0000-0000-000031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46" name="Text Box 1">
          <a:extLst>
            <a:ext uri="{FF2B5EF4-FFF2-40B4-BE49-F238E27FC236}">
              <a16:creationId xmlns:a16="http://schemas.microsoft.com/office/drawing/2014/main" id="{00000000-0008-0000-0000-000032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47" name="Text Box 1">
          <a:extLst>
            <a:ext uri="{FF2B5EF4-FFF2-40B4-BE49-F238E27FC236}">
              <a16:creationId xmlns:a16="http://schemas.microsoft.com/office/drawing/2014/main" id="{00000000-0008-0000-0000-000033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48" name="Text Box 1">
          <a:extLst>
            <a:ext uri="{FF2B5EF4-FFF2-40B4-BE49-F238E27FC236}">
              <a16:creationId xmlns:a16="http://schemas.microsoft.com/office/drawing/2014/main" id="{00000000-0008-0000-0000-000034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49" name="Text Box 1">
          <a:extLst>
            <a:ext uri="{FF2B5EF4-FFF2-40B4-BE49-F238E27FC236}">
              <a16:creationId xmlns:a16="http://schemas.microsoft.com/office/drawing/2014/main" id="{00000000-0008-0000-0000-000035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150" name="Text Box 1">
          <a:extLst>
            <a:ext uri="{FF2B5EF4-FFF2-40B4-BE49-F238E27FC236}">
              <a16:creationId xmlns:a16="http://schemas.microsoft.com/office/drawing/2014/main" id="{00000000-0008-0000-0000-000036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151" name="Text Box 1">
          <a:extLst>
            <a:ext uri="{FF2B5EF4-FFF2-40B4-BE49-F238E27FC236}">
              <a16:creationId xmlns:a16="http://schemas.microsoft.com/office/drawing/2014/main" id="{00000000-0008-0000-0000-000037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52" name="Text Box 1">
          <a:extLst>
            <a:ext uri="{FF2B5EF4-FFF2-40B4-BE49-F238E27FC236}">
              <a16:creationId xmlns:a16="http://schemas.microsoft.com/office/drawing/2014/main" id="{00000000-0008-0000-0000-000038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53" name="Text Box 24">
          <a:extLst>
            <a:ext uri="{FF2B5EF4-FFF2-40B4-BE49-F238E27FC236}">
              <a16:creationId xmlns:a16="http://schemas.microsoft.com/office/drawing/2014/main" id="{00000000-0008-0000-0000-000039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54" name="Text Box 1">
          <a:extLst>
            <a:ext uri="{FF2B5EF4-FFF2-40B4-BE49-F238E27FC236}">
              <a16:creationId xmlns:a16="http://schemas.microsoft.com/office/drawing/2014/main" id="{00000000-0008-0000-0000-00003A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155" name="Text Box 1">
          <a:extLst>
            <a:ext uri="{FF2B5EF4-FFF2-40B4-BE49-F238E27FC236}">
              <a16:creationId xmlns:a16="http://schemas.microsoft.com/office/drawing/2014/main" id="{00000000-0008-0000-0000-00003B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156" name="Text Box 1">
          <a:extLst>
            <a:ext uri="{FF2B5EF4-FFF2-40B4-BE49-F238E27FC236}">
              <a16:creationId xmlns:a16="http://schemas.microsoft.com/office/drawing/2014/main" id="{00000000-0008-0000-0000-00003C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57" name="Text Box 1">
          <a:extLst>
            <a:ext uri="{FF2B5EF4-FFF2-40B4-BE49-F238E27FC236}">
              <a16:creationId xmlns:a16="http://schemas.microsoft.com/office/drawing/2014/main" id="{00000000-0008-0000-0000-00003D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58" name="Text Box 24">
          <a:extLst>
            <a:ext uri="{FF2B5EF4-FFF2-40B4-BE49-F238E27FC236}">
              <a16:creationId xmlns:a16="http://schemas.microsoft.com/office/drawing/2014/main" id="{00000000-0008-0000-0000-00003E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59" name="Text Box 1">
          <a:extLst>
            <a:ext uri="{FF2B5EF4-FFF2-40B4-BE49-F238E27FC236}">
              <a16:creationId xmlns:a16="http://schemas.microsoft.com/office/drawing/2014/main" id="{00000000-0008-0000-0000-00003F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60" name="Text Box 1">
          <a:extLst>
            <a:ext uri="{FF2B5EF4-FFF2-40B4-BE49-F238E27FC236}">
              <a16:creationId xmlns:a16="http://schemas.microsoft.com/office/drawing/2014/main" id="{00000000-0008-0000-0000-000040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61" name="Text Box 1">
          <a:extLst>
            <a:ext uri="{FF2B5EF4-FFF2-40B4-BE49-F238E27FC236}">
              <a16:creationId xmlns:a16="http://schemas.microsoft.com/office/drawing/2014/main" id="{00000000-0008-0000-0000-000041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62" name="Text Box 1">
          <a:extLst>
            <a:ext uri="{FF2B5EF4-FFF2-40B4-BE49-F238E27FC236}">
              <a16:creationId xmlns:a16="http://schemas.microsoft.com/office/drawing/2014/main" id="{00000000-0008-0000-0000-000042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63" name="Text Box 1">
          <a:extLst>
            <a:ext uri="{FF2B5EF4-FFF2-40B4-BE49-F238E27FC236}">
              <a16:creationId xmlns:a16="http://schemas.microsoft.com/office/drawing/2014/main" id="{00000000-0008-0000-0000-000043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164" name="Text Box 1">
          <a:extLst>
            <a:ext uri="{FF2B5EF4-FFF2-40B4-BE49-F238E27FC236}">
              <a16:creationId xmlns:a16="http://schemas.microsoft.com/office/drawing/2014/main" id="{00000000-0008-0000-0000-000044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165" name="Text Box 1">
          <a:extLst>
            <a:ext uri="{FF2B5EF4-FFF2-40B4-BE49-F238E27FC236}">
              <a16:creationId xmlns:a16="http://schemas.microsoft.com/office/drawing/2014/main" id="{00000000-0008-0000-0000-000045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66" name="Text Box 1">
          <a:extLst>
            <a:ext uri="{FF2B5EF4-FFF2-40B4-BE49-F238E27FC236}">
              <a16:creationId xmlns:a16="http://schemas.microsoft.com/office/drawing/2014/main" id="{00000000-0008-0000-0000-000046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67" name="Text Box 24">
          <a:extLst>
            <a:ext uri="{FF2B5EF4-FFF2-40B4-BE49-F238E27FC236}">
              <a16:creationId xmlns:a16="http://schemas.microsoft.com/office/drawing/2014/main" id="{00000000-0008-0000-0000-000047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68" name="Text Box 1">
          <a:extLst>
            <a:ext uri="{FF2B5EF4-FFF2-40B4-BE49-F238E27FC236}">
              <a16:creationId xmlns:a16="http://schemas.microsoft.com/office/drawing/2014/main" id="{00000000-0008-0000-0000-000048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169" name="Text Box 1">
          <a:extLst>
            <a:ext uri="{FF2B5EF4-FFF2-40B4-BE49-F238E27FC236}">
              <a16:creationId xmlns:a16="http://schemas.microsoft.com/office/drawing/2014/main" id="{00000000-0008-0000-0000-000049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170" name="Text Box 1">
          <a:extLst>
            <a:ext uri="{FF2B5EF4-FFF2-40B4-BE49-F238E27FC236}">
              <a16:creationId xmlns:a16="http://schemas.microsoft.com/office/drawing/2014/main" id="{00000000-0008-0000-0000-00004A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71" name="Text Box 1">
          <a:extLst>
            <a:ext uri="{FF2B5EF4-FFF2-40B4-BE49-F238E27FC236}">
              <a16:creationId xmlns:a16="http://schemas.microsoft.com/office/drawing/2014/main" id="{00000000-0008-0000-0000-00004B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72" name="Text Box 24">
          <a:extLst>
            <a:ext uri="{FF2B5EF4-FFF2-40B4-BE49-F238E27FC236}">
              <a16:creationId xmlns:a16="http://schemas.microsoft.com/office/drawing/2014/main" id="{00000000-0008-0000-0000-00004C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73" name="Text Box 1">
          <a:extLst>
            <a:ext uri="{FF2B5EF4-FFF2-40B4-BE49-F238E27FC236}">
              <a16:creationId xmlns:a16="http://schemas.microsoft.com/office/drawing/2014/main" id="{00000000-0008-0000-0000-00004D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74" name="Text Box 1">
          <a:extLst>
            <a:ext uri="{FF2B5EF4-FFF2-40B4-BE49-F238E27FC236}">
              <a16:creationId xmlns:a16="http://schemas.microsoft.com/office/drawing/2014/main" id="{00000000-0008-0000-0000-00004E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75" name="Text Box 1">
          <a:extLst>
            <a:ext uri="{FF2B5EF4-FFF2-40B4-BE49-F238E27FC236}">
              <a16:creationId xmlns:a16="http://schemas.microsoft.com/office/drawing/2014/main" id="{00000000-0008-0000-0000-00004F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76" name="Text Box 1">
          <a:extLst>
            <a:ext uri="{FF2B5EF4-FFF2-40B4-BE49-F238E27FC236}">
              <a16:creationId xmlns:a16="http://schemas.microsoft.com/office/drawing/2014/main" id="{00000000-0008-0000-0000-000050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77" name="Text Box 1">
          <a:extLst>
            <a:ext uri="{FF2B5EF4-FFF2-40B4-BE49-F238E27FC236}">
              <a16:creationId xmlns:a16="http://schemas.microsoft.com/office/drawing/2014/main" id="{00000000-0008-0000-0000-000051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178" name="Text Box 1">
          <a:extLst>
            <a:ext uri="{FF2B5EF4-FFF2-40B4-BE49-F238E27FC236}">
              <a16:creationId xmlns:a16="http://schemas.microsoft.com/office/drawing/2014/main" id="{00000000-0008-0000-0000-000052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179" name="Text Box 1">
          <a:extLst>
            <a:ext uri="{FF2B5EF4-FFF2-40B4-BE49-F238E27FC236}">
              <a16:creationId xmlns:a16="http://schemas.microsoft.com/office/drawing/2014/main" id="{00000000-0008-0000-0000-000053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80" name="Text Box 1">
          <a:extLst>
            <a:ext uri="{FF2B5EF4-FFF2-40B4-BE49-F238E27FC236}">
              <a16:creationId xmlns:a16="http://schemas.microsoft.com/office/drawing/2014/main" id="{00000000-0008-0000-0000-000054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81" name="Text Box 24">
          <a:extLst>
            <a:ext uri="{FF2B5EF4-FFF2-40B4-BE49-F238E27FC236}">
              <a16:creationId xmlns:a16="http://schemas.microsoft.com/office/drawing/2014/main" id="{00000000-0008-0000-0000-000055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82" name="Text Box 1">
          <a:extLst>
            <a:ext uri="{FF2B5EF4-FFF2-40B4-BE49-F238E27FC236}">
              <a16:creationId xmlns:a16="http://schemas.microsoft.com/office/drawing/2014/main" id="{00000000-0008-0000-0000-000056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183" name="Text Box 1">
          <a:extLst>
            <a:ext uri="{FF2B5EF4-FFF2-40B4-BE49-F238E27FC236}">
              <a16:creationId xmlns:a16="http://schemas.microsoft.com/office/drawing/2014/main" id="{00000000-0008-0000-0000-000057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184" name="Text Box 1">
          <a:extLst>
            <a:ext uri="{FF2B5EF4-FFF2-40B4-BE49-F238E27FC236}">
              <a16:creationId xmlns:a16="http://schemas.microsoft.com/office/drawing/2014/main" id="{00000000-0008-0000-0000-000058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85" name="Text Box 1">
          <a:extLst>
            <a:ext uri="{FF2B5EF4-FFF2-40B4-BE49-F238E27FC236}">
              <a16:creationId xmlns:a16="http://schemas.microsoft.com/office/drawing/2014/main" id="{00000000-0008-0000-0000-000059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86" name="Text Box 24">
          <a:extLst>
            <a:ext uri="{FF2B5EF4-FFF2-40B4-BE49-F238E27FC236}">
              <a16:creationId xmlns:a16="http://schemas.microsoft.com/office/drawing/2014/main" id="{00000000-0008-0000-0000-00005A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87" name="Text Box 1">
          <a:extLst>
            <a:ext uri="{FF2B5EF4-FFF2-40B4-BE49-F238E27FC236}">
              <a16:creationId xmlns:a16="http://schemas.microsoft.com/office/drawing/2014/main" id="{00000000-0008-0000-0000-00005B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88" name="Text Box 1">
          <a:extLst>
            <a:ext uri="{FF2B5EF4-FFF2-40B4-BE49-F238E27FC236}">
              <a16:creationId xmlns:a16="http://schemas.microsoft.com/office/drawing/2014/main" id="{00000000-0008-0000-0000-00005C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89" name="Text Box 1">
          <a:extLst>
            <a:ext uri="{FF2B5EF4-FFF2-40B4-BE49-F238E27FC236}">
              <a16:creationId xmlns:a16="http://schemas.microsoft.com/office/drawing/2014/main" id="{00000000-0008-0000-0000-00005D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90" name="Text Box 1">
          <a:extLst>
            <a:ext uri="{FF2B5EF4-FFF2-40B4-BE49-F238E27FC236}">
              <a16:creationId xmlns:a16="http://schemas.microsoft.com/office/drawing/2014/main" id="{00000000-0008-0000-0000-00005E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191" name="Text Box 1">
          <a:extLst>
            <a:ext uri="{FF2B5EF4-FFF2-40B4-BE49-F238E27FC236}">
              <a16:creationId xmlns:a16="http://schemas.microsoft.com/office/drawing/2014/main" id="{00000000-0008-0000-0000-00005F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192" name="Text Box 1">
          <a:extLst>
            <a:ext uri="{FF2B5EF4-FFF2-40B4-BE49-F238E27FC236}">
              <a16:creationId xmlns:a16="http://schemas.microsoft.com/office/drawing/2014/main" id="{00000000-0008-0000-0000-000060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193" name="Text Box 1">
          <a:extLst>
            <a:ext uri="{FF2B5EF4-FFF2-40B4-BE49-F238E27FC236}">
              <a16:creationId xmlns:a16="http://schemas.microsoft.com/office/drawing/2014/main" id="{00000000-0008-0000-0000-000061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94" name="Text Box 1">
          <a:extLst>
            <a:ext uri="{FF2B5EF4-FFF2-40B4-BE49-F238E27FC236}">
              <a16:creationId xmlns:a16="http://schemas.microsoft.com/office/drawing/2014/main" id="{00000000-0008-0000-0000-000062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95" name="Text Box 24">
          <a:extLst>
            <a:ext uri="{FF2B5EF4-FFF2-40B4-BE49-F238E27FC236}">
              <a16:creationId xmlns:a16="http://schemas.microsoft.com/office/drawing/2014/main" id="{00000000-0008-0000-0000-000063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96" name="Text Box 1">
          <a:extLst>
            <a:ext uri="{FF2B5EF4-FFF2-40B4-BE49-F238E27FC236}">
              <a16:creationId xmlns:a16="http://schemas.microsoft.com/office/drawing/2014/main" id="{00000000-0008-0000-0000-000064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197" name="Text Box 1">
          <a:extLst>
            <a:ext uri="{FF2B5EF4-FFF2-40B4-BE49-F238E27FC236}">
              <a16:creationId xmlns:a16="http://schemas.microsoft.com/office/drawing/2014/main" id="{00000000-0008-0000-0000-000065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198" name="Text Box 1">
          <a:extLst>
            <a:ext uri="{FF2B5EF4-FFF2-40B4-BE49-F238E27FC236}">
              <a16:creationId xmlns:a16="http://schemas.microsoft.com/office/drawing/2014/main" id="{00000000-0008-0000-0000-000066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199" name="Text Box 1">
          <a:extLst>
            <a:ext uri="{FF2B5EF4-FFF2-40B4-BE49-F238E27FC236}">
              <a16:creationId xmlns:a16="http://schemas.microsoft.com/office/drawing/2014/main" id="{00000000-0008-0000-0000-000067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00" name="Text Box 24">
          <a:extLst>
            <a:ext uri="{FF2B5EF4-FFF2-40B4-BE49-F238E27FC236}">
              <a16:creationId xmlns:a16="http://schemas.microsoft.com/office/drawing/2014/main" id="{00000000-0008-0000-0000-000068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01" name="Text Box 1">
          <a:extLst>
            <a:ext uri="{FF2B5EF4-FFF2-40B4-BE49-F238E27FC236}">
              <a16:creationId xmlns:a16="http://schemas.microsoft.com/office/drawing/2014/main" id="{00000000-0008-0000-0000-000069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02" name="Text Box 1">
          <a:extLst>
            <a:ext uri="{FF2B5EF4-FFF2-40B4-BE49-F238E27FC236}">
              <a16:creationId xmlns:a16="http://schemas.microsoft.com/office/drawing/2014/main" id="{00000000-0008-0000-0000-00006A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03" name="Text Box 1">
          <a:extLst>
            <a:ext uri="{FF2B5EF4-FFF2-40B4-BE49-F238E27FC236}">
              <a16:creationId xmlns:a16="http://schemas.microsoft.com/office/drawing/2014/main" id="{00000000-0008-0000-0000-00006B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04" name="Text Box 1">
          <a:extLst>
            <a:ext uri="{FF2B5EF4-FFF2-40B4-BE49-F238E27FC236}">
              <a16:creationId xmlns:a16="http://schemas.microsoft.com/office/drawing/2014/main" id="{00000000-0008-0000-0000-00006C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05" name="Text Box 1">
          <a:extLst>
            <a:ext uri="{FF2B5EF4-FFF2-40B4-BE49-F238E27FC236}">
              <a16:creationId xmlns:a16="http://schemas.microsoft.com/office/drawing/2014/main" id="{00000000-0008-0000-0000-00006D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206" name="Text Box 1">
          <a:extLst>
            <a:ext uri="{FF2B5EF4-FFF2-40B4-BE49-F238E27FC236}">
              <a16:creationId xmlns:a16="http://schemas.microsoft.com/office/drawing/2014/main" id="{00000000-0008-0000-0000-00006E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207" name="Text Box 1">
          <a:extLst>
            <a:ext uri="{FF2B5EF4-FFF2-40B4-BE49-F238E27FC236}">
              <a16:creationId xmlns:a16="http://schemas.microsoft.com/office/drawing/2014/main" id="{00000000-0008-0000-0000-00006F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08" name="Text Box 1">
          <a:extLst>
            <a:ext uri="{FF2B5EF4-FFF2-40B4-BE49-F238E27FC236}">
              <a16:creationId xmlns:a16="http://schemas.microsoft.com/office/drawing/2014/main" id="{00000000-0008-0000-0000-000070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09" name="Text Box 24">
          <a:extLst>
            <a:ext uri="{FF2B5EF4-FFF2-40B4-BE49-F238E27FC236}">
              <a16:creationId xmlns:a16="http://schemas.microsoft.com/office/drawing/2014/main" id="{00000000-0008-0000-0000-000071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10" name="Text Box 1">
          <a:extLst>
            <a:ext uri="{FF2B5EF4-FFF2-40B4-BE49-F238E27FC236}">
              <a16:creationId xmlns:a16="http://schemas.microsoft.com/office/drawing/2014/main" id="{00000000-0008-0000-0000-000072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211" name="Text Box 1">
          <a:extLst>
            <a:ext uri="{FF2B5EF4-FFF2-40B4-BE49-F238E27FC236}">
              <a16:creationId xmlns:a16="http://schemas.microsoft.com/office/drawing/2014/main" id="{00000000-0008-0000-0000-000073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212" name="Text Box 1">
          <a:extLst>
            <a:ext uri="{FF2B5EF4-FFF2-40B4-BE49-F238E27FC236}">
              <a16:creationId xmlns:a16="http://schemas.microsoft.com/office/drawing/2014/main" id="{00000000-0008-0000-0000-000074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13" name="Text Box 1">
          <a:extLst>
            <a:ext uri="{FF2B5EF4-FFF2-40B4-BE49-F238E27FC236}">
              <a16:creationId xmlns:a16="http://schemas.microsoft.com/office/drawing/2014/main" id="{00000000-0008-0000-0000-000075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14" name="Text Box 24">
          <a:extLst>
            <a:ext uri="{FF2B5EF4-FFF2-40B4-BE49-F238E27FC236}">
              <a16:creationId xmlns:a16="http://schemas.microsoft.com/office/drawing/2014/main" id="{00000000-0008-0000-0000-000076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15" name="Text Box 1">
          <a:extLst>
            <a:ext uri="{FF2B5EF4-FFF2-40B4-BE49-F238E27FC236}">
              <a16:creationId xmlns:a16="http://schemas.microsoft.com/office/drawing/2014/main" id="{00000000-0008-0000-0000-000077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16" name="Text Box 1">
          <a:extLst>
            <a:ext uri="{FF2B5EF4-FFF2-40B4-BE49-F238E27FC236}">
              <a16:creationId xmlns:a16="http://schemas.microsoft.com/office/drawing/2014/main" id="{00000000-0008-0000-0000-000078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17" name="Text Box 1">
          <a:extLst>
            <a:ext uri="{FF2B5EF4-FFF2-40B4-BE49-F238E27FC236}">
              <a16:creationId xmlns:a16="http://schemas.microsoft.com/office/drawing/2014/main" id="{00000000-0008-0000-0000-000079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18" name="Text Box 1">
          <a:extLst>
            <a:ext uri="{FF2B5EF4-FFF2-40B4-BE49-F238E27FC236}">
              <a16:creationId xmlns:a16="http://schemas.microsoft.com/office/drawing/2014/main" id="{00000000-0008-0000-0000-00007A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19" name="Text Box 1">
          <a:extLst>
            <a:ext uri="{FF2B5EF4-FFF2-40B4-BE49-F238E27FC236}">
              <a16:creationId xmlns:a16="http://schemas.microsoft.com/office/drawing/2014/main" id="{00000000-0008-0000-0000-00007B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220" name="Text Box 1">
          <a:extLst>
            <a:ext uri="{FF2B5EF4-FFF2-40B4-BE49-F238E27FC236}">
              <a16:creationId xmlns:a16="http://schemas.microsoft.com/office/drawing/2014/main" id="{00000000-0008-0000-0000-00007C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221" name="Text Box 1">
          <a:extLst>
            <a:ext uri="{FF2B5EF4-FFF2-40B4-BE49-F238E27FC236}">
              <a16:creationId xmlns:a16="http://schemas.microsoft.com/office/drawing/2014/main" id="{00000000-0008-0000-0000-00007D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22" name="Text Box 1">
          <a:extLst>
            <a:ext uri="{FF2B5EF4-FFF2-40B4-BE49-F238E27FC236}">
              <a16:creationId xmlns:a16="http://schemas.microsoft.com/office/drawing/2014/main" id="{00000000-0008-0000-0000-00007E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23" name="Text Box 24">
          <a:extLst>
            <a:ext uri="{FF2B5EF4-FFF2-40B4-BE49-F238E27FC236}">
              <a16:creationId xmlns:a16="http://schemas.microsoft.com/office/drawing/2014/main" id="{00000000-0008-0000-0000-00007F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24" name="Text Box 1">
          <a:extLst>
            <a:ext uri="{FF2B5EF4-FFF2-40B4-BE49-F238E27FC236}">
              <a16:creationId xmlns:a16="http://schemas.microsoft.com/office/drawing/2014/main" id="{00000000-0008-0000-0000-000080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225" name="Text Box 1">
          <a:extLst>
            <a:ext uri="{FF2B5EF4-FFF2-40B4-BE49-F238E27FC236}">
              <a16:creationId xmlns:a16="http://schemas.microsoft.com/office/drawing/2014/main" id="{00000000-0008-0000-0000-000081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226" name="Text Box 1">
          <a:extLst>
            <a:ext uri="{FF2B5EF4-FFF2-40B4-BE49-F238E27FC236}">
              <a16:creationId xmlns:a16="http://schemas.microsoft.com/office/drawing/2014/main" id="{00000000-0008-0000-0000-000082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27" name="Text Box 1">
          <a:extLst>
            <a:ext uri="{FF2B5EF4-FFF2-40B4-BE49-F238E27FC236}">
              <a16:creationId xmlns:a16="http://schemas.microsoft.com/office/drawing/2014/main" id="{00000000-0008-0000-0000-000083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28" name="Text Box 24">
          <a:extLst>
            <a:ext uri="{FF2B5EF4-FFF2-40B4-BE49-F238E27FC236}">
              <a16:creationId xmlns:a16="http://schemas.microsoft.com/office/drawing/2014/main" id="{00000000-0008-0000-0000-000084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29" name="Text Box 1">
          <a:extLst>
            <a:ext uri="{FF2B5EF4-FFF2-40B4-BE49-F238E27FC236}">
              <a16:creationId xmlns:a16="http://schemas.microsoft.com/office/drawing/2014/main" id="{00000000-0008-0000-0000-000085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30" name="Text Box 1">
          <a:extLst>
            <a:ext uri="{FF2B5EF4-FFF2-40B4-BE49-F238E27FC236}">
              <a16:creationId xmlns:a16="http://schemas.microsoft.com/office/drawing/2014/main" id="{00000000-0008-0000-0000-000086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31" name="Text Box 1">
          <a:extLst>
            <a:ext uri="{FF2B5EF4-FFF2-40B4-BE49-F238E27FC236}">
              <a16:creationId xmlns:a16="http://schemas.microsoft.com/office/drawing/2014/main" id="{00000000-0008-0000-0000-000087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32" name="Text Box 1">
          <a:extLst>
            <a:ext uri="{FF2B5EF4-FFF2-40B4-BE49-F238E27FC236}">
              <a16:creationId xmlns:a16="http://schemas.microsoft.com/office/drawing/2014/main" id="{00000000-0008-0000-0000-000088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33" name="Text Box 1">
          <a:extLst>
            <a:ext uri="{FF2B5EF4-FFF2-40B4-BE49-F238E27FC236}">
              <a16:creationId xmlns:a16="http://schemas.microsoft.com/office/drawing/2014/main" id="{00000000-0008-0000-0000-000089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234" name="Text Box 1">
          <a:extLst>
            <a:ext uri="{FF2B5EF4-FFF2-40B4-BE49-F238E27FC236}">
              <a16:creationId xmlns:a16="http://schemas.microsoft.com/office/drawing/2014/main" id="{00000000-0008-0000-0000-00008A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235" name="Text Box 1">
          <a:extLst>
            <a:ext uri="{FF2B5EF4-FFF2-40B4-BE49-F238E27FC236}">
              <a16:creationId xmlns:a16="http://schemas.microsoft.com/office/drawing/2014/main" id="{00000000-0008-0000-0000-00008B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36" name="Text Box 1">
          <a:extLst>
            <a:ext uri="{FF2B5EF4-FFF2-40B4-BE49-F238E27FC236}">
              <a16:creationId xmlns:a16="http://schemas.microsoft.com/office/drawing/2014/main" id="{00000000-0008-0000-0000-00008C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37" name="Text Box 24">
          <a:extLst>
            <a:ext uri="{FF2B5EF4-FFF2-40B4-BE49-F238E27FC236}">
              <a16:creationId xmlns:a16="http://schemas.microsoft.com/office/drawing/2014/main" id="{00000000-0008-0000-0000-00008D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38" name="Text Box 1">
          <a:extLst>
            <a:ext uri="{FF2B5EF4-FFF2-40B4-BE49-F238E27FC236}">
              <a16:creationId xmlns:a16="http://schemas.microsoft.com/office/drawing/2014/main" id="{00000000-0008-0000-0000-00008E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239" name="Text Box 1">
          <a:extLst>
            <a:ext uri="{FF2B5EF4-FFF2-40B4-BE49-F238E27FC236}">
              <a16:creationId xmlns:a16="http://schemas.microsoft.com/office/drawing/2014/main" id="{00000000-0008-0000-0000-00008F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240" name="Text Box 1">
          <a:extLst>
            <a:ext uri="{FF2B5EF4-FFF2-40B4-BE49-F238E27FC236}">
              <a16:creationId xmlns:a16="http://schemas.microsoft.com/office/drawing/2014/main" id="{00000000-0008-0000-0000-000090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41" name="Text Box 1">
          <a:extLst>
            <a:ext uri="{FF2B5EF4-FFF2-40B4-BE49-F238E27FC236}">
              <a16:creationId xmlns:a16="http://schemas.microsoft.com/office/drawing/2014/main" id="{00000000-0008-0000-0000-000091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42" name="Text Box 24">
          <a:extLst>
            <a:ext uri="{FF2B5EF4-FFF2-40B4-BE49-F238E27FC236}">
              <a16:creationId xmlns:a16="http://schemas.microsoft.com/office/drawing/2014/main" id="{00000000-0008-0000-0000-000092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43" name="Text Box 1">
          <a:extLst>
            <a:ext uri="{FF2B5EF4-FFF2-40B4-BE49-F238E27FC236}">
              <a16:creationId xmlns:a16="http://schemas.microsoft.com/office/drawing/2014/main" id="{00000000-0008-0000-0000-000093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44" name="Text Box 1">
          <a:extLst>
            <a:ext uri="{FF2B5EF4-FFF2-40B4-BE49-F238E27FC236}">
              <a16:creationId xmlns:a16="http://schemas.microsoft.com/office/drawing/2014/main" id="{00000000-0008-0000-0000-000094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45" name="Text Box 1">
          <a:extLst>
            <a:ext uri="{FF2B5EF4-FFF2-40B4-BE49-F238E27FC236}">
              <a16:creationId xmlns:a16="http://schemas.microsoft.com/office/drawing/2014/main" id="{00000000-0008-0000-0000-000095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46" name="Text Box 1">
          <a:extLst>
            <a:ext uri="{FF2B5EF4-FFF2-40B4-BE49-F238E27FC236}">
              <a16:creationId xmlns:a16="http://schemas.microsoft.com/office/drawing/2014/main" id="{00000000-0008-0000-0000-000096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47" name="Text Box 1">
          <a:extLst>
            <a:ext uri="{FF2B5EF4-FFF2-40B4-BE49-F238E27FC236}">
              <a16:creationId xmlns:a16="http://schemas.microsoft.com/office/drawing/2014/main" id="{00000000-0008-0000-0000-000097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248" name="Text Box 1">
          <a:extLst>
            <a:ext uri="{FF2B5EF4-FFF2-40B4-BE49-F238E27FC236}">
              <a16:creationId xmlns:a16="http://schemas.microsoft.com/office/drawing/2014/main" id="{00000000-0008-0000-0000-000098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249" name="Text Box 1">
          <a:extLst>
            <a:ext uri="{FF2B5EF4-FFF2-40B4-BE49-F238E27FC236}">
              <a16:creationId xmlns:a16="http://schemas.microsoft.com/office/drawing/2014/main" id="{00000000-0008-0000-0000-000099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50" name="Text Box 1">
          <a:extLst>
            <a:ext uri="{FF2B5EF4-FFF2-40B4-BE49-F238E27FC236}">
              <a16:creationId xmlns:a16="http://schemas.microsoft.com/office/drawing/2014/main" id="{00000000-0008-0000-0000-00009A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51" name="Text Box 24">
          <a:extLst>
            <a:ext uri="{FF2B5EF4-FFF2-40B4-BE49-F238E27FC236}">
              <a16:creationId xmlns:a16="http://schemas.microsoft.com/office/drawing/2014/main" id="{00000000-0008-0000-0000-00009B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52" name="Text Box 1">
          <a:extLst>
            <a:ext uri="{FF2B5EF4-FFF2-40B4-BE49-F238E27FC236}">
              <a16:creationId xmlns:a16="http://schemas.microsoft.com/office/drawing/2014/main" id="{00000000-0008-0000-0000-00009C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253" name="Text Box 1">
          <a:extLst>
            <a:ext uri="{FF2B5EF4-FFF2-40B4-BE49-F238E27FC236}">
              <a16:creationId xmlns:a16="http://schemas.microsoft.com/office/drawing/2014/main" id="{00000000-0008-0000-0000-00009D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254" name="Text Box 1">
          <a:extLst>
            <a:ext uri="{FF2B5EF4-FFF2-40B4-BE49-F238E27FC236}">
              <a16:creationId xmlns:a16="http://schemas.microsoft.com/office/drawing/2014/main" id="{00000000-0008-0000-0000-00009E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55" name="Text Box 1">
          <a:extLst>
            <a:ext uri="{FF2B5EF4-FFF2-40B4-BE49-F238E27FC236}">
              <a16:creationId xmlns:a16="http://schemas.microsoft.com/office/drawing/2014/main" id="{00000000-0008-0000-0000-00009F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56" name="Text Box 24">
          <a:extLst>
            <a:ext uri="{FF2B5EF4-FFF2-40B4-BE49-F238E27FC236}">
              <a16:creationId xmlns:a16="http://schemas.microsoft.com/office/drawing/2014/main" id="{00000000-0008-0000-0000-0000A0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57" name="Text Box 1">
          <a:extLst>
            <a:ext uri="{FF2B5EF4-FFF2-40B4-BE49-F238E27FC236}">
              <a16:creationId xmlns:a16="http://schemas.microsoft.com/office/drawing/2014/main" id="{00000000-0008-0000-0000-0000A1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58" name="Text Box 1">
          <a:extLst>
            <a:ext uri="{FF2B5EF4-FFF2-40B4-BE49-F238E27FC236}">
              <a16:creationId xmlns:a16="http://schemas.microsoft.com/office/drawing/2014/main" id="{00000000-0008-0000-0000-0000A2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59" name="Text Box 1">
          <a:extLst>
            <a:ext uri="{FF2B5EF4-FFF2-40B4-BE49-F238E27FC236}">
              <a16:creationId xmlns:a16="http://schemas.microsoft.com/office/drawing/2014/main" id="{00000000-0008-0000-0000-0000A3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60" name="Text Box 1">
          <a:extLst>
            <a:ext uri="{FF2B5EF4-FFF2-40B4-BE49-F238E27FC236}">
              <a16:creationId xmlns:a16="http://schemas.microsoft.com/office/drawing/2014/main" id="{00000000-0008-0000-0000-0000A4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61" name="Text Box 1">
          <a:extLst>
            <a:ext uri="{FF2B5EF4-FFF2-40B4-BE49-F238E27FC236}">
              <a16:creationId xmlns:a16="http://schemas.microsoft.com/office/drawing/2014/main" id="{00000000-0008-0000-0000-0000A5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262" name="Text Box 1">
          <a:extLst>
            <a:ext uri="{FF2B5EF4-FFF2-40B4-BE49-F238E27FC236}">
              <a16:creationId xmlns:a16="http://schemas.microsoft.com/office/drawing/2014/main" id="{00000000-0008-0000-0000-0000A6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263" name="Text Box 1">
          <a:extLst>
            <a:ext uri="{FF2B5EF4-FFF2-40B4-BE49-F238E27FC236}">
              <a16:creationId xmlns:a16="http://schemas.microsoft.com/office/drawing/2014/main" id="{00000000-0008-0000-0000-0000A7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64" name="Text Box 1">
          <a:extLst>
            <a:ext uri="{FF2B5EF4-FFF2-40B4-BE49-F238E27FC236}">
              <a16:creationId xmlns:a16="http://schemas.microsoft.com/office/drawing/2014/main" id="{00000000-0008-0000-0000-0000A8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65" name="Text Box 24">
          <a:extLst>
            <a:ext uri="{FF2B5EF4-FFF2-40B4-BE49-F238E27FC236}">
              <a16:creationId xmlns:a16="http://schemas.microsoft.com/office/drawing/2014/main" id="{00000000-0008-0000-0000-0000A9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66" name="Text Box 1">
          <a:extLst>
            <a:ext uri="{FF2B5EF4-FFF2-40B4-BE49-F238E27FC236}">
              <a16:creationId xmlns:a16="http://schemas.microsoft.com/office/drawing/2014/main" id="{00000000-0008-0000-0000-0000AA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267" name="Text Box 1">
          <a:extLst>
            <a:ext uri="{FF2B5EF4-FFF2-40B4-BE49-F238E27FC236}">
              <a16:creationId xmlns:a16="http://schemas.microsoft.com/office/drawing/2014/main" id="{00000000-0008-0000-0000-0000AB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268" name="Text Box 1">
          <a:extLst>
            <a:ext uri="{FF2B5EF4-FFF2-40B4-BE49-F238E27FC236}">
              <a16:creationId xmlns:a16="http://schemas.microsoft.com/office/drawing/2014/main" id="{00000000-0008-0000-0000-0000AC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69" name="Text Box 1">
          <a:extLst>
            <a:ext uri="{FF2B5EF4-FFF2-40B4-BE49-F238E27FC236}">
              <a16:creationId xmlns:a16="http://schemas.microsoft.com/office/drawing/2014/main" id="{00000000-0008-0000-0000-0000AD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70" name="Text Box 24">
          <a:extLst>
            <a:ext uri="{FF2B5EF4-FFF2-40B4-BE49-F238E27FC236}">
              <a16:creationId xmlns:a16="http://schemas.microsoft.com/office/drawing/2014/main" id="{00000000-0008-0000-0000-0000AE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71" name="Text Box 1">
          <a:extLst>
            <a:ext uri="{FF2B5EF4-FFF2-40B4-BE49-F238E27FC236}">
              <a16:creationId xmlns:a16="http://schemas.microsoft.com/office/drawing/2014/main" id="{00000000-0008-0000-0000-0000AF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72" name="Text Box 1">
          <a:extLst>
            <a:ext uri="{FF2B5EF4-FFF2-40B4-BE49-F238E27FC236}">
              <a16:creationId xmlns:a16="http://schemas.microsoft.com/office/drawing/2014/main" id="{00000000-0008-0000-0000-0000B0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73" name="Text Box 1">
          <a:extLst>
            <a:ext uri="{FF2B5EF4-FFF2-40B4-BE49-F238E27FC236}">
              <a16:creationId xmlns:a16="http://schemas.microsoft.com/office/drawing/2014/main" id="{00000000-0008-0000-0000-0000B1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74" name="Text Box 1">
          <a:extLst>
            <a:ext uri="{FF2B5EF4-FFF2-40B4-BE49-F238E27FC236}">
              <a16:creationId xmlns:a16="http://schemas.microsoft.com/office/drawing/2014/main" id="{00000000-0008-0000-0000-0000B2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275" name="Text Box 1">
          <a:extLst>
            <a:ext uri="{FF2B5EF4-FFF2-40B4-BE49-F238E27FC236}">
              <a16:creationId xmlns:a16="http://schemas.microsoft.com/office/drawing/2014/main" id="{00000000-0008-0000-0000-0000B3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276" name="Text Box 1">
          <a:extLst>
            <a:ext uri="{FF2B5EF4-FFF2-40B4-BE49-F238E27FC236}">
              <a16:creationId xmlns:a16="http://schemas.microsoft.com/office/drawing/2014/main" id="{00000000-0008-0000-0000-0000B4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277" name="Text Box 1">
          <a:extLst>
            <a:ext uri="{FF2B5EF4-FFF2-40B4-BE49-F238E27FC236}">
              <a16:creationId xmlns:a16="http://schemas.microsoft.com/office/drawing/2014/main" id="{00000000-0008-0000-0000-0000B5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78" name="Text Box 1">
          <a:extLst>
            <a:ext uri="{FF2B5EF4-FFF2-40B4-BE49-F238E27FC236}">
              <a16:creationId xmlns:a16="http://schemas.microsoft.com/office/drawing/2014/main" id="{00000000-0008-0000-0000-0000B6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79" name="Text Box 24">
          <a:extLst>
            <a:ext uri="{FF2B5EF4-FFF2-40B4-BE49-F238E27FC236}">
              <a16:creationId xmlns:a16="http://schemas.microsoft.com/office/drawing/2014/main" id="{00000000-0008-0000-0000-0000B7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80" name="Text Box 1">
          <a:extLst>
            <a:ext uri="{FF2B5EF4-FFF2-40B4-BE49-F238E27FC236}">
              <a16:creationId xmlns:a16="http://schemas.microsoft.com/office/drawing/2014/main" id="{00000000-0008-0000-0000-0000B8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66675" cy="161925"/>
    <xdr:sp macro="" textlink="">
      <xdr:nvSpPr>
        <xdr:cNvPr id="4281" name="Text Box 1">
          <a:extLst>
            <a:ext uri="{FF2B5EF4-FFF2-40B4-BE49-F238E27FC236}">
              <a16:creationId xmlns:a16="http://schemas.microsoft.com/office/drawing/2014/main" id="{00000000-0008-0000-0000-0000B9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76200" cy="161925"/>
    <xdr:sp macro="" textlink="">
      <xdr:nvSpPr>
        <xdr:cNvPr id="4282" name="Text Box 1">
          <a:extLst>
            <a:ext uri="{FF2B5EF4-FFF2-40B4-BE49-F238E27FC236}">
              <a16:creationId xmlns:a16="http://schemas.microsoft.com/office/drawing/2014/main" id="{00000000-0008-0000-0000-0000BA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83" name="Text Box 1">
          <a:extLst>
            <a:ext uri="{FF2B5EF4-FFF2-40B4-BE49-F238E27FC236}">
              <a16:creationId xmlns:a16="http://schemas.microsoft.com/office/drawing/2014/main" id="{00000000-0008-0000-0000-0000BB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84" name="Text Box 24">
          <a:extLst>
            <a:ext uri="{FF2B5EF4-FFF2-40B4-BE49-F238E27FC236}">
              <a16:creationId xmlns:a16="http://schemas.microsoft.com/office/drawing/2014/main" id="{00000000-0008-0000-0000-0000BC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85725" cy="161925"/>
    <xdr:sp macro="" textlink="">
      <xdr:nvSpPr>
        <xdr:cNvPr id="4285" name="Text Box 1">
          <a:extLst>
            <a:ext uri="{FF2B5EF4-FFF2-40B4-BE49-F238E27FC236}">
              <a16:creationId xmlns:a16="http://schemas.microsoft.com/office/drawing/2014/main" id="{00000000-0008-0000-0000-0000BD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4286" name="Text Box 1">
          <a:extLst>
            <a:ext uri="{FF2B5EF4-FFF2-40B4-BE49-F238E27FC236}">
              <a16:creationId xmlns:a16="http://schemas.microsoft.com/office/drawing/2014/main" id="{741DF16F-1315-44AF-B89F-EAC31FB288F1}"/>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4287" name="Text Box 1">
          <a:extLst>
            <a:ext uri="{FF2B5EF4-FFF2-40B4-BE49-F238E27FC236}">
              <a16:creationId xmlns:a16="http://schemas.microsoft.com/office/drawing/2014/main" id="{6894D225-468B-476F-8D27-A6935CC613AD}"/>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4288" name="Text Box 1">
          <a:extLst>
            <a:ext uri="{FF2B5EF4-FFF2-40B4-BE49-F238E27FC236}">
              <a16:creationId xmlns:a16="http://schemas.microsoft.com/office/drawing/2014/main" id="{2E654BC4-52BA-40FC-807B-B2195B114167}"/>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4289" name="Text Box 1">
          <a:extLst>
            <a:ext uri="{FF2B5EF4-FFF2-40B4-BE49-F238E27FC236}">
              <a16:creationId xmlns:a16="http://schemas.microsoft.com/office/drawing/2014/main" id="{5FE310A6-D562-4A4D-AC54-307202764DCC}"/>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66675" cy="161925"/>
    <xdr:sp macro="" textlink="">
      <xdr:nvSpPr>
        <xdr:cNvPr id="4290" name="Text Box 1">
          <a:extLst>
            <a:ext uri="{FF2B5EF4-FFF2-40B4-BE49-F238E27FC236}">
              <a16:creationId xmlns:a16="http://schemas.microsoft.com/office/drawing/2014/main" id="{A82412C1-A354-4DB0-9AFB-EF907D1BA208}"/>
            </a:ext>
          </a:extLst>
        </xdr:cNvPr>
        <xdr:cNvSpPr txBox="1">
          <a:spLocks noChangeArrowheads="1"/>
        </xdr:cNvSpPr>
      </xdr:nvSpPr>
      <xdr:spPr bwMode="auto">
        <a:xfrm>
          <a:off x="8001000" y="159123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76200" cy="161925"/>
    <xdr:sp macro="" textlink="">
      <xdr:nvSpPr>
        <xdr:cNvPr id="4291" name="Text Box 1">
          <a:extLst>
            <a:ext uri="{FF2B5EF4-FFF2-40B4-BE49-F238E27FC236}">
              <a16:creationId xmlns:a16="http://schemas.microsoft.com/office/drawing/2014/main" id="{215D92C5-3BB5-4E29-966D-7761A5486B5C}"/>
            </a:ext>
          </a:extLst>
        </xdr:cNvPr>
        <xdr:cNvSpPr txBox="1">
          <a:spLocks noChangeArrowheads="1"/>
        </xdr:cNvSpPr>
      </xdr:nvSpPr>
      <xdr:spPr bwMode="auto">
        <a:xfrm>
          <a:off x="8001000" y="159123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85725" cy="161925"/>
    <xdr:sp macro="" textlink="">
      <xdr:nvSpPr>
        <xdr:cNvPr id="4292" name="Text Box 1">
          <a:extLst>
            <a:ext uri="{FF2B5EF4-FFF2-40B4-BE49-F238E27FC236}">
              <a16:creationId xmlns:a16="http://schemas.microsoft.com/office/drawing/2014/main" id="{E7C336E8-10E6-46F2-B893-F6BBE766A26C}"/>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85725" cy="161925"/>
    <xdr:sp macro="" textlink="">
      <xdr:nvSpPr>
        <xdr:cNvPr id="4293" name="Text Box 24">
          <a:extLst>
            <a:ext uri="{FF2B5EF4-FFF2-40B4-BE49-F238E27FC236}">
              <a16:creationId xmlns:a16="http://schemas.microsoft.com/office/drawing/2014/main" id="{E2FC4C1B-83F9-4424-B9C1-00330A5EB8A1}"/>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85725" cy="161925"/>
    <xdr:sp macro="" textlink="">
      <xdr:nvSpPr>
        <xdr:cNvPr id="4294" name="Text Box 1">
          <a:extLst>
            <a:ext uri="{FF2B5EF4-FFF2-40B4-BE49-F238E27FC236}">
              <a16:creationId xmlns:a16="http://schemas.microsoft.com/office/drawing/2014/main" id="{BF08AA69-0F7D-4DBB-BAB3-CE572FEA849F}"/>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66675" cy="161925"/>
    <xdr:sp macro="" textlink="">
      <xdr:nvSpPr>
        <xdr:cNvPr id="4295" name="Text Box 1">
          <a:extLst>
            <a:ext uri="{FF2B5EF4-FFF2-40B4-BE49-F238E27FC236}">
              <a16:creationId xmlns:a16="http://schemas.microsoft.com/office/drawing/2014/main" id="{FB3641B6-3B39-42D6-A119-DE4690AD2B95}"/>
            </a:ext>
          </a:extLst>
        </xdr:cNvPr>
        <xdr:cNvSpPr txBox="1">
          <a:spLocks noChangeArrowheads="1"/>
        </xdr:cNvSpPr>
      </xdr:nvSpPr>
      <xdr:spPr bwMode="auto">
        <a:xfrm>
          <a:off x="8001000" y="159123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76200" cy="161925"/>
    <xdr:sp macro="" textlink="">
      <xdr:nvSpPr>
        <xdr:cNvPr id="4296" name="Text Box 1">
          <a:extLst>
            <a:ext uri="{FF2B5EF4-FFF2-40B4-BE49-F238E27FC236}">
              <a16:creationId xmlns:a16="http://schemas.microsoft.com/office/drawing/2014/main" id="{419EF76D-F9E5-4B24-8547-1C9A26AC68F2}"/>
            </a:ext>
          </a:extLst>
        </xdr:cNvPr>
        <xdr:cNvSpPr txBox="1">
          <a:spLocks noChangeArrowheads="1"/>
        </xdr:cNvSpPr>
      </xdr:nvSpPr>
      <xdr:spPr bwMode="auto">
        <a:xfrm>
          <a:off x="8001000" y="159123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85725" cy="161925"/>
    <xdr:sp macro="" textlink="">
      <xdr:nvSpPr>
        <xdr:cNvPr id="4297" name="Text Box 1">
          <a:extLst>
            <a:ext uri="{FF2B5EF4-FFF2-40B4-BE49-F238E27FC236}">
              <a16:creationId xmlns:a16="http://schemas.microsoft.com/office/drawing/2014/main" id="{672F9130-D0C8-44C0-BEF1-C464208439EE}"/>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85725" cy="161925"/>
    <xdr:sp macro="" textlink="">
      <xdr:nvSpPr>
        <xdr:cNvPr id="4298" name="Text Box 24">
          <a:extLst>
            <a:ext uri="{FF2B5EF4-FFF2-40B4-BE49-F238E27FC236}">
              <a16:creationId xmlns:a16="http://schemas.microsoft.com/office/drawing/2014/main" id="{BE0B12AB-DFBA-48D5-AC5B-27657DA29C29}"/>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85725" cy="161925"/>
    <xdr:sp macro="" textlink="">
      <xdr:nvSpPr>
        <xdr:cNvPr id="4299" name="Text Box 1">
          <a:extLst>
            <a:ext uri="{FF2B5EF4-FFF2-40B4-BE49-F238E27FC236}">
              <a16:creationId xmlns:a16="http://schemas.microsoft.com/office/drawing/2014/main" id="{96245923-30B2-40A7-A523-F0DDBB77D675}"/>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4300" name="Text Box 1">
          <a:extLst>
            <a:ext uri="{FF2B5EF4-FFF2-40B4-BE49-F238E27FC236}">
              <a16:creationId xmlns:a16="http://schemas.microsoft.com/office/drawing/2014/main" id="{AB904B89-A916-4934-B958-22DB35F597C4}"/>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4301" name="Text Box 1">
          <a:extLst>
            <a:ext uri="{FF2B5EF4-FFF2-40B4-BE49-F238E27FC236}">
              <a16:creationId xmlns:a16="http://schemas.microsoft.com/office/drawing/2014/main" id="{E9192B0C-CC0E-42EE-A9A3-2D3999F7C21B}"/>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4302" name="Text Box 1">
          <a:extLst>
            <a:ext uri="{FF2B5EF4-FFF2-40B4-BE49-F238E27FC236}">
              <a16:creationId xmlns:a16="http://schemas.microsoft.com/office/drawing/2014/main" id="{3D97B4E8-B914-41FD-8701-B3ADC697A5F3}"/>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4303" name="Text Box 1">
          <a:extLst>
            <a:ext uri="{FF2B5EF4-FFF2-40B4-BE49-F238E27FC236}">
              <a16:creationId xmlns:a16="http://schemas.microsoft.com/office/drawing/2014/main" id="{C9F0D949-94C1-43B6-8587-6FAECCB95F48}"/>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66675" cy="161925"/>
    <xdr:sp macro="" textlink="">
      <xdr:nvSpPr>
        <xdr:cNvPr id="4304" name="Text Box 1">
          <a:extLst>
            <a:ext uri="{FF2B5EF4-FFF2-40B4-BE49-F238E27FC236}">
              <a16:creationId xmlns:a16="http://schemas.microsoft.com/office/drawing/2014/main" id="{1E15EDBA-1745-409B-AA15-16DBD8CCFDF1}"/>
            </a:ext>
          </a:extLst>
        </xdr:cNvPr>
        <xdr:cNvSpPr txBox="1">
          <a:spLocks noChangeArrowheads="1"/>
        </xdr:cNvSpPr>
      </xdr:nvSpPr>
      <xdr:spPr bwMode="auto">
        <a:xfrm>
          <a:off x="8001000" y="159123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76200" cy="161925"/>
    <xdr:sp macro="" textlink="">
      <xdr:nvSpPr>
        <xdr:cNvPr id="4305" name="Text Box 1">
          <a:extLst>
            <a:ext uri="{FF2B5EF4-FFF2-40B4-BE49-F238E27FC236}">
              <a16:creationId xmlns:a16="http://schemas.microsoft.com/office/drawing/2014/main" id="{7318A522-1B88-40E2-970C-50DB3F178E47}"/>
            </a:ext>
          </a:extLst>
        </xdr:cNvPr>
        <xdr:cNvSpPr txBox="1">
          <a:spLocks noChangeArrowheads="1"/>
        </xdr:cNvSpPr>
      </xdr:nvSpPr>
      <xdr:spPr bwMode="auto">
        <a:xfrm>
          <a:off x="8001000" y="159123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85725" cy="161925"/>
    <xdr:sp macro="" textlink="">
      <xdr:nvSpPr>
        <xdr:cNvPr id="4306" name="Text Box 1">
          <a:extLst>
            <a:ext uri="{FF2B5EF4-FFF2-40B4-BE49-F238E27FC236}">
              <a16:creationId xmlns:a16="http://schemas.microsoft.com/office/drawing/2014/main" id="{B9DA3750-CB8A-44BB-A5F3-6071005AD462}"/>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85725" cy="161925"/>
    <xdr:sp macro="" textlink="">
      <xdr:nvSpPr>
        <xdr:cNvPr id="4307" name="Text Box 24">
          <a:extLst>
            <a:ext uri="{FF2B5EF4-FFF2-40B4-BE49-F238E27FC236}">
              <a16:creationId xmlns:a16="http://schemas.microsoft.com/office/drawing/2014/main" id="{A5D0A604-DE02-41CD-B1FB-9D973B413FD3}"/>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85725" cy="161925"/>
    <xdr:sp macro="" textlink="">
      <xdr:nvSpPr>
        <xdr:cNvPr id="4308" name="Text Box 1">
          <a:extLst>
            <a:ext uri="{FF2B5EF4-FFF2-40B4-BE49-F238E27FC236}">
              <a16:creationId xmlns:a16="http://schemas.microsoft.com/office/drawing/2014/main" id="{951DDC6D-9050-45B7-9685-914765258760}"/>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66675" cy="161925"/>
    <xdr:sp macro="" textlink="">
      <xdr:nvSpPr>
        <xdr:cNvPr id="4309" name="Text Box 1">
          <a:extLst>
            <a:ext uri="{FF2B5EF4-FFF2-40B4-BE49-F238E27FC236}">
              <a16:creationId xmlns:a16="http://schemas.microsoft.com/office/drawing/2014/main" id="{D4642F92-E9E7-43B9-9831-B791701681B2}"/>
            </a:ext>
          </a:extLst>
        </xdr:cNvPr>
        <xdr:cNvSpPr txBox="1">
          <a:spLocks noChangeArrowheads="1"/>
        </xdr:cNvSpPr>
      </xdr:nvSpPr>
      <xdr:spPr bwMode="auto">
        <a:xfrm>
          <a:off x="8001000" y="159123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76200" cy="161925"/>
    <xdr:sp macro="" textlink="">
      <xdr:nvSpPr>
        <xdr:cNvPr id="4310" name="Text Box 1">
          <a:extLst>
            <a:ext uri="{FF2B5EF4-FFF2-40B4-BE49-F238E27FC236}">
              <a16:creationId xmlns:a16="http://schemas.microsoft.com/office/drawing/2014/main" id="{EA4C919A-8492-4B82-A11D-8A4F5440D6B1}"/>
            </a:ext>
          </a:extLst>
        </xdr:cNvPr>
        <xdr:cNvSpPr txBox="1">
          <a:spLocks noChangeArrowheads="1"/>
        </xdr:cNvSpPr>
      </xdr:nvSpPr>
      <xdr:spPr bwMode="auto">
        <a:xfrm>
          <a:off x="8001000" y="159123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85725" cy="161925"/>
    <xdr:sp macro="" textlink="">
      <xdr:nvSpPr>
        <xdr:cNvPr id="4311" name="Text Box 1">
          <a:extLst>
            <a:ext uri="{FF2B5EF4-FFF2-40B4-BE49-F238E27FC236}">
              <a16:creationId xmlns:a16="http://schemas.microsoft.com/office/drawing/2014/main" id="{5207354F-D8C8-4A54-B8B8-055389D26232}"/>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85725" cy="161925"/>
    <xdr:sp macro="" textlink="">
      <xdr:nvSpPr>
        <xdr:cNvPr id="4312" name="Text Box 24">
          <a:extLst>
            <a:ext uri="{FF2B5EF4-FFF2-40B4-BE49-F238E27FC236}">
              <a16:creationId xmlns:a16="http://schemas.microsoft.com/office/drawing/2014/main" id="{CABAC36D-75A8-47B8-BA12-D3E31FF1F0DA}"/>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85725" cy="161925"/>
    <xdr:sp macro="" textlink="">
      <xdr:nvSpPr>
        <xdr:cNvPr id="4313" name="Text Box 1">
          <a:extLst>
            <a:ext uri="{FF2B5EF4-FFF2-40B4-BE49-F238E27FC236}">
              <a16:creationId xmlns:a16="http://schemas.microsoft.com/office/drawing/2014/main" id="{4249021A-F25E-4D6F-93A1-CDCE4209EB7B}"/>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4314" name="Text Box 1">
          <a:extLst>
            <a:ext uri="{FF2B5EF4-FFF2-40B4-BE49-F238E27FC236}">
              <a16:creationId xmlns:a16="http://schemas.microsoft.com/office/drawing/2014/main" id="{25E8C912-8EA8-4CF9-8607-03BDEB005805}"/>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4315" name="Text Box 1">
          <a:extLst>
            <a:ext uri="{FF2B5EF4-FFF2-40B4-BE49-F238E27FC236}">
              <a16:creationId xmlns:a16="http://schemas.microsoft.com/office/drawing/2014/main" id="{289D7573-4FF4-4AA8-A12B-27772D38FC26}"/>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4316" name="Text Box 1">
          <a:extLst>
            <a:ext uri="{FF2B5EF4-FFF2-40B4-BE49-F238E27FC236}">
              <a16:creationId xmlns:a16="http://schemas.microsoft.com/office/drawing/2014/main" id="{6016BEB1-54C1-413B-95F9-5A50C47F655F}"/>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4317" name="Text Box 1">
          <a:extLst>
            <a:ext uri="{FF2B5EF4-FFF2-40B4-BE49-F238E27FC236}">
              <a16:creationId xmlns:a16="http://schemas.microsoft.com/office/drawing/2014/main" id="{1B82528F-5F95-456B-8499-07A74221C2D7}"/>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66675" cy="161925"/>
    <xdr:sp macro="" textlink="">
      <xdr:nvSpPr>
        <xdr:cNvPr id="4318" name="Text Box 1">
          <a:extLst>
            <a:ext uri="{FF2B5EF4-FFF2-40B4-BE49-F238E27FC236}">
              <a16:creationId xmlns:a16="http://schemas.microsoft.com/office/drawing/2014/main" id="{25050DCE-474C-44A8-9D76-4B726488E543}"/>
            </a:ext>
          </a:extLst>
        </xdr:cNvPr>
        <xdr:cNvSpPr txBox="1">
          <a:spLocks noChangeArrowheads="1"/>
        </xdr:cNvSpPr>
      </xdr:nvSpPr>
      <xdr:spPr bwMode="auto">
        <a:xfrm>
          <a:off x="8001000" y="159123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76200" cy="161925"/>
    <xdr:sp macro="" textlink="">
      <xdr:nvSpPr>
        <xdr:cNvPr id="4319" name="Text Box 1">
          <a:extLst>
            <a:ext uri="{FF2B5EF4-FFF2-40B4-BE49-F238E27FC236}">
              <a16:creationId xmlns:a16="http://schemas.microsoft.com/office/drawing/2014/main" id="{27732240-0FB4-4116-85C2-B277D0C06F32}"/>
            </a:ext>
          </a:extLst>
        </xdr:cNvPr>
        <xdr:cNvSpPr txBox="1">
          <a:spLocks noChangeArrowheads="1"/>
        </xdr:cNvSpPr>
      </xdr:nvSpPr>
      <xdr:spPr bwMode="auto">
        <a:xfrm>
          <a:off x="8001000" y="159123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85725" cy="161925"/>
    <xdr:sp macro="" textlink="">
      <xdr:nvSpPr>
        <xdr:cNvPr id="4320" name="Text Box 1">
          <a:extLst>
            <a:ext uri="{FF2B5EF4-FFF2-40B4-BE49-F238E27FC236}">
              <a16:creationId xmlns:a16="http://schemas.microsoft.com/office/drawing/2014/main" id="{8B07F715-0117-4026-87B8-C676D602CBDF}"/>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85725" cy="161925"/>
    <xdr:sp macro="" textlink="">
      <xdr:nvSpPr>
        <xdr:cNvPr id="4321" name="Text Box 24">
          <a:extLst>
            <a:ext uri="{FF2B5EF4-FFF2-40B4-BE49-F238E27FC236}">
              <a16:creationId xmlns:a16="http://schemas.microsoft.com/office/drawing/2014/main" id="{090D0198-D1CA-4B64-BB1B-CDDEA1489EB0}"/>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85725" cy="161925"/>
    <xdr:sp macro="" textlink="">
      <xdr:nvSpPr>
        <xdr:cNvPr id="4322" name="Text Box 1">
          <a:extLst>
            <a:ext uri="{FF2B5EF4-FFF2-40B4-BE49-F238E27FC236}">
              <a16:creationId xmlns:a16="http://schemas.microsoft.com/office/drawing/2014/main" id="{A5E49A5F-D529-4957-9322-DD9B1513E748}"/>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66675" cy="161925"/>
    <xdr:sp macro="" textlink="">
      <xdr:nvSpPr>
        <xdr:cNvPr id="4323" name="Text Box 1">
          <a:extLst>
            <a:ext uri="{FF2B5EF4-FFF2-40B4-BE49-F238E27FC236}">
              <a16:creationId xmlns:a16="http://schemas.microsoft.com/office/drawing/2014/main" id="{E8C00F59-9636-458D-AF93-B46BF3FD0156}"/>
            </a:ext>
          </a:extLst>
        </xdr:cNvPr>
        <xdr:cNvSpPr txBox="1">
          <a:spLocks noChangeArrowheads="1"/>
        </xdr:cNvSpPr>
      </xdr:nvSpPr>
      <xdr:spPr bwMode="auto">
        <a:xfrm>
          <a:off x="8001000" y="159123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76200" cy="161925"/>
    <xdr:sp macro="" textlink="">
      <xdr:nvSpPr>
        <xdr:cNvPr id="4324" name="Text Box 1">
          <a:extLst>
            <a:ext uri="{FF2B5EF4-FFF2-40B4-BE49-F238E27FC236}">
              <a16:creationId xmlns:a16="http://schemas.microsoft.com/office/drawing/2014/main" id="{901FBF14-3E99-4520-B619-3BF571209F3F}"/>
            </a:ext>
          </a:extLst>
        </xdr:cNvPr>
        <xdr:cNvSpPr txBox="1">
          <a:spLocks noChangeArrowheads="1"/>
        </xdr:cNvSpPr>
      </xdr:nvSpPr>
      <xdr:spPr bwMode="auto">
        <a:xfrm>
          <a:off x="8001000" y="159123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85725" cy="161925"/>
    <xdr:sp macro="" textlink="">
      <xdr:nvSpPr>
        <xdr:cNvPr id="4325" name="Text Box 1">
          <a:extLst>
            <a:ext uri="{FF2B5EF4-FFF2-40B4-BE49-F238E27FC236}">
              <a16:creationId xmlns:a16="http://schemas.microsoft.com/office/drawing/2014/main" id="{49FA747E-E9D5-4778-8E62-6A6694578975}"/>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85725" cy="161925"/>
    <xdr:sp macro="" textlink="">
      <xdr:nvSpPr>
        <xdr:cNvPr id="4326" name="Text Box 24">
          <a:extLst>
            <a:ext uri="{FF2B5EF4-FFF2-40B4-BE49-F238E27FC236}">
              <a16:creationId xmlns:a16="http://schemas.microsoft.com/office/drawing/2014/main" id="{51EE590A-03A1-485C-9F10-EABB19A71981}"/>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85725" cy="161925"/>
    <xdr:sp macro="" textlink="">
      <xdr:nvSpPr>
        <xdr:cNvPr id="4327" name="Text Box 1">
          <a:extLst>
            <a:ext uri="{FF2B5EF4-FFF2-40B4-BE49-F238E27FC236}">
              <a16:creationId xmlns:a16="http://schemas.microsoft.com/office/drawing/2014/main" id="{A136F563-17EE-4ECE-BD0A-C426DC73E685}"/>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4328" name="Text Box 1">
          <a:extLst>
            <a:ext uri="{FF2B5EF4-FFF2-40B4-BE49-F238E27FC236}">
              <a16:creationId xmlns:a16="http://schemas.microsoft.com/office/drawing/2014/main" id="{333A0934-380C-46F9-B29C-88E89747CFA9}"/>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4329" name="Text Box 1">
          <a:extLst>
            <a:ext uri="{FF2B5EF4-FFF2-40B4-BE49-F238E27FC236}">
              <a16:creationId xmlns:a16="http://schemas.microsoft.com/office/drawing/2014/main" id="{C35C8DB7-27B8-4CFE-8CBD-FED25A274810}"/>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4330" name="Text Box 1">
          <a:extLst>
            <a:ext uri="{FF2B5EF4-FFF2-40B4-BE49-F238E27FC236}">
              <a16:creationId xmlns:a16="http://schemas.microsoft.com/office/drawing/2014/main" id="{C1EE2B6F-8CB2-4C52-B9A5-228461507360}"/>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1440" cy="144780"/>
    <xdr:sp macro="" textlink="">
      <xdr:nvSpPr>
        <xdr:cNvPr id="4331" name="Text Box 1">
          <a:extLst>
            <a:ext uri="{FF2B5EF4-FFF2-40B4-BE49-F238E27FC236}">
              <a16:creationId xmlns:a16="http://schemas.microsoft.com/office/drawing/2014/main" id="{3B813D3D-BD6E-47E4-970F-55B681E7BC1B}"/>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66675" cy="161925"/>
    <xdr:sp macro="" textlink="">
      <xdr:nvSpPr>
        <xdr:cNvPr id="4332" name="Text Box 1">
          <a:extLst>
            <a:ext uri="{FF2B5EF4-FFF2-40B4-BE49-F238E27FC236}">
              <a16:creationId xmlns:a16="http://schemas.microsoft.com/office/drawing/2014/main" id="{9B6E70BF-8A26-478F-8381-8AF56E527D58}"/>
            </a:ext>
          </a:extLst>
        </xdr:cNvPr>
        <xdr:cNvSpPr txBox="1">
          <a:spLocks noChangeArrowheads="1"/>
        </xdr:cNvSpPr>
      </xdr:nvSpPr>
      <xdr:spPr bwMode="auto">
        <a:xfrm>
          <a:off x="8001000" y="159123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76200" cy="161925"/>
    <xdr:sp macro="" textlink="">
      <xdr:nvSpPr>
        <xdr:cNvPr id="4333" name="Text Box 1">
          <a:extLst>
            <a:ext uri="{FF2B5EF4-FFF2-40B4-BE49-F238E27FC236}">
              <a16:creationId xmlns:a16="http://schemas.microsoft.com/office/drawing/2014/main" id="{BB9F678F-A137-44D5-A238-72CC836B2777}"/>
            </a:ext>
          </a:extLst>
        </xdr:cNvPr>
        <xdr:cNvSpPr txBox="1">
          <a:spLocks noChangeArrowheads="1"/>
        </xdr:cNvSpPr>
      </xdr:nvSpPr>
      <xdr:spPr bwMode="auto">
        <a:xfrm>
          <a:off x="8001000" y="159123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85725" cy="161925"/>
    <xdr:sp macro="" textlink="">
      <xdr:nvSpPr>
        <xdr:cNvPr id="4334" name="Text Box 1">
          <a:extLst>
            <a:ext uri="{FF2B5EF4-FFF2-40B4-BE49-F238E27FC236}">
              <a16:creationId xmlns:a16="http://schemas.microsoft.com/office/drawing/2014/main" id="{71B1209B-9552-4B93-83F9-6ED12902A3DC}"/>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85725" cy="161925"/>
    <xdr:sp macro="" textlink="">
      <xdr:nvSpPr>
        <xdr:cNvPr id="4335" name="Text Box 24">
          <a:extLst>
            <a:ext uri="{FF2B5EF4-FFF2-40B4-BE49-F238E27FC236}">
              <a16:creationId xmlns:a16="http://schemas.microsoft.com/office/drawing/2014/main" id="{9AA029BD-0825-4CED-83E4-63540768057E}"/>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85725" cy="161925"/>
    <xdr:sp macro="" textlink="">
      <xdr:nvSpPr>
        <xdr:cNvPr id="4336" name="Text Box 1">
          <a:extLst>
            <a:ext uri="{FF2B5EF4-FFF2-40B4-BE49-F238E27FC236}">
              <a16:creationId xmlns:a16="http://schemas.microsoft.com/office/drawing/2014/main" id="{132F826F-AF8F-4E7F-93AC-0207E9E433F6}"/>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66675" cy="161925"/>
    <xdr:sp macro="" textlink="">
      <xdr:nvSpPr>
        <xdr:cNvPr id="4337" name="Text Box 1">
          <a:extLst>
            <a:ext uri="{FF2B5EF4-FFF2-40B4-BE49-F238E27FC236}">
              <a16:creationId xmlns:a16="http://schemas.microsoft.com/office/drawing/2014/main" id="{D7008A71-52C4-48A0-A98E-CCCD8BDC2670}"/>
            </a:ext>
          </a:extLst>
        </xdr:cNvPr>
        <xdr:cNvSpPr txBox="1">
          <a:spLocks noChangeArrowheads="1"/>
        </xdr:cNvSpPr>
      </xdr:nvSpPr>
      <xdr:spPr bwMode="auto">
        <a:xfrm>
          <a:off x="8001000" y="159123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76200" cy="161925"/>
    <xdr:sp macro="" textlink="">
      <xdr:nvSpPr>
        <xdr:cNvPr id="4338" name="Text Box 1">
          <a:extLst>
            <a:ext uri="{FF2B5EF4-FFF2-40B4-BE49-F238E27FC236}">
              <a16:creationId xmlns:a16="http://schemas.microsoft.com/office/drawing/2014/main" id="{43792867-3FFA-4EEB-87C2-2E3D50C31C39}"/>
            </a:ext>
          </a:extLst>
        </xdr:cNvPr>
        <xdr:cNvSpPr txBox="1">
          <a:spLocks noChangeArrowheads="1"/>
        </xdr:cNvSpPr>
      </xdr:nvSpPr>
      <xdr:spPr bwMode="auto">
        <a:xfrm>
          <a:off x="8001000" y="159123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339" name="Text Box 1">
          <a:extLst>
            <a:ext uri="{FF2B5EF4-FFF2-40B4-BE49-F238E27FC236}">
              <a16:creationId xmlns:a16="http://schemas.microsoft.com/office/drawing/2014/main" id="{063FC497-D8CF-4943-9031-32A37A1C4D3A}"/>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340" name="Text Box 1">
          <a:extLst>
            <a:ext uri="{FF2B5EF4-FFF2-40B4-BE49-F238E27FC236}">
              <a16:creationId xmlns:a16="http://schemas.microsoft.com/office/drawing/2014/main" id="{13971C5C-CDAD-41AB-8D29-B9FF437A368C}"/>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341" name="Text Box 1">
          <a:extLst>
            <a:ext uri="{FF2B5EF4-FFF2-40B4-BE49-F238E27FC236}">
              <a16:creationId xmlns:a16="http://schemas.microsoft.com/office/drawing/2014/main" id="{7E1B1E18-0C07-4525-87E7-1021FB57B2DB}"/>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342" name="Text Box 1">
          <a:extLst>
            <a:ext uri="{FF2B5EF4-FFF2-40B4-BE49-F238E27FC236}">
              <a16:creationId xmlns:a16="http://schemas.microsoft.com/office/drawing/2014/main" id="{1AA4530F-99A7-453C-AD9B-E78850DE8BAE}"/>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4343" name="Text Box 1">
          <a:extLst>
            <a:ext uri="{FF2B5EF4-FFF2-40B4-BE49-F238E27FC236}">
              <a16:creationId xmlns:a16="http://schemas.microsoft.com/office/drawing/2014/main" id="{2BCD5C24-28F7-4B24-8F21-648B5945C448}"/>
            </a:ext>
          </a:extLst>
        </xdr:cNvPr>
        <xdr:cNvSpPr txBox="1">
          <a:spLocks noChangeArrowheads="1"/>
        </xdr:cNvSpPr>
      </xdr:nvSpPr>
      <xdr:spPr bwMode="auto">
        <a:xfrm>
          <a:off x="8010525" y="1552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4344" name="Text Box 1">
          <a:extLst>
            <a:ext uri="{FF2B5EF4-FFF2-40B4-BE49-F238E27FC236}">
              <a16:creationId xmlns:a16="http://schemas.microsoft.com/office/drawing/2014/main" id="{CC5A3EDB-5E27-4F2D-A310-B11939D7A644}"/>
            </a:ext>
          </a:extLst>
        </xdr:cNvPr>
        <xdr:cNvSpPr txBox="1">
          <a:spLocks noChangeArrowheads="1"/>
        </xdr:cNvSpPr>
      </xdr:nvSpPr>
      <xdr:spPr bwMode="auto">
        <a:xfrm>
          <a:off x="8010525" y="1552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45" name="Text Box 1">
          <a:extLst>
            <a:ext uri="{FF2B5EF4-FFF2-40B4-BE49-F238E27FC236}">
              <a16:creationId xmlns:a16="http://schemas.microsoft.com/office/drawing/2014/main" id="{A336A6CA-E84D-4FC0-AF30-F1F0AEFBD5B2}"/>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46" name="Text Box 24">
          <a:extLst>
            <a:ext uri="{FF2B5EF4-FFF2-40B4-BE49-F238E27FC236}">
              <a16:creationId xmlns:a16="http://schemas.microsoft.com/office/drawing/2014/main" id="{8D729D4E-A21C-4E4C-AD86-BAE9E0295F97}"/>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47" name="Text Box 1">
          <a:extLst>
            <a:ext uri="{FF2B5EF4-FFF2-40B4-BE49-F238E27FC236}">
              <a16:creationId xmlns:a16="http://schemas.microsoft.com/office/drawing/2014/main" id="{34FEA296-B13B-420E-A1E4-F58AD72E980C}"/>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4348" name="Text Box 1">
          <a:extLst>
            <a:ext uri="{FF2B5EF4-FFF2-40B4-BE49-F238E27FC236}">
              <a16:creationId xmlns:a16="http://schemas.microsoft.com/office/drawing/2014/main" id="{9E8B733E-B8F8-451C-9EF3-A962B0976B70}"/>
            </a:ext>
          </a:extLst>
        </xdr:cNvPr>
        <xdr:cNvSpPr txBox="1">
          <a:spLocks noChangeArrowheads="1"/>
        </xdr:cNvSpPr>
      </xdr:nvSpPr>
      <xdr:spPr bwMode="auto">
        <a:xfrm>
          <a:off x="8010525" y="1552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4349" name="Text Box 1">
          <a:extLst>
            <a:ext uri="{FF2B5EF4-FFF2-40B4-BE49-F238E27FC236}">
              <a16:creationId xmlns:a16="http://schemas.microsoft.com/office/drawing/2014/main" id="{3F0646F6-76C2-467D-9B5F-F58B9FF241D1}"/>
            </a:ext>
          </a:extLst>
        </xdr:cNvPr>
        <xdr:cNvSpPr txBox="1">
          <a:spLocks noChangeArrowheads="1"/>
        </xdr:cNvSpPr>
      </xdr:nvSpPr>
      <xdr:spPr bwMode="auto">
        <a:xfrm>
          <a:off x="8010525" y="1552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50" name="Text Box 1">
          <a:extLst>
            <a:ext uri="{FF2B5EF4-FFF2-40B4-BE49-F238E27FC236}">
              <a16:creationId xmlns:a16="http://schemas.microsoft.com/office/drawing/2014/main" id="{F663D141-3F08-4652-A97C-FE1B0D5B5663}"/>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51" name="Text Box 24">
          <a:extLst>
            <a:ext uri="{FF2B5EF4-FFF2-40B4-BE49-F238E27FC236}">
              <a16:creationId xmlns:a16="http://schemas.microsoft.com/office/drawing/2014/main" id="{18450D88-723B-4502-A52F-6360CE46CFD9}"/>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52" name="Text Box 1">
          <a:extLst>
            <a:ext uri="{FF2B5EF4-FFF2-40B4-BE49-F238E27FC236}">
              <a16:creationId xmlns:a16="http://schemas.microsoft.com/office/drawing/2014/main" id="{BDD9BFDD-7729-47E1-B8D9-3CBCF92FD9FB}"/>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353" name="Text Box 1">
          <a:extLst>
            <a:ext uri="{FF2B5EF4-FFF2-40B4-BE49-F238E27FC236}">
              <a16:creationId xmlns:a16="http://schemas.microsoft.com/office/drawing/2014/main" id="{1533F989-FB15-42A5-9D1C-135D75679AA3}"/>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354" name="Text Box 1">
          <a:extLst>
            <a:ext uri="{FF2B5EF4-FFF2-40B4-BE49-F238E27FC236}">
              <a16:creationId xmlns:a16="http://schemas.microsoft.com/office/drawing/2014/main" id="{870DADE7-F1C2-4B20-897B-070AA1CEBFED}"/>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355" name="Text Box 1">
          <a:extLst>
            <a:ext uri="{FF2B5EF4-FFF2-40B4-BE49-F238E27FC236}">
              <a16:creationId xmlns:a16="http://schemas.microsoft.com/office/drawing/2014/main" id="{C954BBDE-53C7-4D70-B53B-8B28FA1FAE00}"/>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356" name="Text Box 1">
          <a:extLst>
            <a:ext uri="{FF2B5EF4-FFF2-40B4-BE49-F238E27FC236}">
              <a16:creationId xmlns:a16="http://schemas.microsoft.com/office/drawing/2014/main" id="{56F290ED-4481-4F9D-928D-21C99FB6426B}"/>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4357" name="Text Box 1">
          <a:extLst>
            <a:ext uri="{FF2B5EF4-FFF2-40B4-BE49-F238E27FC236}">
              <a16:creationId xmlns:a16="http://schemas.microsoft.com/office/drawing/2014/main" id="{9F66328D-398A-4FC6-B0A7-DA3E1E44EC75}"/>
            </a:ext>
          </a:extLst>
        </xdr:cNvPr>
        <xdr:cNvSpPr txBox="1">
          <a:spLocks noChangeArrowheads="1"/>
        </xdr:cNvSpPr>
      </xdr:nvSpPr>
      <xdr:spPr bwMode="auto">
        <a:xfrm>
          <a:off x="8010525" y="1552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4358" name="Text Box 1">
          <a:extLst>
            <a:ext uri="{FF2B5EF4-FFF2-40B4-BE49-F238E27FC236}">
              <a16:creationId xmlns:a16="http://schemas.microsoft.com/office/drawing/2014/main" id="{9544324E-7366-4E52-AD0D-8058119D5D08}"/>
            </a:ext>
          </a:extLst>
        </xdr:cNvPr>
        <xdr:cNvSpPr txBox="1">
          <a:spLocks noChangeArrowheads="1"/>
        </xdr:cNvSpPr>
      </xdr:nvSpPr>
      <xdr:spPr bwMode="auto">
        <a:xfrm>
          <a:off x="8010525" y="1552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59" name="Text Box 1">
          <a:extLst>
            <a:ext uri="{FF2B5EF4-FFF2-40B4-BE49-F238E27FC236}">
              <a16:creationId xmlns:a16="http://schemas.microsoft.com/office/drawing/2014/main" id="{8E6343D8-174E-4CED-8D23-B1B7CDDA07FE}"/>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60" name="Text Box 24">
          <a:extLst>
            <a:ext uri="{FF2B5EF4-FFF2-40B4-BE49-F238E27FC236}">
              <a16:creationId xmlns:a16="http://schemas.microsoft.com/office/drawing/2014/main" id="{613C3F21-D385-472D-918A-7EF44C9FCA53}"/>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61" name="Text Box 1">
          <a:extLst>
            <a:ext uri="{FF2B5EF4-FFF2-40B4-BE49-F238E27FC236}">
              <a16:creationId xmlns:a16="http://schemas.microsoft.com/office/drawing/2014/main" id="{C59EB0DB-545A-464A-A908-D74C5DE3EB99}"/>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4362" name="Text Box 1">
          <a:extLst>
            <a:ext uri="{FF2B5EF4-FFF2-40B4-BE49-F238E27FC236}">
              <a16:creationId xmlns:a16="http://schemas.microsoft.com/office/drawing/2014/main" id="{58F923A3-1182-444A-90E2-660F0DE6CC80}"/>
            </a:ext>
          </a:extLst>
        </xdr:cNvPr>
        <xdr:cNvSpPr txBox="1">
          <a:spLocks noChangeArrowheads="1"/>
        </xdr:cNvSpPr>
      </xdr:nvSpPr>
      <xdr:spPr bwMode="auto">
        <a:xfrm>
          <a:off x="8010525" y="1552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4363" name="Text Box 1">
          <a:extLst>
            <a:ext uri="{FF2B5EF4-FFF2-40B4-BE49-F238E27FC236}">
              <a16:creationId xmlns:a16="http://schemas.microsoft.com/office/drawing/2014/main" id="{2BFA5596-8585-439D-BA85-4859E64EEE74}"/>
            </a:ext>
          </a:extLst>
        </xdr:cNvPr>
        <xdr:cNvSpPr txBox="1">
          <a:spLocks noChangeArrowheads="1"/>
        </xdr:cNvSpPr>
      </xdr:nvSpPr>
      <xdr:spPr bwMode="auto">
        <a:xfrm>
          <a:off x="8010525" y="1552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64" name="Text Box 1">
          <a:extLst>
            <a:ext uri="{FF2B5EF4-FFF2-40B4-BE49-F238E27FC236}">
              <a16:creationId xmlns:a16="http://schemas.microsoft.com/office/drawing/2014/main" id="{8A15B522-EEBD-47F1-A4DB-698481A2D206}"/>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65" name="Text Box 24">
          <a:extLst>
            <a:ext uri="{FF2B5EF4-FFF2-40B4-BE49-F238E27FC236}">
              <a16:creationId xmlns:a16="http://schemas.microsoft.com/office/drawing/2014/main" id="{C5552D31-306A-4EDD-8616-583F51F275FE}"/>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66" name="Text Box 1">
          <a:extLst>
            <a:ext uri="{FF2B5EF4-FFF2-40B4-BE49-F238E27FC236}">
              <a16:creationId xmlns:a16="http://schemas.microsoft.com/office/drawing/2014/main" id="{6506F131-D5A1-4E37-BC47-79C8A4579488}"/>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367" name="Text Box 1">
          <a:extLst>
            <a:ext uri="{FF2B5EF4-FFF2-40B4-BE49-F238E27FC236}">
              <a16:creationId xmlns:a16="http://schemas.microsoft.com/office/drawing/2014/main" id="{61656099-1D2F-45BC-9A5B-A5DF357C15CC}"/>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368" name="Text Box 1">
          <a:extLst>
            <a:ext uri="{FF2B5EF4-FFF2-40B4-BE49-F238E27FC236}">
              <a16:creationId xmlns:a16="http://schemas.microsoft.com/office/drawing/2014/main" id="{46ECFD24-4E82-43F7-9F20-44B671A73CA4}"/>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369" name="Text Box 1">
          <a:extLst>
            <a:ext uri="{FF2B5EF4-FFF2-40B4-BE49-F238E27FC236}">
              <a16:creationId xmlns:a16="http://schemas.microsoft.com/office/drawing/2014/main" id="{BD2BF74D-5E6B-48F5-94B3-0D1808BE8148}"/>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370" name="Text Box 1">
          <a:extLst>
            <a:ext uri="{FF2B5EF4-FFF2-40B4-BE49-F238E27FC236}">
              <a16:creationId xmlns:a16="http://schemas.microsoft.com/office/drawing/2014/main" id="{1CF48A87-0C34-4B85-B141-F94AAED4E896}"/>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4371" name="Text Box 1">
          <a:extLst>
            <a:ext uri="{FF2B5EF4-FFF2-40B4-BE49-F238E27FC236}">
              <a16:creationId xmlns:a16="http://schemas.microsoft.com/office/drawing/2014/main" id="{096530A1-FB72-4C02-B893-585765BC7C2B}"/>
            </a:ext>
          </a:extLst>
        </xdr:cNvPr>
        <xdr:cNvSpPr txBox="1">
          <a:spLocks noChangeArrowheads="1"/>
        </xdr:cNvSpPr>
      </xdr:nvSpPr>
      <xdr:spPr bwMode="auto">
        <a:xfrm>
          <a:off x="8010525" y="1552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4372" name="Text Box 1">
          <a:extLst>
            <a:ext uri="{FF2B5EF4-FFF2-40B4-BE49-F238E27FC236}">
              <a16:creationId xmlns:a16="http://schemas.microsoft.com/office/drawing/2014/main" id="{1D28A956-2BEC-4CFF-A381-21F09891948A}"/>
            </a:ext>
          </a:extLst>
        </xdr:cNvPr>
        <xdr:cNvSpPr txBox="1">
          <a:spLocks noChangeArrowheads="1"/>
        </xdr:cNvSpPr>
      </xdr:nvSpPr>
      <xdr:spPr bwMode="auto">
        <a:xfrm>
          <a:off x="8010525" y="1552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73" name="Text Box 1">
          <a:extLst>
            <a:ext uri="{FF2B5EF4-FFF2-40B4-BE49-F238E27FC236}">
              <a16:creationId xmlns:a16="http://schemas.microsoft.com/office/drawing/2014/main" id="{6F6D6075-C74D-44F7-9532-99C59585FE28}"/>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74" name="Text Box 24">
          <a:extLst>
            <a:ext uri="{FF2B5EF4-FFF2-40B4-BE49-F238E27FC236}">
              <a16:creationId xmlns:a16="http://schemas.microsoft.com/office/drawing/2014/main" id="{B5C1DC71-F58A-4A1A-9FA3-42D9B789BCA4}"/>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75" name="Text Box 1">
          <a:extLst>
            <a:ext uri="{FF2B5EF4-FFF2-40B4-BE49-F238E27FC236}">
              <a16:creationId xmlns:a16="http://schemas.microsoft.com/office/drawing/2014/main" id="{7372964E-7589-4FEC-86C2-4281B234C98C}"/>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4376" name="Text Box 1">
          <a:extLst>
            <a:ext uri="{FF2B5EF4-FFF2-40B4-BE49-F238E27FC236}">
              <a16:creationId xmlns:a16="http://schemas.microsoft.com/office/drawing/2014/main" id="{4356E1FC-5CA3-4577-A964-0D0BED0CF11B}"/>
            </a:ext>
          </a:extLst>
        </xdr:cNvPr>
        <xdr:cNvSpPr txBox="1">
          <a:spLocks noChangeArrowheads="1"/>
        </xdr:cNvSpPr>
      </xdr:nvSpPr>
      <xdr:spPr bwMode="auto">
        <a:xfrm>
          <a:off x="8010525" y="1552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4377" name="Text Box 1">
          <a:extLst>
            <a:ext uri="{FF2B5EF4-FFF2-40B4-BE49-F238E27FC236}">
              <a16:creationId xmlns:a16="http://schemas.microsoft.com/office/drawing/2014/main" id="{2E32385E-7A65-4CAA-8C53-E21A096A7438}"/>
            </a:ext>
          </a:extLst>
        </xdr:cNvPr>
        <xdr:cNvSpPr txBox="1">
          <a:spLocks noChangeArrowheads="1"/>
        </xdr:cNvSpPr>
      </xdr:nvSpPr>
      <xdr:spPr bwMode="auto">
        <a:xfrm>
          <a:off x="8010525" y="1552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78" name="Text Box 1">
          <a:extLst>
            <a:ext uri="{FF2B5EF4-FFF2-40B4-BE49-F238E27FC236}">
              <a16:creationId xmlns:a16="http://schemas.microsoft.com/office/drawing/2014/main" id="{587A92AC-E665-4EEA-BFA2-472B12682B0E}"/>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79" name="Text Box 24">
          <a:extLst>
            <a:ext uri="{FF2B5EF4-FFF2-40B4-BE49-F238E27FC236}">
              <a16:creationId xmlns:a16="http://schemas.microsoft.com/office/drawing/2014/main" id="{DAB576F0-FD50-40B3-9807-51F3893DD031}"/>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80" name="Text Box 1">
          <a:extLst>
            <a:ext uri="{FF2B5EF4-FFF2-40B4-BE49-F238E27FC236}">
              <a16:creationId xmlns:a16="http://schemas.microsoft.com/office/drawing/2014/main" id="{8A1C0D64-6C37-437A-8DDA-871D684F2851}"/>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381" name="Text Box 1">
          <a:extLst>
            <a:ext uri="{FF2B5EF4-FFF2-40B4-BE49-F238E27FC236}">
              <a16:creationId xmlns:a16="http://schemas.microsoft.com/office/drawing/2014/main" id="{A1562B87-C688-483B-AAF5-0A7C0BE6DF18}"/>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382" name="Text Box 1">
          <a:extLst>
            <a:ext uri="{FF2B5EF4-FFF2-40B4-BE49-F238E27FC236}">
              <a16:creationId xmlns:a16="http://schemas.microsoft.com/office/drawing/2014/main" id="{3F5204C9-01D7-4AF9-885C-312308B43014}"/>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383" name="Text Box 1">
          <a:extLst>
            <a:ext uri="{FF2B5EF4-FFF2-40B4-BE49-F238E27FC236}">
              <a16:creationId xmlns:a16="http://schemas.microsoft.com/office/drawing/2014/main" id="{AE327C89-1A58-47C3-9B8D-E7465EAD7CFD}"/>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384" name="Text Box 1">
          <a:extLst>
            <a:ext uri="{FF2B5EF4-FFF2-40B4-BE49-F238E27FC236}">
              <a16:creationId xmlns:a16="http://schemas.microsoft.com/office/drawing/2014/main" id="{88B0984D-8232-4565-8E56-6299F7B23E25}"/>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4385" name="Text Box 1">
          <a:extLst>
            <a:ext uri="{FF2B5EF4-FFF2-40B4-BE49-F238E27FC236}">
              <a16:creationId xmlns:a16="http://schemas.microsoft.com/office/drawing/2014/main" id="{BD9EFB86-ED83-49A8-A38C-D6DD18301E54}"/>
            </a:ext>
          </a:extLst>
        </xdr:cNvPr>
        <xdr:cNvSpPr txBox="1">
          <a:spLocks noChangeArrowheads="1"/>
        </xdr:cNvSpPr>
      </xdr:nvSpPr>
      <xdr:spPr bwMode="auto">
        <a:xfrm>
          <a:off x="8010525" y="1552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4386" name="Text Box 1">
          <a:extLst>
            <a:ext uri="{FF2B5EF4-FFF2-40B4-BE49-F238E27FC236}">
              <a16:creationId xmlns:a16="http://schemas.microsoft.com/office/drawing/2014/main" id="{514837AA-E9ED-4F92-BCF7-0138C9AD956A}"/>
            </a:ext>
          </a:extLst>
        </xdr:cNvPr>
        <xdr:cNvSpPr txBox="1">
          <a:spLocks noChangeArrowheads="1"/>
        </xdr:cNvSpPr>
      </xdr:nvSpPr>
      <xdr:spPr bwMode="auto">
        <a:xfrm>
          <a:off x="8010525" y="1552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87" name="Text Box 1">
          <a:extLst>
            <a:ext uri="{FF2B5EF4-FFF2-40B4-BE49-F238E27FC236}">
              <a16:creationId xmlns:a16="http://schemas.microsoft.com/office/drawing/2014/main" id="{42AA1F90-C550-4FAF-B33F-C71A75A4D1B3}"/>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88" name="Text Box 24">
          <a:extLst>
            <a:ext uri="{FF2B5EF4-FFF2-40B4-BE49-F238E27FC236}">
              <a16:creationId xmlns:a16="http://schemas.microsoft.com/office/drawing/2014/main" id="{0572EB72-2B19-4625-8F5C-0A13C9120D84}"/>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89" name="Text Box 1">
          <a:extLst>
            <a:ext uri="{FF2B5EF4-FFF2-40B4-BE49-F238E27FC236}">
              <a16:creationId xmlns:a16="http://schemas.microsoft.com/office/drawing/2014/main" id="{CABD9515-2006-4BE0-A348-D27F2FBC5901}"/>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4390" name="Text Box 1">
          <a:extLst>
            <a:ext uri="{FF2B5EF4-FFF2-40B4-BE49-F238E27FC236}">
              <a16:creationId xmlns:a16="http://schemas.microsoft.com/office/drawing/2014/main" id="{67BBAB90-ED8B-44A3-A65D-5F5036C5FA38}"/>
            </a:ext>
          </a:extLst>
        </xdr:cNvPr>
        <xdr:cNvSpPr txBox="1">
          <a:spLocks noChangeArrowheads="1"/>
        </xdr:cNvSpPr>
      </xdr:nvSpPr>
      <xdr:spPr bwMode="auto">
        <a:xfrm>
          <a:off x="8010525" y="1552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4391" name="Text Box 1">
          <a:extLst>
            <a:ext uri="{FF2B5EF4-FFF2-40B4-BE49-F238E27FC236}">
              <a16:creationId xmlns:a16="http://schemas.microsoft.com/office/drawing/2014/main" id="{893953C3-142A-44D7-858A-5402B9B24D2C}"/>
            </a:ext>
          </a:extLst>
        </xdr:cNvPr>
        <xdr:cNvSpPr txBox="1">
          <a:spLocks noChangeArrowheads="1"/>
        </xdr:cNvSpPr>
      </xdr:nvSpPr>
      <xdr:spPr bwMode="auto">
        <a:xfrm>
          <a:off x="8010525" y="1552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392" name="Text Box 1">
          <a:extLst>
            <a:ext uri="{FF2B5EF4-FFF2-40B4-BE49-F238E27FC236}">
              <a16:creationId xmlns:a16="http://schemas.microsoft.com/office/drawing/2014/main" id="{2CE0A65A-2540-4C6D-9BA5-A0AAC0AE1A49}"/>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91440" cy="144780"/>
    <xdr:sp macro="" textlink="">
      <xdr:nvSpPr>
        <xdr:cNvPr id="4393" name="Text Box 1">
          <a:extLst>
            <a:ext uri="{FF2B5EF4-FFF2-40B4-BE49-F238E27FC236}">
              <a16:creationId xmlns:a16="http://schemas.microsoft.com/office/drawing/2014/main" id="{77FC416B-F9BC-4056-872F-898D5ABFED7E}"/>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91440" cy="144780"/>
    <xdr:sp macro="" textlink="">
      <xdr:nvSpPr>
        <xdr:cNvPr id="4394" name="Text Box 1">
          <a:extLst>
            <a:ext uri="{FF2B5EF4-FFF2-40B4-BE49-F238E27FC236}">
              <a16:creationId xmlns:a16="http://schemas.microsoft.com/office/drawing/2014/main" id="{355679A5-52B8-436A-BBEC-5A047B6827A6}"/>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91440" cy="144780"/>
    <xdr:sp macro="" textlink="">
      <xdr:nvSpPr>
        <xdr:cNvPr id="4395" name="Text Box 1">
          <a:extLst>
            <a:ext uri="{FF2B5EF4-FFF2-40B4-BE49-F238E27FC236}">
              <a16:creationId xmlns:a16="http://schemas.microsoft.com/office/drawing/2014/main" id="{4D36B46B-8921-406D-917A-E40071D0FD08}"/>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91440" cy="144780"/>
    <xdr:sp macro="" textlink="">
      <xdr:nvSpPr>
        <xdr:cNvPr id="4396" name="Text Box 1">
          <a:extLst>
            <a:ext uri="{FF2B5EF4-FFF2-40B4-BE49-F238E27FC236}">
              <a16:creationId xmlns:a16="http://schemas.microsoft.com/office/drawing/2014/main" id="{5440EA51-3D4C-4542-9CA1-019FD7749126}"/>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66675" cy="161925"/>
    <xdr:sp macro="" textlink="">
      <xdr:nvSpPr>
        <xdr:cNvPr id="4397" name="Text Box 1">
          <a:extLst>
            <a:ext uri="{FF2B5EF4-FFF2-40B4-BE49-F238E27FC236}">
              <a16:creationId xmlns:a16="http://schemas.microsoft.com/office/drawing/2014/main" id="{797DF1B4-9E2B-448B-86DB-65AC5FC1BCB6}"/>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76200" cy="161925"/>
    <xdr:sp macro="" textlink="">
      <xdr:nvSpPr>
        <xdr:cNvPr id="4398" name="Text Box 1">
          <a:extLst>
            <a:ext uri="{FF2B5EF4-FFF2-40B4-BE49-F238E27FC236}">
              <a16:creationId xmlns:a16="http://schemas.microsoft.com/office/drawing/2014/main" id="{3C711CCC-35D7-495C-8634-B368B534A0F7}"/>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399" name="Text Box 1">
          <a:extLst>
            <a:ext uri="{FF2B5EF4-FFF2-40B4-BE49-F238E27FC236}">
              <a16:creationId xmlns:a16="http://schemas.microsoft.com/office/drawing/2014/main" id="{DEC71893-940A-4DFC-87A9-E45B2BE2BC4E}"/>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00" name="Text Box 24">
          <a:extLst>
            <a:ext uri="{FF2B5EF4-FFF2-40B4-BE49-F238E27FC236}">
              <a16:creationId xmlns:a16="http://schemas.microsoft.com/office/drawing/2014/main" id="{45D344D1-41A0-448E-ACEE-AE1298D3636E}"/>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01" name="Text Box 1">
          <a:extLst>
            <a:ext uri="{FF2B5EF4-FFF2-40B4-BE49-F238E27FC236}">
              <a16:creationId xmlns:a16="http://schemas.microsoft.com/office/drawing/2014/main" id="{C797F402-FA04-4894-A3D4-7BF633D8C71B}"/>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66675" cy="161925"/>
    <xdr:sp macro="" textlink="">
      <xdr:nvSpPr>
        <xdr:cNvPr id="4402" name="Text Box 1">
          <a:extLst>
            <a:ext uri="{FF2B5EF4-FFF2-40B4-BE49-F238E27FC236}">
              <a16:creationId xmlns:a16="http://schemas.microsoft.com/office/drawing/2014/main" id="{B9378679-BAD2-4A57-AC8E-32B6CC93976C}"/>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76200" cy="161925"/>
    <xdr:sp macro="" textlink="">
      <xdr:nvSpPr>
        <xdr:cNvPr id="4403" name="Text Box 1">
          <a:extLst>
            <a:ext uri="{FF2B5EF4-FFF2-40B4-BE49-F238E27FC236}">
              <a16:creationId xmlns:a16="http://schemas.microsoft.com/office/drawing/2014/main" id="{1B70EC93-4E4A-416D-AE62-FB794C7395D4}"/>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04" name="Text Box 1">
          <a:extLst>
            <a:ext uri="{FF2B5EF4-FFF2-40B4-BE49-F238E27FC236}">
              <a16:creationId xmlns:a16="http://schemas.microsoft.com/office/drawing/2014/main" id="{FA8B12F1-BC65-4579-8B5E-79F0E49E13B6}"/>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05" name="Text Box 24">
          <a:extLst>
            <a:ext uri="{FF2B5EF4-FFF2-40B4-BE49-F238E27FC236}">
              <a16:creationId xmlns:a16="http://schemas.microsoft.com/office/drawing/2014/main" id="{CA41237A-C1CB-4D62-977B-4A0D948F4FBC}"/>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06" name="Text Box 1">
          <a:extLst>
            <a:ext uri="{FF2B5EF4-FFF2-40B4-BE49-F238E27FC236}">
              <a16:creationId xmlns:a16="http://schemas.microsoft.com/office/drawing/2014/main" id="{B5BF99E9-500E-409D-885B-FB2A940916FA}"/>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91440" cy="144780"/>
    <xdr:sp macro="" textlink="">
      <xdr:nvSpPr>
        <xdr:cNvPr id="4407" name="Text Box 1">
          <a:extLst>
            <a:ext uri="{FF2B5EF4-FFF2-40B4-BE49-F238E27FC236}">
              <a16:creationId xmlns:a16="http://schemas.microsoft.com/office/drawing/2014/main" id="{B5500693-F996-44E0-91DF-7E71D38EC2EB}"/>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91440" cy="144780"/>
    <xdr:sp macro="" textlink="">
      <xdr:nvSpPr>
        <xdr:cNvPr id="4408" name="Text Box 1">
          <a:extLst>
            <a:ext uri="{FF2B5EF4-FFF2-40B4-BE49-F238E27FC236}">
              <a16:creationId xmlns:a16="http://schemas.microsoft.com/office/drawing/2014/main" id="{98C3BA9B-AAB0-4DC3-88BF-D306433FFF4B}"/>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91440" cy="144780"/>
    <xdr:sp macro="" textlink="">
      <xdr:nvSpPr>
        <xdr:cNvPr id="4409" name="Text Box 1">
          <a:extLst>
            <a:ext uri="{FF2B5EF4-FFF2-40B4-BE49-F238E27FC236}">
              <a16:creationId xmlns:a16="http://schemas.microsoft.com/office/drawing/2014/main" id="{09B79BA6-2C5F-49B3-812C-0AB92DE298B3}"/>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91440" cy="144780"/>
    <xdr:sp macro="" textlink="">
      <xdr:nvSpPr>
        <xdr:cNvPr id="4410" name="Text Box 1">
          <a:extLst>
            <a:ext uri="{FF2B5EF4-FFF2-40B4-BE49-F238E27FC236}">
              <a16:creationId xmlns:a16="http://schemas.microsoft.com/office/drawing/2014/main" id="{BE0BD501-5B13-4DC4-83B8-760926518191}"/>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66675" cy="161925"/>
    <xdr:sp macro="" textlink="">
      <xdr:nvSpPr>
        <xdr:cNvPr id="4411" name="Text Box 1">
          <a:extLst>
            <a:ext uri="{FF2B5EF4-FFF2-40B4-BE49-F238E27FC236}">
              <a16:creationId xmlns:a16="http://schemas.microsoft.com/office/drawing/2014/main" id="{11D10E86-4876-492A-A4BC-251B20574D4B}"/>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76200" cy="161925"/>
    <xdr:sp macro="" textlink="">
      <xdr:nvSpPr>
        <xdr:cNvPr id="4412" name="Text Box 1">
          <a:extLst>
            <a:ext uri="{FF2B5EF4-FFF2-40B4-BE49-F238E27FC236}">
              <a16:creationId xmlns:a16="http://schemas.microsoft.com/office/drawing/2014/main" id="{AC776F88-0006-4FDD-8A94-DEA4CF1DAD2F}"/>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13" name="Text Box 1">
          <a:extLst>
            <a:ext uri="{FF2B5EF4-FFF2-40B4-BE49-F238E27FC236}">
              <a16:creationId xmlns:a16="http://schemas.microsoft.com/office/drawing/2014/main" id="{5625EA80-0278-4C8C-A8F4-F2CB0F683CB0}"/>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14" name="Text Box 24">
          <a:extLst>
            <a:ext uri="{FF2B5EF4-FFF2-40B4-BE49-F238E27FC236}">
              <a16:creationId xmlns:a16="http://schemas.microsoft.com/office/drawing/2014/main" id="{7F584C93-3154-487B-B530-7ECBB9E629F4}"/>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15" name="Text Box 1">
          <a:extLst>
            <a:ext uri="{FF2B5EF4-FFF2-40B4-BE49-F238E27FC236}">
              <a16:creationId xmlns:a16="http://schemas.microsoft.com/office/drawing/2014/main" id="{FD11C5D7-1D35-429E-9127-997BC7DF38C7}"/>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66675" cy="161925"/>
    <xdr:sp macro="" textlink="">
      <xdr:nvSpPr>
        <xdr:cNvPr id="4416" name="Text Box 1">
          <a:extLst>
            <a:ext uri="{FF2B5EF4-FFF2-40B4-BE49-F238E27FC236}">
              <a16:creationId xmlns:a16="http://schemas.microsoft.com/office/drawing/2014/main" id="{33E8DA30-F48D-4C4B-8291-15A80E917860}"/>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76200" cy="161925"/>
    <xdr:sp macro="" textlink="">
      <xdr:nvSpPr>
        <xdr:cNvPr id="4417" name="Text Box 1">
          <a:extLst>
            <a:ext uri="{FF2B5EF4-FFF2-40B4-BE49-F238E27FC236}">
              <a16:creationId xmlns:a16="http://schemas.microsoft.com/office/drawing/2014/main" id="{4AB6DECF-AF6E-47A1-BC3D-69896A6E4540}"/>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18" name="Text Box 1">
          <a:extLst>
            <a:ext uri="{FF2B5EF4-FFF2-40B4-BE49-F238E27FC236}">
              <a16:creationId xmlns:a16="http://schemas.microsoft.com/office/drawing/2014/main" id="{7119BAE6-4D02-4F4A-9C9C-DA258A0429F5}"/>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19" name="Text Box 24">
          <a:extLst>
            <a:ext uri="{FF2B5EF4-FFF2-40B4-BE49-F238E27FC236}">
              <a16:creationId xmlns:a16="http://schemas.microsoft.com/office/drawing/2014/main" id="{3D51CF7D-79A1-4220-A51C-E27646C4255B}"/>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20" name="Text Box 1">
          <a:extLst>
            <a:ext uri="{FF2B5EF4-FFF2-40B4-BE49-F238E27FC236}">
              <a16:creationId xmlns:a16="http://schemas.microsoft.com/office/drawing/2014/main" id="{5BB8BDBC-FE33-4D78-8DDB-3875F003AF32}"/>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91440" cy="144780"/>
    <xdr:sp macro="" textlink="">
      <xdr:nvSpPr>
        <xdr:cNvPr id="4421" name="Text Box 1">
          <a:extLst>
            <a:ext uri="{FF2B5EF4-FFF2-40B4-BE49-F238E27FC236}">
              <a16:creationId xmlns:a16="http://schemas.microsoft.com/office/drawing/2014/main" id="{9750C69F-9DC0-4D55-9159-A66292417F93}"/>
            </a:ext>
          </a:extLst>
        </xdr:cNvPr>
        <xdr:cNvSpPr txBox="1">
          <a:spLocks noChangeArrowheads="1"/>
        </xdr:cNvSpPr>
      </xdr:nvSpPr>
      <xdr:spPr bwMode="auto">
        <a:xfrm>
          <a:off x="12135971"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91440" cy="144780"/>
    <xdr:sp macro="" textlink="">
      <xdr:nvSpPr>
        <xdr:cNvPr id="4422" name="Text Box 1">
          <a:extLst>
            <a:ext uri="{FF2B5EF4-FFF2-40B4-BE49-F238E27FC236}">
              <a16:creationId xmlns:a16="http://schemas.microsoft.com/office/drawing/2014/main" id="{F767ACF0-C665-4AEF-8A0E-EAB81281974E}"/>
            </a:ext>
          </a:extLst>
        </xdr:cNvPr>
        <xdr:cNvSpPr txBox="1">
          <a:spLocks noChangeArrowheads="1"/>
        </xdr:cNvSpPr>
      </xdr:nvSpPr>
      <xdr:spPr bwMode="auto">
        <a:xfrm>
          <a:off x="12135971"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91440" cy="144780"/>
    <xdr:sp macro="" textlink="">
      <xdr:nvSpPr>
        <xdr:cNvPr id="4423" name="Text Box 1">
          <a:extLst>
            <a:ext uri="{FF2B5EF4-FFF2-40B4-BE49-F238E27FC236}">
              <a16:creationId xmlns:a16="http://schemas.microsoft.com/office/drawing/2014/main" id="{DB550EB6-9D67-42B0-85C7-8C5BE10DCF04}"/>
            </a:ext>
          </a:extLst>
        </xdr:cNvPr>
        <xdr:cNvSpPr txBox="1">
          <a:spLocks noChangeArrowheads="1"/>
        </xdr:cNvSpPr>
      </xdr:nvSpPr>
      <xdr:spPr bwMode="auto">
        <a:xfrm>
          <a:off x="12135971"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91440" cy="144780"/>
    <xdr:sp macro="" textlink="">
      <xdr:nvSpPr>
        <xdr:cNvPr id="4424" name="Text Box 1">
          <a:extLst>
            <a:ext uri="{FF2B5EF4-FFF2-40B4-BE49-F238E27FC236}">
              <a16:creationId xmlns:a16="http://schemas.microsoft.com/office/drawing/2014/main" id="{308E8689-3235-4D2E-875E-5BEF89A51C85}"/>
            </a:ext>
          </a:extLst>
        </xdr:cNvPr>
        <xdr:cNvSpPr txBox="1">
          <a:spLocks noChangeArrowheads="1"/>
        </xdr:cNvSpPr>
      </xdr:nvSpPr>
      <xdr:spPr bwMode="auto">
        <a:xfrm>
          <a:off x="12135971"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66675" cy="161925"/>
    <xdr:sp macro="" textlink="">
      <xdr:nvSpPr>
        <xdr:cNvPr id="4425" name="Text Box 1">
          <a:extLst>
            <a:ext uri="{FF2B5EF4-FFF2-40B4-BE49-F238E27FC236}">
              <a16:creationId xmlns:a16="http://schemas.microsoft.com/office/drawing/2014/main" id="{BB86735A-479D-4601-8DC5-AAC8B5E3482B}"/>
            </a:ext>
          </a:extLst>
        </xdr:cNvPr>
        <xdr:cNvSpPr txBox="1">
          <a:spLocks noChangeArrowheads="1"/>
        </xdr:cNvSpPr>
      </xdr:nvSpPr>
      <xdr:spPr bwMode="auto">
        <a:xfrm>
          <a:off x="12135971"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76200" cy="161925"/>
    <xdr:sp macro="" textlink="">
      <xdr:nvSpPr>
        <xdr:cNvPr id="4426" name="Text Box 1">
          <a:extLst>
            <a:ext uri="{FF2B5EF4-FFF2-40B4-BE49-F238E27FC236}">
              <a16:creationId xmlns:a16="http://schemas.microsoft.com/office/drawing/2014/main" id="{5440499B-765A-4FB5-B179-192822FBB042}"/>
            </a:ext>
          </a:extLst>
        </xdr:cNvPr>
        <xdr:cNvSpPr txBox="1">
          <a:spLocks noChangeArrowheads="1"/>
        </xdr:cNvSpPr>
      </xdr:nvSpPr>
      <xdr:spPr bwMode="auto">
        <a:xfrm>
          <a:off x="12135971"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85725" cy="161925"/>
    <xdr:sp macro="" textlink="">
      <xdr:nvSpPr>
        <xdr:cNvPr id="4427" name="Text Box 1">
          <a:extLst>
            <a:ext uri="{FF2B5EF4-FFF2-40B4-BE49-F238E27FC236}">
              <a16:creationId xmlns:a16="http://schemas.microsoft.com/office/drawing/2014/main" id="{F4865A8F-BFB0-4F0E-BCBF-9FA78ECE9C67}"/>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85725" cy="161925"/>
    <xdr:sp macro="" textlink="">
      <xdr:nvSpPr>
        <xdr:cNvPr id="4428" name="Text Box 24">
          <a:extLst>
            <a:ext uri="{FF2B5EF4-FFF2-40B4-BE49-F238E27FC236}">
              <a16:creationId xmlns:a16="http://schemas.microsoft.com/office/drawing/2014/main" id="{FF70A9CC-DDE0-42A0-B949-C0DA83F3F5A5}"/>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85725" cy="161925"/>
    <xdr:sp macro="" textlink="">
      <xdr:nvSpPr>
        <xdr:cNvPr id="4429" name="Text Box 1">
          <a:extLst>
            <a:ext uri="{FF2B5EF4-FFF2-40B4-BE49-F238E27FC236}">
              <a16:creationId xmlns:a16="http://schemas.microsoft.com/office/drawing/2014/main" id="{29052140-AB02-45BF-A855-26F2E881D0C0}"/>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66675" cy="161925"/>
    <xdr:sp macro="" textlink="">
      <xdr:nvSpPr>
        <xdr:cNvPr id="4430" name="Text Box 1">
          <a:extLst>
            <a:ext uri="{FF2B5EF4-FFF2-40B4-BE49-F238E27FC236}">
              <a16:creationId xmlns:a16="http://schemas.microsoft.com/office/drawing/2014/main" id="{9630A44F-E21C-4229-B3DD-6AFB96DC13C1}"/>
            </a:ext>
          </a:extLst>
        </xdr:cNvPr>
        <xdr:cNvSpPr txBox="1">
          <a:spLocks noChangeArrowheads="1"/>
        </xdr:cNvSpPr>
      </xdr:nvSpPr>
      <xdr:spPr bwMode="auto">
        <a:xfrm>
          <a:off x="12135971"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76200" cy="161925"/>
    <xdr:sp macro="" textlink="">
      <xdr:nvSpPr>
        <xdr:cNvPr id="4431" name="Text Box 1">
          <a:extLst>
            <a:ext uri="{FF2B5EF4-FFF2-40B4-BE49-F238E27FC236}">
              <a16:creationId xmlns:a16="http://schemas.microsoft.com/office/drawing/2014/main" id="{F14AEEEC-646F-4723-A990-65F48B9B3F63}"/>
            </a:ext>
          </a:extLst>
        </xdr:cNvPr>
        <xdr:cNvSpPr txBox="1">
          <a:spLocks noChangeArrowheads="1"/>
        </xdr:cNvSpPr>
      </xdr:nvSpPr>
      <xdr:spPr bwMode="auto">
        <a:xfrm>
          <a:off x="12135971"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85725" cy="161925"/>
    <xdr:sp macro="" textlink="">
      <xdr:nvSpPr>
        <xdr:cNvPr id="4432" name="Text Box 1">
          <a:extLst>
            <a:ext uri="{FF2B5EF4-FFF2-40B4-BE49-F238E27FC236}">
              <a16:creationId xmlns:a16="http://schemas.microsoft.com/office/drawing/2014/main" id="{8B287D9B-4716-4D2D-9E64-6ACFFB48D9C0}"/>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85725" cy="161925"/>
    <xdr:sp macro="" textlink="">
      <xdr:nvSpPr>
        <xdr:cNvPr id="4433" name="Text Box 24">
          <a:extLst>
            <a:ext uri="{FF2B5EF4-FFF2-40B4-BE49-F238E27FC236}">
              <a16:creationId xmlns:a16="http://schemas.microsoft.com/office/drawing/2014/main" id="{A677B675-0A24-430B-BF12-74A8472C7077}"/>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85725" cy="161925"/>
    <xdr:sp macro="" textlink="">
      <xdr:nvSpPr>
        <xdr:cNvPr id="4434" name="Text Box 1">
          <a:extLst>
            <a:ext uri="{FF2B5EF4-FFF2-40B4-BE49-F238E27FC236}">
              <a16:creationId xmlns:a16="http://schemas.microsoft.com/office/drawing/2014/main" id="{5F89F3A3-00B3-4A12-B684-88EA97460D5F}"/>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91440" cy="144780"/>
    <xdr:sp macro="" textlink="">
      <xdr:nvSpPr>
        <xdr:cNvPr id="4435" name="Text Box 1">
          <a:extLst>
            <a:ext uri="{FF2B5EF4-FFF2-40B4-BE49-F238E27FC236}">
              <a16:creationId xmlns:a16="http://schemas.microsoft.com/office/drawing/2014/main" id="{F528A9FD-D2B8-465C-ACF4-7A64C0008808}"/>
            </a:ext>
          </a:extLst>
        </xdr:cNvPr>
        <xdr:cNvSpPr txBox="1">
          <a:spLocks noChangeArrowheads="1"/>
        </xdr:cNvSpPr>
      </xdr:nvSpPr>
      <xdr:spPr bwMode="auto">
        <a:xfrm>
          <a:off x="12135971"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91440" cy="144780"/>
    <xdr:sp macro="" textlink="">
      <xdr:nvSpPr>
        <xdr:cNvPr id="4436" name="Text Box 1">
          <a:extLst>
            <a:ext uri="{FF2B5EF4-FFF2-40B4-BE49-F238E27FC236}">
              <a16:creationId xmlns:a16="http://schemas.microsoft.com/office/drawing/2014/main" id="{06F461E8-5A28-4DDB-9FAC-AE25F0C22310}"/>
            </a:ext>
          </a:extLst>
        </xdr:cNvPr>
        <xdr:cNvSpPr txBox="1">
          <a:spLocks noChangeArrowheads="1"/>
        </xdr:cNvSpPr>
      </xdr:nvSpPr>
      <xdr:spPr bwMode="auto">
        <a:xfrm>
          <a:off x="12135971"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91440" cy="144780"/>
    <xdr:sp macro="" textlink="">
      <xdr:nvSpPr>
        <xdr:cNvPr id="4437" name="Text Box 1">
          <a:extLst>
            <a:ext uri="{FF2B5EF4-FFF2-40B4-BE49-F238E27FC236}">
              <a16:creationId xmlns:a16="http://schemas.microsoft.com/office/drawing/2014/main" id="{7F7A2D6F-FD96-4A85-B50A-8334F3E3F794}"/>
            </a:ext>
          </a:extLst>
        </xdr:cNvPr>
        <xdr:cNvSpPr txBox="1">
          <a:spLocks noChangeArrowheads="1"/>
        </xdr:cNvSpPr>
      </xdr:nvSpPr>
      <xdr:spPr bwMode="auto">
        <a:xfrm>
          <a:off x="12135971"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91440" cy="144780"/>
    <xdr:sp macro="" textlink="">
      <xdr:nvSpPr>
        <xdr:cNvPr id="4438" name="Text Box 1">
          <a:extLst>
            <a:ext uri="{FF2B5EF4-FFF2-40B4-BE49-F238E27FC236}">
              <a16:creationId xmlns:a16="http://schemas.microsoft.com/office/drawing/2014/main" id="{2A82ABE6-7C99-461E-AF52-C6507F885721}"/>
            </a:ext>
          </a:extLst>
        </xdr:cNvPr>
        <xdr:cNvSpPr txBox="1">
          <a:spLocks noChangeArrowheads="1"/>
        </xdr:cNvSpPr>
      </xdr:nvSpPr>
      <xdr:spPr bwMode="auto">
        <a:xfrm>
          <a:off x="12135971"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66675" cy="161925"/>
    <xdr:sp macro="" textlink="">
      <xdr:nvSpPr>
        <xdr:cNvPr id="4439" name="Text Box 1">
          <a:extLst>
            <a:ext uri="{FF2B5EF4-FFF2-40B4-BE49-F238E27FC236}">
              <a16:creationId xmlns:a16="http://schemas.microsoft.com/office/drawing/2014/main" id="{FDD0AE6D-A273-4EAD-BB26-D61BCC264702}"/>
            </a:ext>
          </a:extLst>
        </xdr:cNvPr>
        <xdr:cNvSpPr txBox="1">
          <a:spLocks noChangeArrowheads="1"/>
        </xdr:cNvSpPr>
      </xdr:nvSpPr>
      <xdr:spPr bwMode="auto">
        <a:xfrm>
          <a:off x="12135971"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76200" cy="161925"/>
    <xdr:sp macro="" textlink="">
      <xdr:nvSpPr>
        <xdr:cNvPr id="4440" name="Text Box 1">
          <a:extLst>
            <a:ext uri="{FF2B5EF4-FFF2-40B4-BE49-F238E27FC236}">
              <a16:creationId xmlns:a16="http://schemas.microsoft.com/office/drawing/2014/main" id="{4AF416D5-DF7A-496F-B8E0-1CD1E626E617}"/>
            </a:ext>
          </a:extLst>
        </xdr:cNvPr>
        <xdr:cNvSpPr txBox="1">
          <a:spLocks noChangeArrowheads="1"/>
        </xdr:cNvSpPr>
      </xdr:nvSpPr>
      <xdr:spPr bwMode="auto">
        <a:xfrm>
          <a:off x="12135971"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85725" cy="161925"/>
    <xdr:sp macro="" textlink="">
      <xdr:nvSpPr>
        <xdr:cNvPr id="4441" name="Text Box 1">
          <a:extLst>
            <a:ext uri="{FF2B5EF4-FFF2-40B4-BE49-F238E27FC236}">
              <a16:creationId xmlns:a16="http://schemas.microsoft.com/office/drawing/2014/main" id="{561CC3E7-ED1E-4779-9B58-825BEED4C7F5}"/>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85725" cy="161925"/>
    <xdr:sp macro="" textlink="">
      <xdr:nvSpPr>
        <xdr:cNvPr id="4442" name="Text Box 24">
          <a:extLst>
            <a:ext uri="{FF2B5EF4-FFF2-40B4-BE49-F238E27FC236}">
              <a16:creationId xmlns:a16="http://schemas.microsoft.com/office/drawing/2014/main" id="{AB9152E0-F253-4C9B-BA95-C582D9045354}"/>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85725" cy="161925"/>
    <xdr:sp macro="" textlink="">
      <xdr:nvSpPr>
        <xdr:cNvPr id="4443" name="Text Box 1">
          <a:extLst>
            <a:ext uri="{FF2B5EF4-FFF2-40B4-BE49-F238E27FC236}">
              <a16:creationId xmlns:a16="http://schemas.microsoft.com/office/drawing/2014/main" id="{F8479281-6A20-46BE-994C-3D5DD9D4AF66}"/>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66675" cy="161925"/>
    <xdr:sp macro="" textlink="">
      <xdr:nvSpPr>
        <xdr:cNvPr id="4444" name="Text Box 1">
          <a:extLst>
            <a:ext uri="{FF2B5EF4-FFF2-40B4-BE49-F238E27FC236}">
              <a16:creationId xmlns:a16="http://schemas.microsoft.com/office/drawing/2014/main" id="{696DF3C7-BF33-4BB7-B92A-62052B64AF39}"/>
            </a:ext>
          </a:extLst>
        </xdr:cNvPr>
        <xdr:cNvSpPr txBox="1">
          <a:spLocks noChangeArrowheads="1"/>
        </xdr:cNvSpPr>
      </xdr:nvSpPr>
      <xdr:spPr bwMode="auto">
        <a:xfrm>
          <a:off x="12135971"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76200" cy="161925"/>
    <xdr:sp macro="" textlink="">
      <xdr:nvSpPr>
        <xdr:cNvPr id="4445" name="Text Box 1">
          <a:extLst>
            <a:ext uri="{FF2B5EF4-FFF2-40B4-BE49-F238E27FC236}">
              <a16:creationId xmlns:a16="http://schemas.microsoft.com/office/drawing/2014/main" id="{90D1B1A4-9D07-42A0-BDB6-4DC5EF9D1022}"/>
            </a:ext>
          </a:extLst>
        </xdr:cNvPr>
        <xdr:cNvSpPr txBox="1">
          <a:spLocks noChangeArrowheads="1"/>
        </xdr:cNvSpPr>
      </xdr:nvSpPr>
      <xdr:spPr bwMode="auto">
        <a:xfrm>
          <a:off x="12135971"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85725" cy="161925"/>
    <xdr:sp macro="" textlink="">
      <xdr:nvSpPr>
        <xdr:cNvPr id="4446" name="Text Box 1">
          <a:extLst>
            <a:ext uri="{FF2B5EF4-FFF2-40B4-BE49-F238E27FC236}">
              <a16:creationId xmlns:a16="http://schemas.microsoft.com/office/drawing/2014/main" id="{A81306A3-B150-4935-B651-910C5C417CF3}"/>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85725" cy="161925"/>
    <xdr:sp macro="" textlink="">
      <xdr:nvSpPr>
        <xdr:cNvPr id="4447" name="Text Box 24">
          <a:extLst>
            <a:ext uri="{FF2B5EF4-FFF2-40B4-BE49-F238E27FC236}">
              <a16:creationId xmlns:a16="http://schemas.microsoft.com/office/drawing/2014/main" id="{8E2AB8E1-1EBE-4FDE-A965-29E0DEC27FDE}"/>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121</xdr:row>
      <xdr:rowOff>0</xdr:rowOff>
    </xdr:from>
    <xdr:ext cx="85725" cy="161925"/>
    <xdr:sp macro="" textlink="">
      <xdr:nvSpPr>
        <xdr:cNvPr id="4448" name="Text Box 1">
          <a:extLst>
            <a:ext uri="{FF2B5EF4-FFF2-40B4-BE49-F238E27FC236}">
              <a16:creationId xmlns:a16="http://schemas.microsoft.com/office/drawing/2014/main" id="{F80362A6-1C65-4BF6-807D-B3D566BA909A}"/>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91440" cy="144780"/>
    <xdr:sp macro="" textlink="">
      <xdr:nvSpPr>
        <xdr:cNvPr id="4449" name="Text Box 1">
          <a:extLst>
            <a:ext uri="{FF2B5EF4-FFF2-40B4-BE49-F238E27FC236}">
              <a16:creationId xmlns:a16="http://schemas.microsoft.com/office/drawing/2014/main" id="{AB06D40B-70AA-4B8B-9326-B7F9B99A922B}"/>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91440" cy="144780"/>
    <xdr:sp macro="" textlink="">
      <xdr:nvSpPr>
        <xdr:cNvPr id="4450" name="Text Box 1">
          <a:extLst>
            <a:ext uri="{FF2B5EF4-FFF2-40B4-BE49-F238E27FC236}">
              <a16:creationId xmlns:a16="http://schemas.microsoft.com/office/drawing/2014/main" id="{F05AD9F3-0D5E-4F2F-BB7A-2FD23185F330}"/>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91440" cy="144780"/>
    <xdr:sp macro="" textlink="">
      <xdr:nvSpPr>
        <xdr:cNvPr id="4451" name="Text Box 1">
          <a:extLst>
            <a:ext uri="{FF2B5EF4-FFF2-40B4-BE49-F238E27FC236}">
              <a16:creationId xmlns:a16="http://schemas.microsoft.com/office/drawing/2014/main" id="{0EEF8C29-F106-4DCA-9D5D-476F8338C17F}"/>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91440" cy="144780"/>
    <xdr:sp macro="" textlink="">
      <xdr:nvSpPr>
        <xdr:cNvPr id="4452" name="Text Box 1">
          <a:extLst>
            <a:ext uri="{FF2B5EF4-FFF2-40B4-BE49-F238E27FC236}">
              <a16:creationId xmlns:a16="http://schemas.microsoft.com/office/drawing/2014/main" id="{59109547-7F8F-4432-A837-98D067101BD3}"/>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66675" cy="161925"/>
    <xdr:sp macro="" textlink="">
      <xdr:nvSpPr>
        <xdr:cNvPr id="4453" name="Text Box 1">
          <a:extLst>
            <a:ext uri="{FF2B5EF4-FFF2-40B4-BE49-F238E27FC236}">
              <a16:creationId xmlns:a16="http://schemas.microsoft.com/office/drawing/2014/main" id="{A0A5B37A-AEFC-4042-93FE-3076533588D2}"/>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76200" cy="161925"/>
    <xdr:sp macro="" textlink="">
      <xdr:nvSpPr>
        <xdr:cNvPr id="4454" name="Text Box 1">
          <a:extLst>
            <a:ext uri="{FF2B5EF4-FFF2-40B4-BE49-F238E27FC236}">
              <a16:creationId xmlns:a16="http://schemas.microsoft.com/office/drawing/2014/main" id="{07D42C93-E75C-4D3D-9F4F-69D36E2DB0BD}"/>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55" name="Text Box 1">
          <a:extLst>
            <a:ext uri="{FF2B5EF4-FFF2-40B4-BE49-F238E27FC236}">
              <a16:creationId xmlns:a16="http://schemas.microsoft.com/office/drawing/2014/main" id="{853A487F-AACD-4BE0-990B-3E56F6D8F7AF}"/>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56" name="Text Box 24">
          <a:extLst>
            <a:ext uri="{FF2B5EF4-FFF2-40B4-BE49-F238E27FC236}">
              <a16:creationId xmlns:a16="http://schemas.microsoft.com/office/drawing/2014/main" id="{C69B67C7-0F29-4754-B037-ED2264807881}"/>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57" name="Text Box 1">
          <a:extLst>
            <a:ext uri="{FF2B5EF4-FFF2-40B4-BE49-F238E27FC236}">
              <a16:creationId xmlns:a16="http://schemas.microsoft.com/office/drawing/2014/main" id="{C2E443F3-06A8-4C54-8DA4-438ADBF7BBE1}"/>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66675" cy="161925"/>
    <xdr:sp macro="" textlink="">
      <xdr:nvSpPr>
        <xdr:cNvPr id="4458" name="Text Box 1">
          <a:extLst>
            <a:ext uri="{FF2B5EF4-FFF2-40B4-BE49-F238E27FC236}">
              <a16:creationId xmlns:a16="http://schemas.microsoft.com/office/drawing/2014/main" id="{5DD06A26-22C3-49EA-B0F3-B24202907200}"/>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76200" cy="161925"/>
    <xdr:sp macro="" textlink="">
      <xdr:nvSpPr>
        <xdr:cNvPr id="4459" name="Text Box 1">
          <a:extLst>
            <a:ext uri="{FF2B5EF4-FFF2-40B4-BE49-F238E27FC236}">
              <a16:creationId xmlns:a16="http://schemas.microsoft.com/office/drawing/2014/main" id="{C18490E4-313C-4D53-B686-E150D99EEEB2}"/>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60" name="Text Box 1">
          <a:extLst>
            <a:ext uri="{FF2B5EF4-FFF2-40B4-BE49-F238E27FC236}">
              <a16:creationId xmlns:a16="http://schemas.microsoft.com/office/drawing/2014/main" id="{FBA29A10-FFC7-4B2D-8EAD-28984ADEF7B0}"/>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61" name="Text Box 24">
          <a:extLst>
            <a:ext uri="{FF2B5EF4-FFF2-40B4-BE49-F238E27FC236}">
              <a16:creationId xmlns:a16="http://schemas.microsoft.com/office/drawing/2014/main" id="{B56A25CD-107E-4752-93DC-85EBB1C1CC99}"/>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62" name="Text Box 1">
          <a:extLst>
            <a:ext uri="{FF2B5EF4-FFF2-40B4-BE49-F238E27FC236}">
              <a16:creationId xmlns:a16="http://schemas.microsoft.com/office/drawing/2014/main" id="{F1366EF4-326F-48D9-BBC5-94CC57BBB7F7}"/>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91440" cy="144780"/>
    <xdr:sp macro="" textlink="">
      <xdr:nvSpPr>
        <xdr:cNvPr id="4463" name="Text Box 1">
          <a:extLst>
            <a:ext uri="{FF2B5EF4-FFF2-40B4-BE49-F238E27FC236}">
              <a16:creationId xmlns:a16="http://schemas.microsoft.com/office/drawing/2014/main" id="{59A49D0E-3A54-4BF6-846C-8262849E6F55}"/>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91440" cy="144780"/>
    <xdr:sp macro="" textlink="">
      <xdr:nvSpPr>
        <xdr:cNvPr id="4464" name="Text Box 1">
          <a:extLst>
            <a:ext uri="{FF2B5EF4-FFF2-40B4-BE49-F238E27FC236}">
              <a16:creationId xmlns:a16="http://schemas.microsoft.com/office/drawing/2014/main" id="{DCA1BC29-907B-4FFB-9BE7-450133CDED2B}"/>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91440" cy="144780"/>
    <xdr:sp macro="" textlink="">
      <xdr:nvSpPr>
        <xdr:cNvPr id="4465" name="Text Box 1">
          <a:extLst>
            <a:ext uri="{FF2B5EF4-FFF2-40B4-BE49-F238E27FC236}">
              <a16:creationId xmlns:a16="http://schemas.microsoft.com/office/drawing/2014/main" id="{5D0545F8-FC69-481E-8024-CFEFF03DA8A2}"/>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91440" cy="144780"/>
    <xdr:sp macro="" textlink="">
      <xdr:nvSpPr>
        <xdr:cNvPr id="4466" name="Text Box 1">
          <a:extLst>
            <a:ext uri="{FF2B5EF4-FFF2-40B4-BE49-F238E27FC236}">
              <a16:creationId xmlns:a16="http://schemas.microsoft.com/office/drawing/2014/main" id="{DDCA6F98-4968-445C-BE9B-ED3C8CF496F7}"/>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66675" cy="161925"/>
    <xdr:sp macro="" textlink="">
      <xdr:nvSpPr>
        <xdr:cNvPr id="4467" name="Text Box 1">
          <a:extLst>
            <a:ext uri="{FF2B5EF4-FFF2-40B4-BE49-F238E27FC236}">
              <a16:creationId xmlns:a16="http://schemas.microsoft.com/office/drawing/2014/main" id="{B8C59F72-A253-4EBC-BE0A-1AA03BE3FDD4}"/>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76200" cy="161925"/>
    <xdr:sp macro="" textlink="">
      <xdr:nvSpPr>
        <xdr:cNvPr id="4468" name="Text Box 1">
          <a:extLst>
            <a:ext uri="{FF2B5EF4-FFF2-40B4-BE49-F238E27FC236}">
              <a16:creationId xmlns:a16="http://schemas.microsoft.com/office/drawing/2014/main" id="{7BFAB082-C3C4-4235-B2CD-C0550035581F}"/>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69" name="Text Box 1">
          <a:extLst>
            <a:ext uri="{FF2B5EF4-FFF2-40B4-BE49-F238E27FC236}">
              <a16:creationId xmlns:a16="http://schemas.microsoft.com/office/drawing/2014/main" id="{2A0498C0-BA0E-4343-98DC-78ECF4A53842}"/>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70" name="Text Box 24">
          <a:extLst>
            <a:ext uri="{FF2B5EF4-FFF2-40B4-BE49-F238E27FC236}">
              <a16:creationId xmlns:a16="http://schemas.microsoft.com/office/drawing/2014/main" id="{92CD1994-D9EB-40BE-80DD-DD7185C3442C}"/>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71" name="Text Box 1">
          <a:extLst>
            <a:ext uri="{FF2B5EF4-FFF2-40B4-BE49-F238E27FC236}">
              <a16:creationId xmlns:a16="http://schemas.microsoft.com/office/drawing/2014/main" id="{EA01A9DA-B0FB-4544-9C70-ACC70F2A3718}"/>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66675" cy="161925"/>
    <xdr:sp macro="" textlink="">
      <xdr:nvSpPr>
        <xdr:cNvPr id="4472" name="Text Box 1">
          <a:extLst>
            <a:ext uri="{FF2B5EF4-FFF2-40B4-BE49-F238E27FC236}">
              <a16:creationId xmlns:a16="http://schemas.microsoft.com/office/drawing/2014/main" id="{60B32435-3860-4F80-BCAB-C998036BB4E8}"/>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76200" cy="161925"/>
    <xdr:sp macro="" textlink="">
      <xdr:nvSpPr>
        <xdr:cNvPr id="4473" name="Text Box 1">
          <a:extLst>
            <a:ext uri="{FF2B5EF4-FFF2-40B4-BE49-F238E27FC236}">
              <a16:creationId xmlns:a16="http://schemas.microsoft.com/office/drawing/2014/main" id="{1C9BE31B-D1C4-4E5B-97CF-92B7C15E76DA}"/>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74" name="Text Box 1">
          <a:extLst>
            <a:ext uri="{FF2B5EF4-FFF2-40B4-BE49-F238E27FC236}">
              <a16:creationId xmlns:a16="http://schemas.microsoft.com/office/drawing/2014/main" id="{6ED5FC94-7646-483B-AC02-D0FB4C83C0AE}"/>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75" name="Text Box 24">
          <a:extLst>
            <a:ext uri="{FF2B5EF4-FFF2-40B4-BE49-F238E27FC236}">
              <a16:creationId xmlns:a16="http://schemas.microsoft.com/office/drawing/2014/main" id="{6E0BC26D-6BE1-4624-A399-CEBA553E4359}"/>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121</xdr:row>
      <xdr:rowOff>0</xdr:rowOff>
    </xdr:from>
    <xdr:ext cx="85725" cy="161925"/>
    <xdr:sp macro="" textlink="">
      <xdr:nvSpPr>
        <xdr:cNvPr id="4476" name="Text Box 1">
          <a:extLst>
            <a:ext uri="{FF2B5EF4-FFF2-40B4-BE49-F238E27FC236}">
              <a16:creationId xmlns:a16="http://schemas.microsoft.com/office/drawing/2014/main" id="{7F7E3CB1-388A-4A60-8A72-3C05BAAB3BAB}"/>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40821</xdr:colOff>
      <xdr:row>121</xdr:row>
      <xdr:rowOff>0</xdr:rowOff>
    </xdr:from>
    <xdr:ext cx="85725" cy="161925"/>
    <xdr:sp macro="" textlink="">
      <xdr:nvSpPr>
        <xdr:cNvPr id="4477" name="Text Box 1">
          <a:extLst>
            <a:ext uri="{FF2B5EF4-FFF2-40B4-BE49-F238E27FC236}">
              <a16:creationId xmlns:a16="http://schemas.microsoft.com/office/drawing/2014/main" id="{5EA47624-C285-4BDB-9620-7B15A51806D6}"/>
            </a:ext>
          </a:extLst>
        </xdr:cNvPr>
        <xdr:cNvSpPr txBox="1">
          <a:spLocks noChangeArrowheads="1"/>
        </xdr:cNvSpPr>
      </xdr:nvSpPr>
      <xdr:spPr bwMode="auto">
        <a:xfrm>
          <a:off x="12176792"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478" name="Text Box 1">
          <a:extLst>
            <a:ext uri="{FF2B5EF4-FFF2-40B4-BE49-F238E27FC236}">
              <a16:creationId xmlns:a16="http://schemas.microsoft.com/office/drawing/2014/main" id="{17CAB771-2D7C-478A-B6EB-9017F76C12FC}"/>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479" name="Text Box 1">
          <a:extLst>
            <a:ext uri="{FF2B5EF4-FFF2-40B4-BE49-F238E27FC236}">
              <a16:creationId xmlns:a16="http://schemas.microsoft.com/office/drawing/2014/main" id="{AA39554F-4C5A-451C-ACFE-4B277DB4BE1C}"/>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480" name="Text Box 1">
          <a:extLst>
            <a:ext uri="{FF2B5EF4-FFF2-40B4-BE49-F238E27FC236}">
              <a16:creationId xmlns:a16="http://schemas.microsoft.com/office/drawing/2014/main" id="{21D85E88-6387-4D14-90F8-741C2E4403DD}"/>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481" name="Text Box 1">
          <a:extLst>
            <a:ext uri="{FF2B5EF4-FFF2-40B4-BE49-F238E27FC236}">
              <a16:creationId xmlns:a16="http://schemas.microsoft.com/office/drawing/2014/main" id="{3FDE65C2-7191-41FC-98D4-5E96CDA47D72}"/>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4482" name="Text Box 1">
          <a:extLst>
            <a:ext uri="{FF2B5EF4-FFF2-40B4-BE49-F238E27FC236}">
              <a16:creationId xmlns:a16="http://schemas.microsoft.com/office/drawing/2014/main" id="{9737F390-896D-4AD2-A608-9BBCA1A220A4}"/>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4483" name="Text Box 1">
          <a:extLst>
            <a:ext uri="{FF2B5EF4-FFF2-40B4-BE49-F238E27FC236}">
              <a16:creationId xmlns:a16="http://schemas.microsoft.com/office/drawing/2014/main" id="{30AE43D8-B338-4E45-A168-314D289B0E0A}"/>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484" name="Text Box 1">
          <a:extLst>
            <a:ext uri="{FF2B5EF4-FFF2-40B4-BE49-F238E27FC236}">
              <a16:creationId xmlns:a16="http://schemas.microsoft.com/office/drawing/2014/main" id="{52FC088A-EA3F-4E9E-8F03-70FBDF7ABAF8}"/>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485" name="Text Box 24">
          <a:extLst>
            <a:ext uri="{FF2B5EF4-FFF2-40B4-BE49-F238E27FC236}">
              <a16:creationId xmlns:a16="http://schemas.microsoft.com/office/drawing/2014/main" id="{082B65CA-127C-4623-84CA-D124E9164A36}"/>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486" name="Text Box 1">
          <a:extLst>
            <a:ext uri="{FF2B5EF4-FFF2-40B4-BE49-F238E27FC236}">
              <a16:creationId xmlns:a16="http://schemas.microsoft.com/office/drawing/2014/main" id="{8A0996FC-62BB-4A6D-9BA4-8DEF1CC5B453}"/>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4487" name="Text Box 1">
          <a:extLst>
            <a:ext uri="{FF2B5EF4-FFF2-40B4-BE49-F238E27FC236}">
              <a16:creationId xmlns:a16="http://schemas.microsoft.com/office/drawing/2014/main" id="{58BD92B8-BCC4-4E59-8422-093FC2630364}"/>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4488" name="Text Box 1">
          <a:extLst>
            <a:ext uri="{FF2B5EF4-FFF2-40B4-BE49-F238E27FC236}">
              <a16:creationId xmlns:a16="http://schemas.microsoft.com/office/drawing/2014/main" id="{B4500692-BA42-416C-BC1B-DFC033B127F8}"/>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489" name="Text Box 1">
          <a:extLst>
            <a:ext uri="{FF2B5EF4-FFF2-40B4-BE49-F238E27FC236}">
              <a16:creationId xmlns:a16="http://schemas.microsoft.com/office/drawing/2014/main" id="{FFA8952A-6EA4-4886-9ADF-A682A02C9CC4}"/>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490" name="Text Box 24">
          <a:extLst>
            <a:ext uri="{FF2B5EF4-FFF2-40B4-BE49-F238E27FC236}">
              <a16:creationId xmlns:a16="http://schemas.microsoft.com/office/drawing/2014/main" id="{1E2DEC20-9D2E-40B9-9A2D-0D16B3A4B764}"/>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491" name="Text Box 1">
          <a:extLst>
            <a:ext uri="{FF2B5EF4-FFF2-40B4-BE49-F238E27FC236}">
              <a16:creationId xmlns:a16="http://schemas.microsoft.com/office/drawing/2014/main" id="{5CF93DFB-06CE-4FB3-9FCE-FAF7CAECF1A4}"/>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492" name="Text Box 1">
          <a:extLst>
            <a:ext uri="{FF2B5EF4-FFF2-40B4-BE49-F238E27FC236}">
              <a16:creationId xmlns:a16="http://schemas.microsoft.com/office/drawing/2014/main" id="{D9EBA9BE-81B2-4A66-A3D7-8BD065C9A253}"/>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493" name="Text Box 1">
          <a:extLst>
            <a:ext uri="{FF2B5EF4-FFF2-40B4-BE49-F238E27FC236}">
              <a16:creationId xmlns:a16="http://schemas.microsoft.com/office/drawing/2014/main" id="{D46B86F0-EC47-466E-BB2D-D6224EFA0AD3}"/>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494" name="Text Box 1">
          <a:extLst>
            <a:ext uri="{FF2B5EF4-FFF2-40B4-BE49-F238E27FC236}">
              <a16:creationId xmlns:a16="http://schemas.microsoft.com/office/drawing/2014/main" id="{2896F217-B63A-48EB-813A-F69F760B7276}"/>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495" name="Text Box 1">
          <a:extLst>
            <a:ext uri="{FF2B5EF4-FFF2-40B4-BE49-F238E27FC236}">
              <a16:creationId xmlns:a16="http://schemas.microsoft.com/office/drawing/2014/main" id="{50220F27-07A1-4359-B23F-69D4632D77D9}"/>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4496" name="Text Box 1">
          <a:extLst>
            <a:ext uri="{FF2B5EF4-FFF2-40B4-BE49-F238E27FC236}">
              <a16:creationId xmlns:a16="http://schemas.microsoft.com/office/drawing/2014/main" id="{58527F91-EE9A-4779-A482-A7B5EEC8FDA6}"/>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4497" name="Text Box 1">
          <a:extLst>
            <a:ext uri="{FF2B5EF4-FFF2-40B4-BE49-F238E27FC236}">
              <a16:creationId xmlns:a16="http://schemas.microsoft.com/office/drawing/2014/main" id="{973EE1D0-FA1D-4A49-B2EF-D914395A2562}"/>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498" name="Text Box 1">
          <a:extLst>
            <a:ext uri="{FF2B5EF4-FFF2-40B4-BE49-F238E27FC236}">
              <a16:creationId xmlns:a16="http://schemas.microsoft.com/office/drawing/2014/main" id="{AEA833C3-DE2F-4909-B0DC-754D19B3794C}"/>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499" name="Text Box 24">
          <a:extLst>
            <a:ext uri="{FF2B5EF4-FFF2-40B4-BE49-F238E27FC236}">
              <a16:creationId xmlns:a16="http://schemas.microsoft.com/office/drawing/2014/main" id="{C9842587-B171-445E-B2EC-E089263CB6D2}"/>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500" name="Text Box 1">
          <a:extLst>
            <a:ext uri="{FF2B5EF4-FFF2-40B4-BE49-F238E27FC236}">
              <a16:creationId xmlns:a16="http://schemas.microsoft.com/office/drawing/2014/main" id="{284F2AE3-67FA-4604-9034-859365AC12B6}"/>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4501" name="Text Box 1">
          <a:extLst>
            <a:ext uri="{FF2B5EF4-FFF2-40B4-BE49-F238E27FC236}">
              <a16:creationId xmlns:a16="http://schemas.microsoft.com/office/drawing/2014/main" id="{4F065872-A56D-4D9C-AEA8-D9DEF67A933B}"/>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4502" name="Text Box 1">
          <a:extLst>
            <a:ext uri="{FF2B5EF4-FFF2-40B4-BE49-F238E27FC236}">
              <a16:creationId xmlns:a16="http://schemas.microsoft.com/office/drawing/2014/main" id="{E5EF4678-A22C-4950-80F6-12F6636C13CE}"/>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503" name="Text Box 1">
          <a:extLst>
            <a:ext uri="{FF2B5EF4-FFF2-40B4-BE49-F238E27FC236}">
              <a16:creationId xmlns:a16="http://schemas.microsoft.com/office/drawing/2014/main" id="{1C0F8F3E-4222-4E31-AA6D-5CC389364ABA}"/>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504" name="Text Box 24">
          <a:extLst>
            <a:ext uri="{FF2B5EF4-FFF2-40B4-BE49-F238E27FC236}">
              <a16:creationId xmlns:a16="http://schemas.microsoft.com/office/drawing/2014/main" id="{6B87C84C-EA5E-46BC-AD9C-3187B1D3DC68}"/>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505" name="Text Box 1">
          <a:extLst>
            <a:ext uri="{FF2B5EF4-FFF2-40B4-BE49-F238E27FC236}">
              <a16:creationId xmlns:a16="http://schemas.microsoft.com/office/drawing/2014/main" id="{7640D524-1ECC-4130-89FE-65A0A443989A}"/>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506" name="Text Box 1">
          <a:extLst>
            <a:ext uri="{FF2B5EF4-FFF2-40B4-BE49-F238E27FC236}">
              <a16:creationId xmlns:a16="http://schemas.microsoft.com/office/drawing/2014/main" id="{2C048DD6-C448-4351-A89E-2F1A1C3FBAC6}"/>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507" name="Text Box 1">
          <a:extLst>
            <a:ext uri="{FF2B5EF4-FFF2-40B4-BE49-F238E27FC236}">
              <a16:creationId xmlns:a16="http://schemas.microsoft.com/office/drawing/2014/main" id="{FABDBBA4-5C9B-493E-9400-75D3A1F5A678}"/>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508" name="Text Box 1">
          <a:extLst>
            <a:ext uri="{FF2B5EF4-FFF2-40B4-BE49-F238E27FC236}">
              <a16:creationId xmlns:a16="http://schemas.microsoft.com/office/drawing/2014/main" id="{22997AA3-9161-4492-8500-06FAF5D10E05}"/>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509" name="Text Box 1">
          <a:extLst>
            <a:ext uri="{FF2B5EF4-FFF2-40B4-BE49-F238E27FC236}">
              <a16:creationId xmlns:a16="http://schemas.microsoft.com/office/drawing/2014/main" id="{1726F2BA-AEC1-4BC1-9A07-94E6455A777B}"/>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4510" name="Text Box 1">
          <a:extLst>
            <a:ext uri="{FF2B5EF4-FFF2-40B4-BE49-F238E27FC236}">
              <a16:creationId xmlns:a16="http://schemas.microsoft.com/office/drawing/2014/main" id="{4DD746C8-8801-4328-84CB-0B611DBA843D}"/>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4511" name="Text Box 1">
          <a:extLst>
            <a:ext uri="{FF2B5EF4-FFF2-40B4-BE49-F238E27FC236}">
              <a16:creationId xmlns:a16="http://schemas.microsoft.com/office/drawing/2014/main" id="{6BA0CB82-02ED-4137-8920-B5819F238973}"/>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512" name="Text Box 1">
          <a:extLst>
            <a:ext uri="{FF2B5EF4-FFF2-40B4-BE49-F238E27FC236}">
              <a16:creationId xmlns:a16="http://schemas.microsoft.com/office/drawing/2014/main" id="{4637FC36-B202-4825-BD63-A93EC8EE402F}"/>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513" name="Text Box 24">
          <a:extLst>
            <a:ext uri="{FF2B5EF4-FFF2-40B4-BE49-F238E27FC236}">
              <a16:creationId xmlns:a16="http://schemas.microsoft.com/office/drawing/2014/main" id="{BD31ABD6-A6B4-4CFB-B9A8-98954E8F23C1}"/>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514" name="Text Box 1">
          <a:extLst>
            <a:ext uri="{FF2B5EF4-FFF2-40B4-BE49-F238E27FC236}">
              <a16:creationId xmlns:a16="http://schemas.microsoft.com/office/drawing/2014/main" id="{9AAE0B0C-2E99-4B7E-9CCE-846B1065E0D4}"/>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4515" name="Text Box 1">
          <a:extLst>
            <a:ext uri="{FF2B5EF4-FFF2-40B4-BE49-F238E27FC236}">
              <a16:creationId xmlns:a16="http://schemas.microsoft.com/office/drawing/2014/main" id="{EA5DED17-BA8B-4638-9BA9-536D5BC460D7}"/>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4516" name="Text Box 1">
          <a:extLst>
            <a:ext uri="{FF2B5EF4-FFF2-40B4-BE49-F238E27FC236}">
              <a16:creationId xmlns:a16="http://schemas.microsoft.com/office/drawing/2014/main" id="{021402A0-BAA8-46A1-8EB2-071E4440021B}"/>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517" name="Text Box 1">
          <a:extLst>
            <a:ext uri="{FF2B5EF4-FFF2-40B4-BE49-F238E27FC236}">
              <a16:creationId xmlns:a16="http://schemas.microsoft.com/office/drawing/2014/main" id="{205345DC-225C-452F-95F3-CEB2ED8E5FD2}"/>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518" name="Text Box 24">
          <a:extLst>
            <a:ext uri="{FF2B5EF4-FFF2-40B4-BE49-F238E27FC236}">
              <a16:creationId xmlns:a16="http://schemas.microsoft.com/office/drawing/2014/main" id="{509E3D1C-6D86-4977-B12E-E0CF55AB8228}"/>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519" name="Text Box 1">
          <a:extLst>
            <a:ext uri="{FF2B5EF4-FFF2-40B4-BE49-F238E27FC236}">
              <a16:creationId xmlns:a16="http://schemas.microsoft.com/office/drawing/2014/main" id="{8BA865D7-1E46-416C-AA38-0F30B76A36A9}"/>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520" name="Text Box 1">
          <a:extLst>
            <a:ext uri="{FF2B5EF4-FFF2-40B4-BE49-F238E27FC236}">
              <a16:creationId xmlns:a16="http://schemas.microsoft.com/office/drawing/2014/main" id="{D7A528FD-E655-49EE-8F25-9D4C75334CBA}"/>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521" name="Text Box 1">
          <a:extLst>
            <a:ext uri="{FF2B5EF4-FFF2-40B4-BE49-F238E27FC236}">
              <a16:creationId xmlns:a16="http://schemas.microsoft.com/office/drawing/2014/main" id="{E7BEC836-6006-4764-93F7-29FE3AF5CFBA}"/>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522" name="Text Box 1">
          <a:extLst>
            <a:ext uri="{FF2B5EF4-FFF2-40B4-BE49-F238E27FC236}">
              <a16:creationId xmlns:a16="http://schemas.microsoft.com/office/drawing/2014/main" id="{DE996421-9B09-49AA-B4E4-865F7A5E0E2A}"/>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91440" cy="144780"/>
    <xdr:sp macro="" textlink="">
      <xdr:nvSpPr>
        <xdr:cNvPr id="4523" name="Text Box 1">
          <a:extLst>
            <a:ext uri="{FF2B5EF4-FFF2-40B4-BE49-F238E27FC236}">
              <a16:creationId xmlns:a16="http://schemas.microsoft.com/office/drawing/2014/main" id="{BB974D20-3A1F-41D6-BF12-18923C36B0C5}"/>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4524" name="Text Box 1">
          <a:extLst>
            <a:ext uri="{FF2B5EF4-FFF2-40B4-BE49-F238E27FC236}">
              <a16:creationId xmlns:a16="http://schemas.microsoft.com/office/drawing/2014/main" id="{E98090AD-2EAF-4C52-9427-C151F4DE3287}"/>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4525" name="Text Box 1">
          <a:extLst>
            <a:ext uri="{FF2B5EF4-FFF2-40B4-BE49-F238E27FC236}">
              <a16:creationId xmlns:a16="http://schemas.microsoft.com/office/drawing/2014/main" id="{608B9792-29F2-4E37-B1EC-7A85420A7064}"/>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526" name="Text Box 1">
          <a:extLst>
            <a:ext uri="{FF2B5EF4-FFF2-40B4-BE49-F238E27FC236}">
              <a16:creationId xmlns:a16="http://schemas.microsoft.com/office/drawing/2014/main" id="{3140ABA8-277A-45F5-A771-0E1753CF3A9A}"/>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527" name="Text Box 24">
          <a:extLst>
            <a:ext uri="{FF2B5EF4-FFF2-40B4-BE49-F238E27FC236}">
              <a16:creationId xmlns:a16="http://schemas.microsoft.com/office/drawing/2014/main" id="{BCB87C96-7863-4B8A-8F32-23E588ED3260}"/>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85725" cy="161925"/>
    <xdr:sp macro="" textlink="">
      <xdr:nvSpPr>
        <xdr:cNvPr id="4528" name="Text Box 1">
          <a:extLst>
            <a:ext uri="{FF2B5EF4-FFF2-40B4-BE49-F238E27FC236}">
              <a16:creationId xmlns:a16="http://schemas.microsoft.com/office/drawing/2014/main" id="{3D3A2425-EB9C-416F-A6C5-2BAFC797039E}"/>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66675" cy="161925"/>
    <xdr:sp macro="" textlink="">
      <xdr:nvSpPr>
        <xdr:cNvPr id="4529" name="Text Box 1">
          <a:extLst>
            <a:ext uri="{FF2B5EF4-FFF2-40B4-BE49-F238E27FC236}">
              <a16:creationId xmlns:a16="http://schemas.microsoft.com/office/drawing/2014/main" id="{D3E5E3EE-AF23-4BEF-A9B6-2BAA3D19C106}"/>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102</xdr:row>
      <xdr:rowOff>0</xdr:rowOff>
    </xdr:from>
    <xdr:ext cx="76200" cy="161925"/>
    <xdr:sp macro="" textlink="">
      <xdr:nvSpPr>
        <xdr:cNvPr id="4530" name="Text Box 1">
          <a:extLst>
            <a:ext uri="{FF2B5EF4-FFF2-40B4-BE49-F238E27FC236}">
              <a16:creationId xmlns:a16="http://schemas.microsoft.com/office/drawing/2014/main" id="{6ED44C6A-B0EA-4BFF-BC7B-88324D84C545}"/>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28</xdr:row>
      <xdr:rowOff>0</xdr:rowOff>
    </xdr:from>
    <xdr:to>
      <xdr:col>6</xdr:col>
      <xdr:colOff>91440</xdr:colOff>
      <xdr:row>28</xdr:row>
      <xdr:rowOff>144780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91440</xdr:colOff>
      <xdr:row>28</xdr:row>
      <xdr:rowOff>144780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28</xdr:row>
      <xdr:rowOff>0</xdr:rowOff>
    </xdr:from>
    <xdr:to>
      <xdr:col>7</xdr:col>
      <xdr:colOff>91440</xdr:colOff>
      <xdr:row>28</xdr:row>
      <xdr:rowOff>144780</xdr:rowOff>
    </xdr:to>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15573375"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28</xdr:row>
      <xdr:rowOff>0</xdr:rowOff>
    </xdr:from>
    <xdr:to>
      <xdr:col>7</xdr:col>
      <xdr:colOff>91440</xdr:colOff>
      <xdr:row>28</xdr:row>
      <xdr:rowOff>144780</xdr:rowOff>
    </xdr:to>
    <xdr:sp macro="" textlink="">
      <xdr:nvSpPr>
        <xdr:cNvPr id="5" name="Text Box 1">
          <a:extLst>
            <a:ext uri="{FF2B5EF4-FFF2-40B4-BE49-F238E27FC236}">
              <a16:creationId xmlns:a16="http://schemas.microsoft.com/office/drawing/2014/main" id="{00000000-0008-0000-0100-000005000000}"/>
            </a:ext>
          </a:extLst>
        </xdr:cNvPr>
        <xdr:cNvSpPr txBox="1">
          <a:spLocks noChangeArrowheads="1"/>
        </xdr:cNvSpPr>
      </xdr:nvSpPr>
      <xdr:spPr bwMode="auto">
        <a:xfrm>
          <a:off x="15573375"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28</xdr:row>
      <xdr:rowOff>0</xdr:rowOff>
    </xdr:from>
    <xdr:ext cx="91440" cy="144780"/>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28</xdr:row>
      <xdr:rowOff>0</xdr:rowOff>
    </xdr:from>
    <xdr:ext cx="91440" cy="144780"/>
    <xdr:sp macro="" textlink="">
      <xdr:nvSpPr>
        <xdr:cNvPr id="7" name="Text Box 1">
          <a:extLst>
            <a:ext uri="{FF2B5EF4-FFF2-40B4-BE49-F238E27FC236}">
              <a16:creationId xmlns:a16="http://schemas.microsoft.com/office/drawing/2014/main" id="{00000000-0008-0000-0100-000007000000}"/>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28</xdr:row>
      <xdr:rowOff>0</xdr:rowOff>
    </xdr:from>
    <xdr:to>
      <xdr:col>6</xdr:col>
      <xdr:colOff>66675</xdr:colOff>
      <xdr:row>28</xdr:row>
      <xdr:rowOff>161925</xdr:rowOff>
    </xdr:to>
    <xdr:sp macro="" textlink="">
      <xdr:nvSpPr>
        <xdr:cNvPr id="8" name="Text Box 1">
          <a:extLst>
            <a:ext uri="{FF2B5EF4-FFF2-40B4-BE49-F238E27FC236}">
              <a16:creationId xmlns:a16="http://schemas.microsoft.com/office/drawing/2014/main" id="{00000000-0008-0000-0100-000008000000}"/>
            </a:ext>
          </a:extLst>
        </xdr:cNvPr>
        <xdr:cNvSpPr txBox="1">
          <a:spLocks noChangeArrowheads="1"/>
        </xdr:cNvSpPr>
      </xdr:nvSpPr>
      <xdr:spPr bwMode="auto">
        <a:xfrm>
          <a:off x="11696700" y="32259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76200</xdr:colOff>
      <xdr:row>28</xdr:row>
      <xdr:rowOff>161925</xdr:rowOff>
    </xdr:to>
    <xdr:sp macro="" textlink="">
      <xdr:nvSpPr>
        <xdr:cNvPr id="9" name="Text Box 1">
          <a:extLst>
            <a:ext uri="{FF2B5EF4-FFF2-40B4-BE49-F238E27FC236}">
              <a16:creationId xmlns:a16="http://schemas.microsoft.com/office/drawing/2014/main" id="{00000000-0008-0000-0100-000009000000}"/>
            </a:ext>
          </a:extLst>
        </xdr:cNvPr>
        <xdr:cNvSpPr txBox="1">
          <a:spLocks noChangeArrowheads="1"/>
        </xdr:cNvSpPr>
      </xdr:nvSpPr>
      <xdr:spPr bwMode="auto">
        <a:xfrm>
          <a:off x="11696700" y="32259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85725</xdr:colOff>
      <xdr:row>28</xdr:row>
      <xdr:rowOff>161925</xdr:rowOff>
    </xdr:to>
    <xdr:sp macro=""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85725</xdr:colOff>
      <xdr:row>28</xdr:row>
      <xdr:rowOff>161925</xdr:rowOff>
    </xdr:to>
    <xdr:sp macro="" textlink="">
      <xdr:nvSpPr>
        <xdr:cNvPr id="11" name="Text Box 24">
          <a:extLst>
            <a:ext uri="{FF2B5EF4-FFF2-40B4-BE49-F238E27FC236}">
              <a16:creationId xmlns:a16="http://schemas.microsoft.com/office/drawing/2014/main" id="{00000000-0008-0000-0100-00000B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85725</xdr:colOff>
      <xdr:row>28</xdr:row>
      <xdr:rowOff>161925</xdr:rowOff>
    </xdr:to>
    <xdr:sp macro="" textlink="">
      <xdr:nvSpPr>
        <xdr:cNvPr id="12" name="Text Box 1">
          <a:extLst>
            <a:ext uri="{FF2B5EF4-FFF2-40B4-BE49-F238E27FC236}">
              <a16:creationId xmlns:a16="http://schemas.microsoft.com/office/drawing/2014/main" id="{00000000-0008-0000-0100-00000C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66675</xdr:colOff>
      <xdr:row>28</xdr:row>
      <xdr:rowOff>161925</xdr:rowOff>
    </xdr:to>
    <xdr:sp macro="" textlink="">
      <xdr:nvSpPr>
        <xdr:cNvPr id="13" name="Text Box 1">
          <a:extLst>
            <a:ext uri="{FF2B5EF4-FFF2-40B4-BE49-F238E27FC236}">
              <a16:creationId xmlns:a16="http://schemas.microsoft.com/office/drawing/2014/main" id="{00000000-0008-0000-0100-00000D000000}"/>
            </a:ext>
          </a:extLst>
        </xdr:cNvPr>
        <xdr:cNvSpPr txBox="1">
          <a:spLocks noChangeArrowheads="1"/>
        </xdr:cNvSpPr>
      </xdr:nvSpPr>
      <xdr:spPr bwMode="auto">
        <a:xfrm>
          <a:off x="11696700" y="32259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76200</xdr:colOff>
      <xdr:row>28</xdr:row>
      <xdr:rowOff>161925</xdr:rowOff>
    </xdr:to>
    <xdr:sp macro="" textlink="">
      <xdr:nvSpPr>
        <xdr:cNvPr id="14" name="Text Box 1">
          <a:extLst>
            <a:ext uri="{FF2B5EF4-FFF2-40B4-BE49-F238E27FC236}">
              <a16:creationId xmlns:a16="http://schemas.microsoft.com/office/drawing/2014/main" id="{00000000-0008-0000-0100-00000E000000}"/>
            </a:ext>
          </a:extLst>
        </xdr:cNvPr>
        <xdr:cNvSpPr txBox="1">
          <a:spLocks noChangeArrowheads="1"/>
        </xdr:cNvSpPr>
      </xdr:nvSpPr>
      <xdr:spPr bwMode="auto">
        <a:xfrm>
          <a:off x="11696700" y="32259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85725</xdr:colOff>
      <xdr:row>28</xdr:row>
      <xdr:rowOff>161925</xdr:rowOff>
    </xdr:to>
    <xdr:sp macro="" textlink="">
      <xdr:nvSpPr>
        <xdr:cNvPr id="15" name="Text Box 1">
          <a:extLst>
            <a:ext uri="{FF2B5EF4-FFF2-40B4-BE49-F238E27FC236}">
              <a16:creationId xmlns:a16="http://schemas.microsoft.com/office/drawing/2014/main" id="{00000000-0008-0000-0100-00000F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85725</xdr:colOff>
      <xdr:row>28</xdr:row>
      <xdr:rowOff>161925</xdr:rowOff>
    </xdr:to>
    <xdr:sp macro="" textlink="">
      <xdr:nvSpPr>
        <xdr:cNvPr id="16" name="Text Box 24">
          <a:extLst>
            <a:ext uri="{FF2B5EF4-FFF2-40B4-BE49-F238E27FC236}">
              <a16:creationId xmlns:a16="http://schemas.microsoft.com/office/drawing/2014/main" id="{00000000-0008-0000-0100-000010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85725</xdr:colOff>
      <xdr:row>28</xdr:row>
      <xdr:rowOff>161925</xdr:rowOff>
    </xdr:to>
    <xdr:sp macro="" textlink="">
      <xdr:nvSpPr>
        <xdr:cNvPr id="17" name="Text Box 1">
          <a:extLst>
            <a:ext uri="{FF2B5EF4-FFF2-40B4-BE49-F238E27FC236}">
              <a16:creationId xmlns:a16="http://schemas.microsoft.com/office/drawing/2014/main" id="{00000000-0008-0000-0100-000011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91440</xdr:colOff>
      <xdr:row>28</xdr:row>
      <xdr:rowOff>144780</xdr:rowOff>
    </xdr:to>
    <xdr:sp macro="" textlink="">
      <xdr:nvSpPr>
        <xdr:cNvPr id="18" name="Text Box 1">
          <a:extLst>
            <a:ext uri="{FF2B5EF4-FFF2-40B4-BE49-F238E27FC236}">
              <a16:creationId xmlns:a16="http://schemas.microsoft.com/office/drawing/2014/main" id="{00000000-0008-0000-0100-000012000000}"/>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91440</xdr:colOff>
      <xdr:row>28</xdr:row>
      <xdr:rowOff>144780</xdr:rowOff>
    </xdr:to>
    <xdr:sp macro="" textlink="">
      <xdr:nvSpPr>
        <xdr:cNvPr id="19" name="Text Box 1">
          <a:extLst>
            <a:ext uri="{FF2B5EF4-FFF2-40B4-BE49-F238E27FC236}">
              <a16:creationId xmlns:a16="http://schemas.microsoft.com/office/drawing/2014/main" id="{00000000-0008-0000-0100-000013000000}"/>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28</xdr:row>
      <xdr:rowOff>0</xdr:rowOff>
    </xdr:from>
    <xdr:to>
      <xdr:col>7</xdr:col>
      <xdr:colOff>91440</xdr:colOff>
      <xdr:row>28</xdr:row>
      <xdr:rowOff>144780</xdr:rowOff>
    </xdr:to>
    <xdr:sp macro="" textlink="">
      <xdr:nvSpPr>
        <xdr:cNvPr id="20" name="Text Box 1">
          <a:extLst>
            <a:ext uri="{FF2B5EF4-FFF2-40B4-BE49-F238E27FC236}">
              <a16:creationId xmlns:a16="http://schemas.microsoft.com/office/drawing/2014/main" id="{00000000-0008-0000-0100-000014000000}"/>
            </a:ext>
          </a:extLst>
        </xdr:cNvPr>
        <xdr:cNvSpPr txBox="1">
          <a:spLocks noChangeArrowheads="1"/>
        </xdr:cNvSpPr>
      </xdr:nvSpPr>
      <xdr:spPr bwMode="auto">
        <a:xfrm>
          <a:off x="15573375"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28</xdr:row>
      <xdr:rowOff>0</xdr:rowOff>
    </xdr:from>
    <xdr:to>
      <xdr:col>7</xdr:col>
      <xdr:colOff>91440</xdr:colOff>
      <xdr:row>28</xdr:row>
      <xdr:rowOff>144780</xdr:rowOff>
    </xdr:to>
    <xdr:sp macro="" textlink="">
      <xdr:nvSpPr>
        <xdr:cNvPr id="21" name="Text Box 1">
          <a:extLst>
            <a:ext uri="{FF2B5EF4-FFF2-40B4-BE49-F238E27FC236}">
              <a16:creationId xmlns:a16="http://schemas.microsoft.com/office/drawing/2014/main" id="{00000000-0008-0000-0100-000015000000}"/>
            </a:ext>
          </a:extLst>
        </xdr:cNvPr>
        <xdr:cNvSpPr txBox="1">
          <a:spLocks noChangeArrowheads="1"/>
        </xdr:cNvSpPr>
      </xdr:nvSpPr>
      <xdr:spPr bwMode="auto">
        <a:xfrm>
          <a:off x="15573375"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28</xdr:row>
      <xdr:rowOff>0</xdr:rowOff>
    </xdr:from>
    <xdr:ext cx="91440" cy="144780"/>
    <xdr:sp macro="" textlink="">
      <xdr:nvSpPr>
        <xdr:cNvPr id="22" name="Text Box 1">
          <a:extLst>
            <a:ext uri="{FF2B5EF4-FFF2-40B4-BE49-F238E27FC236}">
              <a16:creationId xmlns:a16="http://schemas.microsoft.com/office/drawing/2014/main" id="{00000000-0008-0000-0100-000016000000}"/>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28</xdr:row>
      <xdr:rowOff>0</xdr:rowOff>
    </xdr:from>
    <xdr:ext cx="91440" cy="144780"/>
    <xdr:sp macro="" textlink="">
      <xdr:nvSpPr>
        <xdr:cNvPr id="23" name="Text Box 1">
          <a:extLst>
            <a:ext uri="{FF2B5EF4-FFF2-40B4-BE49-F238E27FC236}">
              <a16:creationId xmlns:a16="http://schemas.microsoft.com/office/drawing/2014/main" id="{00000000-0008-0000-0100-000017000000}"/>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28</xdr:row>
      <xdr:rowOff>0</xdr:rowOff>
    </xdr:from>
    <xdr:to>
      <xdr:col>6</xdr:col>
      <xdr:colOff>66675</xdr:colOff>
      <xdr:row>28</xdr:row>
      <xdr:rowOff>161925</xdr:rowOff>
    </xdr:to>
    <xdr:sp macro="" textlink="">
      <xdr:nvSpPr>
        <xdr:cNvPr id="24" name="Text Box 1">
          <a:extLst>
            <a:ext uri="{FF2B5EF4-FFF2-40B4-BE49-F238E27FC236}">
              <a16:creationId xmlns:a16="http://schemas.microsoft.com/office/drawing/2014/main" id="{00000000-0008-0000-0100-000018000000}"/>
            </a:ext>
          </a:extLst>
        </xdr:cNvPr>
        <xdr:cNvSpPr txBox="1">
          <a:spLocks noChangeArrowheads="1"/>
        </xdr:cNvSpPr>
      </xdr:nvSpPr>
      <xdr:spPr bwMode="auto">
        <a:xfrm>
          <a:off x="11696700" y="32259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76200</xdr:colOff>
      <xdr:row>28</xdr:row>
      <xdr:rowOff>161925</xdr:rowOff>
    </xdr:to>
    <xdr:sp macro="" textlink="">
      <xdr:nvSpPr>
        <xdr:cNvPr id="25" name="Text Box 1">
          <a:extLst>
            <a:ext uri="{FF2B5EF4-FFF2-40B4-BE49-F238E27FC236}">
              <a16:creationId xmlns:a16="http://schemas.microsoft.com/office/drawing/2014/main" id="{00000000-0008-0000-0100-000019000000}"/>
            </a:ext>
          </a:extLst>
        </xdr:cNvPr>
        <xdr:cNvSpPr txBox="1">
          <a:spLocks noChangeArrowheads="1"/>
        </xdr:cNvSpPr>
      </xdr:nvSpPr>
      <xdr:spPr bwMode="auto">
        <a:xfrm>
          <a:off x="11696700" y="32259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85725</xdr:colOff>
      <xdr:row>28</xdr:row>
      <xdr:rowOff>161925</xdr:rowOff>
    </xdr:to>
    <xdr:sp macro="" textlink="">
      <xdr:nvSpPr>
        <xdr:cNvPr id="26" name="Text Box 1">
          <a:extLst>
            <a:ext uri="{FF2B5EF4-FFF2-40B4-BE49-F238E27FC236}">
              <a16:creationId xmlns:a16="http://schemas.microsoft.com/office/drawing/2014/main" id="{00000000-0008-0000-0100-00001A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85725</xdr:colOff>
      <xdr:row>28</xdr:row>
      <xdr:rowOff>161925</xdr:rowOff>
    </xdr:to>
    <xdr:sp macro="" textlink="">
      <xdr:nvSpPr>
        <xdr:cNvPr id="27" name="Text Box 24">
          <a:extLst>
            <a:ext uri="{FF2B5EF4-FFF2-40B4-BE49-F238E27FC236}">
              <a16:creationId xmlns:a16="http://schemas.microsoft.com/office/drawing/2014/main" id="{00000000-0008-0000-0100-00001B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85725</xdr:colOff>
      <xdr:row>28</xdr:row>
      <xdr:rowOff>161925</xdr:rowOff>
    </xdr:to>
    <xdr:sp macro="" textlink="">
      <xdr:nvSpPr>
        <xdr:cNvPr id="28" name="Text Box 1">
          <a:extLst>
            <a:ext uri="{FF2B5EF4-FFF2-40B4-BE49-F238E27FC236}">
              <a16:creationId xmlns:a16="http://schemas.microsoft.com/office/drawing/2014/main" id="{00000000-0008-0000-0100-00001C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66675</xdr:colOff>
      <xdr:row>28</xdr:row>
      <xdr:rowOff>161925</xdr:rowOff>
    </xdr:to>
    <xdr:sp macro="" textlink="">
      <xdr:nvSpPr>
        <xdr:cNvPr id="29" name="Text Box 1">
          <a:extLst>
            <a:ext uri="{FF2B5EF4-FFF2-40B4-BE49-F238E27FC236}">
              <a16:creationId xmlns:a16="http://schemas.microsoft.com/office/drawing/2014/main" id="{00000000-0008-0000-0100-00001D000000}"/>
            </a:ext>
          </a:extLst>
        </xdr:cNvPr>
        <xdr:cNvSpPr txBox="1">
          <a:spLocks noChangeArrowheads="1"/>
        </xdr:cNvSpPr>
      </xdr:nvSpPr>
      <xdr:spPr bwMode="auto">
        <a:xfrm>
          <a:off x="11696700" y="32259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76200</xdr:colOff>
      <xdr:row>28</xdr:row>
      <xdr:rowOff>161925</xdr:rowOff>
    </xdr:to>
    <xdr:sp macro="" textlink="">
      <xdr:nvSpPr>
        <xdr:cNvPr id="30" name="Text Box 1">
          <a:extLst>
            <a:ext uri="{FF2B5EF4-FFF2-40B4-BE49-F238E27FC236}">
              <a16:creationId xmlns:a16="http://schemas.microsoft.com/office/drawing/2014/main" id="{00000000-0008-0000-0100-00001E000000}"/>
            </a:ext>
          </a:extLst>
        </xdr:cNvPr>
        <xdr:cNvSpPr txBox="1">
          <a:spLocks noChangeArrowheads="1"/>
        </xdr:cNvSpPr>
      </xdr:nvSpPr>
      <xdr:spPr bwMode="auto">
        <a:xfrm>
          <a:off x="11696700" y="32259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85725</xdr:colOff>
      <xdr:row>28</xdr:row>
      <xdr:rowOff>161925</xdr:rowOff>
    </xdr:to>
    <xdr:sp macro="" textlink="">
      <xdr:nvSpPr>
        <xdr:cNvPr id="31" name="Text Box 1">
          <a:extLst>
            <a:ext uri="{FF2B5EF4-FFF2-40B4-BE49-F238E27FC236}">
              <a16:creationId xmlns:a16="http://schemas.microsoft.com/office/drawing/2014/main" id="{00000000-0008-0000-0100-00001F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85725</xdr:colOff>
      <xdr:row>28</xdr:row>
      <xdr:rowOff>161925</xdr:rowOff>
    </xdr:to>
    <xdr:sp macro="" textlink="">
      <xdr:nvSpPr>
        <xdr:cNvPr id="32" name="Text Box 24">
          <a:extLst>
            <a:ext uri="{FF2B5EF4-FFF2-40B4-BE49-F238E27FC236}">
              <a16:creationId xmlns:a16="http://schemas.microsoft.com/office/drawing/2014/main" id="{00000000-0008-0000-0100-000020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85725</xdr:colOff>
      <xdr:row>28</xdr:row>
      <xdr:rowOff>161925</xdr:rowOff>
    </xdr:to>
    <xdr:sp macro="" textlink="">
      <xdr:nvSpPr>
        <xdr:cNvPr id="33" name="Text Box 1">
          <a:extLst>
            <a:ext uri="{FF2B5EF4-FFF2-40B4-BE49-F238E27FC236}">
              <a16:creationId xmlns:a16="http://schemas.microsoft.com/office/drawing/2014/main" id="{00000000-0008-0000-0100-000021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26</xdr:row>
      <xdr:rowOff>0</xdr:rowOff>
    </xdr:from>
    <xdr:ext cx="91440" cy="144780"/>
    <xdr:sp macro="" textlink="">
      <xdr:nvSpPr>
        <xdr:cNvPr id="34" name="Text Box 1">
          <a:extLst>
            <a:ext uri="{FF2B5EF4-FFF2-40B4-BE49-F238E27FC236}">
              <a16:creationId xmlns:a16="http://schemas.microsoft.com/office/drawing/2014/main" id="{00000000-0008-0000-0100-000022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35" name="Text Box 1">
          <a:extLst>
            <a:ext uri="{FF2B5EF4-FFF2-40B4-BE49-F238E27FC236}">
              <a16:creationId xmlns:a16="http://schemas.microsoft.com/office/drawing/2014/main" id="{00000000-0008-0000-0100-000023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36" name="Text Box 1">
          <a:extLst>
            <a:ext uri="{FF2B5EF4-FFF2-40B4-BE49-F238E27FC236}">
              <a16:creationId xmlns:a16="http://schemas.microsoft.com/office/drawing/2014/main" id="{00000000-0008-0000-0100-000024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37" name="Text Box 1">
          <a:extLst>
            <a:ext uri="{FF2B5EF4-FFF2-40B4-BE49-F238E27FC236}">
              <a16:creationId xmlns:a16="http://schemas.microsoft.com/office/drawing/2014/main" id="{00000000-0008-0000-0100-000025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38" name="Text Box 1">
          <a:extLst>
            <a:ext uri="{FF2B5EF4-FFF2-40B4-BE49-F238E27FC236}">
              <a16:creationId xmlns:a16="http://schemas.microsoft.com/office/drawing/2014/main" id="{00000000-0008-0000-0100-000026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39" name="Text Box 1">
          <a:extLst>
            <a:ext uri="{FF2B5EF4-FFF2-40B4-BE49-F238E27FC236}">
              <a16:creationId xmlns:a16="http://schemas.microsoft.com/office/drawing/2014/main" id="{00000000-0008-0000-0100-000027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40" name="Text Box 1">
          <a:extLst>
            <a:ext uri="{FF2B5EF4-FFF2-40B4-BE49-F238E27FC236}">
              <a16:creationId xmlns:a16="http://schemas.microsoft.com/office/drawing/2014/main" id="{00000000-0008-0000-0100-000028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41" name="Text Box 1">
          <a:extLst>
            <a:ext uri="{FF2B5EF4-FFF2-40B4-BE49-F238E27FC236}">
              <a16:creationId xmlns:a16="http://schemas.microsoft.com/office/drawing/2014/main" id="{00000000-0008-0000-0100-000029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2" name="Text Box 1">
          <a:extLst>
            <a:ext uri="{FF2B5EF4-FFF2-40B4-BE49-F238E27FC236}">
              <a16:creationId xmlns:a16="http://schemas.microsoft.com/office/drawing/2014/main" id="{00000000-0008-0000-0100-00002A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3" name="Text Box 24">
          <a:extLst>
            <a:ext uri="{FF2B5EF4-FFF2-40B4-BE49-F238E27FC236}">
              <a16:creationId xmlns:a16="http://schemas.microsoft.com/office/drawing/2014/main" id="{00000000-0008-0000-0100-00002B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4" name="Text Box 1">
          <a:extLst>
            <a:ext uri="{FF2B5EF4-FFF2-40B4-BE49-F238E27FC236}">
              <a16:creationId xmlns:a16="http://schemas.microsoft.com/office/drawing/2014/main" id="{00000000-0008-0000-0100-00002C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45" name="Text Box 1">
          <a:extLst>
            <a:ext uri="{FF2B5EF4-FFF2-40B4-BE49-F238E27FC236}">
              <a16:creationId xmlns:a16="http://schemas.microsoft.com/office/drawing/2014/main" id="{00000000-0008-0000-0100-00002D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46" name="Text Box 1">
          <a:extLst>
            <a:ext uri="{FF2B5EF4-FFF2-40B4-BE49-F238E27FC236}">
              <a16:creationId xmlns:a16="http://schemas.microsoft.com/office/drawing/2014/main" id="{00000000-0008-0000-0100-00002E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7" name="Text Box 1">
          <a:extLst>
            <a:ext uri="{FF2B5EF4-FFF2-40B4-BE49-F238E27FC236}">
              <a16:creationId xmlns:a16="http://schemas.microsoft.com/office/drawing/2014/main" id="{00000000-0008-0000-0100-00002F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8" name="Text Box 24">
          <a:extLst>
            <a:ext uri="{FF2B5EF4-FFF2-40B4-BE49-F238E27FC236}">
              <a16:creationId xmlns:a16="http://schemas.microsoft.com/office/drawing/2014/main" id="{00000000-0008-0000-0100-000030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9" name="Text Box 1">
          <a:extLst>
            <a:ext uri="{FF2B5EF4-FFF2-40B4-BE49-F238E27FC236}">
              <a16:creationId xmlns:a16="http://schemas.microsoft.com/office/drawing/2014/main" id="{00000000-0008-0000-0100-000031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50" name="Text Box 1">
          <a:extLst>
            <a:ext uri="{FF2B5EF4-FFF2-40B4-BE49-F238E27FC236}">
              <a16:creationId xmlns:a16="http://schemas.microsoft.com/office/drawing/2014/main" id="{00000000-0008-0000-0100-000032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51" name="Text Box 1">
          <a:extLst>
            <a:ext uri="{FF2B5EF4-FFF2-40B4-BE49-F238E27FC236}">
              <a16:creationId xmlns:a16="http://schemas.microsoft.com/office/drawing/2014/main" id="{00000000-0008-0000-0100-000033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52" name="Text Box 1">
          <a:extLst>
            <a:ext uri="{FF2B5EF4-FFF2-40B4-BE49-F238E27FC236}">
              <a16:creationId xmlns:a16="http://schemas.microsoft.com/office/drawing/2014/main" id="{00000000-0008-0000-0100-000034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53" name="Text Box 1">
          <a:extLst>
            <a:ext uri="{FF2B5EF4-FFF2-40B4-BE49-F238E27FC236}">
              <a16:creationId xmlns:a16="http://schemas.microsoft.com/office/drawing/2014/main" id="{00000000-0008-0000-0100-000035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54" name="Text Box 1">
          <a:extLst>
            <a:ext uri="{FF2B5EF4-FFF2-40B4-BE49-F238E27FC236}">
              <a16:creationId xmlns:a16="http://schemas.microsoft.com/office/drawing/2014/main" id="{00000000-0008-0000-0100-000036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55" name="Text Box 1">
          <a:extLst>
            <a:ext uri="{FF2B5EF4-FFF2-40B4-BE49-F238E27FC236}">
              <a16:creationId xmlns:a16="http://schemas.microsoft.com/office/drawing/2014/main" id="{00000000-0008-0000-0100-000037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56" name="Text Box 1">
          <a:extLst>
            <a:ext uri="{FF2B5EF4-FFF2-40B4-BE49-F238E27FC236}">
              <a16:creationId xmlns:a16="http://schemas.microsoft.com/office/drawing/2014/main" id="{00000000-0008-0000-0100-000038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57" name="Text Box 1">
          <a:extLst>
            <a:ext uri="{FF2B5EF4-FFF2-40B4-BE49-F238E27FC236}">
              <a16:creationId xmlns:a16="http://schemas.microsoft.com/office/drawing/2014/main" id="{00000000-0008-0000-0100-000039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58" name="Text Box 1">
          <a:extLst>
            <a:ext uri="{FF2B5EF4-FFF2-40B4-BE49-F238E27FC236}">
              <a16:creationId xmlns:a16="http://schemas.microsoft.com/office/drawing/2014/main" id="{00000000-0008-0000-0100-00003A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59" name="Text Box 24">
          <a:extLst>
            <a:ext uri="{FF2B5EF4-FFF2-40B4-BE49-F238E27FC236}">
              <a16:creationId xmlns:a16="http://schemas.microsoft.com/office/drawing/2014/main" id="{00000000-0008-0000-0100-00003B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60" name="Text Box 1">
          <a:extLst>
            <a:ext uri="{FF2B5EF4-FFF2-40B4-BE49-F238E27FC236}">
              <a16:creationId xmlns:a16="http://schemas.microsoft.com/office/drawing/2014/main" id="{00000000-0008-0000-0100-00003C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61" name="Text Box 1">
          <a:extLst>
            <a:ext uri="{FF2B5EF4-FFF2-40B4-BE49-F238E27FC236}">
              <a16:creationId xmlns:a16="http://schemas.microsoft.com/office/drawing/2014/main" id="{00000000-0008-0000-0100-00003D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62" name="Text Box 1">
          <a:extLst>
            <a:ext uri="{FF2B5EF4-FFF2-40B4-BE49-F238E27FC236}">
              <a16:creationId xmlns:a16="http://schemas.microsoft.com/office/drawing/2014/main" id="{00000000-0008-0000-0100-00003E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63" name="Text Box 1">
          <a:extLst>
            <a:ext uri="{FF2B5EF4-FFF2-40B4-BE49-F238E27FC236}">
              <a16:creationId xmlns:a16="http://schemas.microsoft.com/office/drawing/2014/main" id="{00000000-0008-0000-0100-00003F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64" name="Text Box 24">
          <a:extLst>
            <a:ext uri="{FF2B5EF4-FFF2-40B4-BE49-F238E27FC236}">
              <a16:creationId xmlns:a16="http://schemas.microsoft.com/office/drawing/2014/main" id="{00000000-0008-0000-0100-000040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65" name="Text Box 1">
          <a:extLst>
            <a:ext uri="{FF2B5EF4-FFF2-40B4-BE49-F238E27FC236}">
              <a16:creationId xmlns:a16="http://schemas.microsoft.com/office/drawing/2014/main" id="{00000000-0008-0000-0100-000041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66" name="Text Box 1">
          <a:extLst>
            <a:ext uri="{FF2B5EF4-FFF2-40B4-BE49-F238E27FC236}">
              <a16:creationId xmlns:a16="http://schemas.microsoft.com/office/drawing/2014/main" id="{00000000-0008-0000-0100-000042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67" name="Text Box 1">
          <a:extLst>
            <a:ext uri="{FF2B5EF4-FFF2-40B4-BE49-F238E27FC236}">
              <a16:creationId xmlns:a16="http://schemas.microsoft.com/office/drawing/2014/main" id="{00000000-0008-0000-0100-000043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68" name="Text Box 1">
          <a:extLst>
            <a:ext uri="{FF2B5EF4-FFF2-40B4-BE49-F238E27FC236}">
              <a16:creationId xmlns:a16="http://schemas.microsoft.com/office/drawing/2014/main" id="{00000000-0008-0000-0100-000044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69" name="Text Box 1">
          <a:extLst>
            <a:ext uri="{FF2B5EF4-FFF2-40B4-BE49-F238E27FC236}">
              <a16:creationId xmlns:a16="http://schemas.microsoft.com/office/drawing/2014/main" id="{00000000-0008-0000-0100-000045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70" name="Text Box 1">
          <a:extLst>
            <a:ext uri="{FF2B5EF4-FFF2-40B4-BE49-F238E27FC236}">
              <a16:creationId xmlns:a16="http://schemas.microsoft.com/office/drawing/2014/main" id="{00000000-0008-0000-0100-000046000000}"/>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71" name="Text Box 1">
          <a:extLst>
            <a:ext uri="{FF2B5EF4-FFF2-40B4-BE49-F238E27FC236}">
              <a16:creationId xmlns:a16="http://schemas.microsoft.com/office/drawing/2014/main" id="{00000000-0008-0000-0100-000047000000}"/>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72" name="Text Box 1">
          <a:extLst>
            <a:ext uri="{FF2B5EF4-FFF2-40B4-BE49-F238E27FC236}">
              <a16:creationId xmlns:a16="http://schemas.microsoft.com/office/drawing/2014/main" id="{00000000-0008-0000-0100-000048000000}"/>
            </a:ext>
          </a:extLst>
        </xdr:cNvPr>
        <xdr:cNvSpPr txBox="1">
          <a:spLocks noChangeArrowheads="1"/>
        </xdr:cNvSpPr>
      </xdr:nvSpPr>
      <xdr:spPr bwMode="auto">
        <a:xfrm>
          <a:off x="8210550"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73" name="Text Box 1">
          <a:extLst>
            <a:ext uri="{FF2B5EF4-FFF2-40B4-BE49-F238E27FC236}">
              <a16:creationId xmlns:a16="http://schemas.microsoft.com/office/drawing/2014/main" id="{00000000-0008-0000-0100-000049000000}"/>
            </a:ext>
          </a:extLst>
        </xdr:cNvPr>
        <xdr:cNvSpPr txBox="1">
          <a:spLocks noChangeArrowheads="1"/>
        </xdr:cNvSpPr>
      </xdr:nvSpPr>
      <xdr:spPr bwMode="auto">
        <a:xfrm>
          <a:off x="8210550"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74" name="Text Box 1">
          <a:extLst>
            <a:ext uri="{FF2B5EF4-FFF2-40B4-BE49-F238E27FC236}">
              <a16:creationId xmlns:a16="http://schemas.microsoft.com/office/drawing/2014/main" id="{00000000-0008-0000-0100-00004A000000}"/>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75" name="Text Box 1">
          <a:extLst>
            <a:ext uri="{FF2B5EF4-FFF2-40B4-BE49-F238E27FC236}">
              <a16:creationId xmlns:a16="http://schemas.microsoft.com/office/drawing/2014/main" id="{00000000-0008-0000-0100-00004B000000}"/>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76" name="Text Box 1">
          <a:extLst>
            <a:ext uri="{FF2B5EF4-FFF2-40B4-BE49-F238E27FC236}">
              <a16:creationId xmlns:a16="http://schemas.microsoft.com/office/drawing/2014/main" id="{00000000-0008-0000-0100-00004C000000}"/>
            </a:ext>
          </a:extLst>
        </xdr:cNvPr>
        <xdr:cNvSpPr txBox="1">
          <a:spLocks noChangeArrowheads="1"/>
        </xdr:cNvSpPr>
      </xdr:nvSpPr>
      <xdr:spPr bwMode="auto">
        <a:xfrm>
          <a:off x="4772025" y="2506313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77" name="Text Box 1">
          <a:extLst>
            <a:ext uri="{FF2B5EF4-FFF2-40B4-BE49-F238E27FC236}">
              <a16:creationId xmlns:a16="http://schemas.microsoft.com/office/drawing/2014/main" id="{00000000-0008-0000-0100-00004D000000}"/>
            </a:ext>
          </a:extLst>
        </xdr:cNvPr>
        <xdr:cNvSpPr txBox="1">
          <a:spLocks noChangeArrowheads="1"/>
        </xdr:cNvSpPr>
      </xdr:nvSpPr>
      <xdr:spPr bwMode="auto">
        <a:xfrm>
          <a:off x="4772025" y="250631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78" name="Text Box 1">
          <a:extLst>
            <a:ext uri="{FF2B5EF4-FFF2-40B4-BE49-F238E27FC236}">
              <a16:creationId xmlns:a16="http://schemas.microsoft.com/office/drawing/2014/main" id="{00000000-0008-0000-0100-00004E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79" name="Text Box 24">
          <a:extLst>
            <a:ext uri="{FF2B5EF4-FFF2-40B4-BE49-F238E27FC236}">
              <a16:creationId xmlns:a16="http://schemas.microsoft.com/office/drawing/2014/main" id="{00000000-0008-0000-0100-00004F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80" name="Text Box 1">
          <a:extLst>
            <a:ext uri="{FF2B5EF4-FFF2-40B4-BE49-F238E27FC236}">
              <a16:creationId xmlns:a16="http://schemas.microsoft.com/office/drawing/2014/main" id="{00000000-0008-0000-0100-000050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81" name="Text Box 1">
          <a:extLst>
            <a:ext uri="{FF2B5EF4-FFF2-40B4-BE49-F238E27FC236}">
              <a16:creationId xmlns:a16="http://schemas.microsoft.com/office/drawing/2014/main" id="{00000000-0008-0000-0100-000051000000}"/>
            </a:ext>
          </a:extLst>
        </xdr:cNvPr>
        <xdr:cNvSpPr txBox="1">
          <a:spLocks noChangeArrowheads="1"/>
        </xdr:cNvSpPr>
      </xdr:nvSpPr>
      <xdr:spPr bwMode="auto">
        <a:xfrm>
          <a:off x="4772025" y="2506313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82" name="Text Box 1">
          <a:extLst>
            <a:ext uri="{FF2B5EF4-FFF2-40B4-BE49-F238E27FC236}">
              <a16:creationId xmlns:a16="http://schemas.microsoft.com/office/drawing/2014/main" id="{00000000-0008-0000-0100-000052000000}"/>
            </a:ext>
          </a:extLst>
        </xdr:cNvPr>
        <xdr:cNvSpPr txBox="1">
          <a:spLocks noChangeArrowheads="1"/>
        </xdr:cNvSpPr>
      </xdr:nvSpPr>
      <xdr:spPr bwMode="auto">
        <a:xfrm>
          <a:off x="4772025" y="250631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83" name="Text Box 1">
          <a:extLst>
            <a:ext uri="{FF2B5EF4-FFF2-40B4-BE49-F238E27FC236}">
              <a16:creationId xmlns:a16="http://schemas.microsoft.com/office/drawing/2014/main" id="{00000000-0008-0000-0100-000053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84" name="Text Box 24">
          <a:extLst>
            <a:ext uri="{FF2B5EF4-FFF2-40B4-BE49-F238E27FC236}">
              <a16:creationId xmlns:a16="http://schemas.microsoft.com/office/drawing/2014/main" id="{00000000-0008-0000-0100-000054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85" name="Text Box 1">
          <a:extLst>
            <a:ext uri="{FF2B5EF4-FFF2-40B4-BE49-F238E27FC236}">
              <a16:creationId xmlns:a16="http://schemas.microsoft.com/office/drawing/2014/main" id="{00000000-0008-0000-0100-000055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86" name="Text Box 1">
          <a:extLst>
            <a:ext uri="{FF2B5EF4-FFF2-40B4-BE49-F238E27FC236}">
              <a16:creationId xmlns:a16="http://schemas.microsoft.com/office/drawing/2014/main" id="{00000000-0008-0000-0100-000056000000}"/>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87" name="Text Box 1">
          <a:extLst>
            <a:ext uri="{FF2B5EF4-FFF2-40B4-BE49-F238E27FC236}">
              <a16:creationId xmlns:a16="http://schemas.microsoft.com/office/drawing/2014/main" id="{00000000-0008-0000-0100-000057000000}"/>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88" name="Text Box 1">
          <a:extLst>
            <a:ext uri="{FF2B5EF4-FFF2-40B4-BE49-F238E27FC236}">
              <a16:creationId xmlns:a16="http://schemas.microsoft.com/office/drawing/2014/main" id="{00000000-0008-0000-0100-000058000000}"/>
            </a:ext>
          </a:extLst>
        </xdr:cNvPr>
        <xdr:cNvSpPr txBox="1">
          <a:spLocks noChangeArrowheads="1"/>
        </xdr:cNvSpPr>
      </xdr:nvSpPr>
      <xdr:spPr bwMode="auto">
        <a:xfrm>
          <a:off x="8210550"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89" name="Text Box 1">
          <a:extLst>
            <a:ext uri="{FF2B5EF4-FFF2-40B4-BE49-F238E27FC236}">
              <a16:creationId xmlns:a16="http://schemas.microsoft.com/office/drawing/2014/main" id="{00000000-0008-0000-0100-000059000000}"/>
            </a:ext>
          </a:extLst>
        </xdr:cNvPr>
        <xdr:cNvSpPr txBox="1">
          <a:spLocks noChangeArrowheads="1"/>
        </xdr:cNvSpPr>
      </xdr:nvSpPr>
      <xdr:spPr bwMode="auto">
        <a:xfrm>
          <a:off x="8210550"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90" name="Text Box 1">
          <a:extLst>
            <a:ext uri="{FF2B5EF4-FFF2-40B4-BE49-F238E27FC236}">
              <a16:creationId xmlns:a16="http://schemas.microsoft.com/office/drawing/2014/main" id="{00000000-0008-0000-0100-00005A000000}"/>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91" name="Text Box 1">
          <a:extLst>
            <a:ext uri="{FF2B5EF4-FFF2-40B4-BE49-F238E27FC236}">
              <a16:creationId xmlns:a16="http://schemas.microsoft.com/office/drawing/2014/main" id="{00000000-0008-0000-0100-00005B000000}"/>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92" name="Text Box 1">
          <a:extLst>
            <a:ext uri="{FF2B5EF4-FFF2-40B4-BE49-F238E27FC236}">
              <a16:creationId xmlns:a16="http://schemas.microsoft.com/office/drawing/2014/main" id="{00000000-0008-0000-0100-00005C000000}"/>
            </a:ext>
          </a:extLst>
        </xdr:cNvPr>
        <xdr:cNvSpPr txBox="1">
          <a:spLocks noChangeArrowheads="1"/>
        </xdr:cNvSpPr>
      </xdr:nvSpPr>
      <xdr:spPr bwMode="auto">
        <a:xfrm>
          <a:off x="4772025" y="2506313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93" name="Text Box 1">
          <a:extLst>
            <a:ext uri="{FF2B5EF4-FFF2-40B4-BE49-F238E27FC236}">
              <a16:creationId xmlns:a16="http://schemas.microsoft.com/office/drawing/2014/main" id="{00000000-0008-0000-0100-00005D000000}"/>
            </a:ext>
          </a:extLst>
        </xdr:cNvPr>
        <xdr:cNvSpPr txBox="1">
          <a:spLocks noChangeArrowheads="1"/>
        </xdr:cNvSpPr>
      </xdr:nvSpPr>
      <xdr:spPr bwMode="auto">
        <a:xfrm>
          <a:off x="4772025" y="250631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94" name="Text Box 1">
          <a:extLst>
            <a:ext uri="{FF2B5EF4-FFF2-40B4-BE49-F238E27FC236}">
              <a16:creationId xmlns:a16="http://schemas.microsoft.com/office/drawing/2014/main" id="{00000000-0008-0000-0100-00005E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95" name="Text Box 24">
          <a:extLst>
            <a:ext uri="{FF2B5EF4-FFF2-40B4-BE49-F238E27FC236}">
              <a16:creationId xmlns:a16="http://schemas.microsoft.com/office/drawing/2014/main" id="{00000000-0008-0000-0100-00005F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96" name="Text Box 1">
          <a:extLst>
            <a:ext uri="{FF2B5EF4-FFF2-40B4-BE49-F238E27FC236}">
              <a16:creationId xmlns:a16="http://schemas.microsoft.com/office/drawing/2014/main" id="{00000000-0008-0000-0100-000060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97" name="Text Box 1">
          <a:extLst>
            <a:ext uri="{FF2B5EF4-FFF2-40B4-BE49-F238E27FC236}">
              <a16:creationId xmlns:a16="http://schemas.microsoft.com/office/drawing/2014/main" id="{00000000-0008-0000-0100-000061000000}"/>
            </a:ext>
          </a:extLst>
        </xdr:cNvPr>
        <xdr:cNvSpPr txBox="1">
          <a:spLocks noChangeArrowheads="1"/>
        </xdr:cNvSpPr>
      </xdr:nvSpPr>
      <xdr:spPr bwMode="auto">
        <a:xfrm>
          <a:off x="4772025" y="2506313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98" name="Text Box 1">
          <a:extLst>
            <a:ext uri="{FF2B5EF4-FFF2-40B4-BE49-F238E27FC236}">
              <a16:creationId xmlns:a16="http://schemas.microsoft.com/office/drawing/2014/main" id="{00000000-0008-0000-0100-000062000000}"/>
            </a:ext>
          </a:extLst>
        </xdr:cNvPr>
        <xdr:cNvSpPr txBox="1">
          <a:spLocks noChangeArrowheads="1"/>
        </xdr:cNvSpPr>
      </xdr:nvSpPr>
      <xdr:spPr bwMode="auto">
        <a:xfrm>
          <a:off x="4772025" y="250631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99" name="Text Box 1">
          <a:extLst>
            <a:ext uri="{FF2B5EF4-FFF2-40B4-BE49-F238E27FC236}">
              <a16:creationId xmlns:a16="http://schemas.microsoft.com/office/drawing/2014/main" id="{00000000-0008-0000-0100-000063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00" name="Text Box 24">
          <a:extLst>
            <a:ext uri="{FF2B5EF4-FFF2-40B4-BE49-F238E27FC236}">
              <a16:creationId xmlns:a16="http://schemas.microsoft.com/office/drawing/2014/main" id="{00000000-0008-0000-0100-000064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01" name="Text Box 1">
          <a:extLst>
            <a:ext uri="{FF2B5EF4-FFF2-40B4-BE49-F238E27FC236}">
              <a16:creationId xmlns:a16="http://schemas.microsoft.com/office/drawing/2014/main" id="{00000000-0008-0000-0100-000065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102" name="Text Box 1">
          <a:extLst>
            <a:ext uri="{FF2B5EF4-FFF2-40B4-BE49-F238E27FC236}">
              <a16:creationId xmlns:a16="http://schemas.microsoft.com/office/drawing/2014/main" id="{00000000-0008-0000-0100-000066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103" name="Text Box 1">
          <a:extLst>
            <a:ext uri="{FF2B5EF4-FFF2-40B4-BE49-F238E27FC236}">
              <a16:creationId xmlns:a16="http://schemas.microsoft.com/office/drawing/2014/main" id="{00000000-0008-0000-0100-000067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104" name="Text Box 1">
          <a:extLst>
            <a:ext uri="{FF2B5EF4-FFF2-40B4-BE49-F238E27FC236}">
              <a16:creationId xmlns:a16="http://schemas.microsoft.com/office/drawing/2014/main" id="{00000000-0008-0000-0100-000068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105" name="Text Box 1">
          <a:extLst>
            <a:ext uri="{FF2B5EF4-FFF2-40B4-BE49-F238E27FC236}">
              <a16:creationId xmlns:a16="http://schemas.microsoft.com/office/drawing/2014/main" id="{00000000-0008-0000-0100-000069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106" name="Text Box 1">
          <a:extLst>
            <a:ext uri="{FF2B5EF4-FFF2-40B4-BE49-F238E27FC236}">
              <a16:creationId xmlns:a16="http://schemas.microsoft.com/office/drawing/2014/main" id="{00000000-0008-0000-0100-00006A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107" name="Text Box 1">
          <a:extLst>
            <a:ext uri="{FF2B5EF4-FFF2-40B4-BE49-F238E27FC236}">
              <a16:creationId xmlns:a16="http://schemas.microsoft.com/office/drawing/2014/main" id="{00000000-0008-0000-0100-00006B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108" name="Text Box 1">
          <a:extLst>
            <a:ext uri="{FF2B5EF4-FFF2-40B4-BE49-F238E27FC236}">
              <a16:creationId xmlns:a16="http://schemas.microsoft.com/office/drawing/2014/main" id="{00000000-0008-0000-0100-00006C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109" name="Text Box 24">
          <a:extLst>
            <a:ext uri="{FF2B5EF4-FFF2-40B4-BE49-F238E27FC236}">
              <a16:creationId xmlns:a16="http://schemas.microsoft.com/office/drawing/2014/main" id="{00000000-0008-0000-0100-00006D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110" name="Text Box 1">
          <a:extLst>
            <a:ext uri="{FF2B5EF4-FFF2-40B4-BE49-F238E27FC236}">
              <a16:creationId xmlns:a16="http://schemas.microsoft.com/office/drawing/2014/main" id="{00000000-0008-0000-0100-00006E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111" name="Text Box 1">
          <a:extLst>
            <a:ext uri="{FF2B5EF4-FFF2-40B4-BE49-F238E27FC236}">
              <a16:creationId xmlns:a16="http://schemas.microsoft.com/office/drawing/2014/main" id="{00000000-0008-0000-0100-00006F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112" name="Text Box 1">
          <a:extLst>
            <a:ext uri="{FF2B5EF4-FFF2-40B4-BE49-F238E27FC236}">
              <a16:creationId xmlns:a16="http://schemas.microsoft.com/office/drawing/2014/main" id="{00000000-0008-0000-0100-000070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113" name="Text Box 1">
          <a:extLst>
            <a:ext uri="{FF2B5EF4-FFF2-40B4-BE49-F238E27FC236}">
              <a16:creationId xmlns:a16="http://schemas.microsoft.com/office/drawing/2014/main" id="{00000000-0008-0000-0100-000071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114" name="Text Box 24">
          <a:extLst>
            <a:ext uri="{FF2B5EF4-FFF2-40B4-BE49-F238E27FC236}">
              <a16:creationId xmlns:a16="http://schemas.microsoft.com/office/drawing/2014/main" id="{00000000-0008-0000-0100-000072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115" name="Text Box 1">
          <a:extLst>
            <a:ext uri="{FF2B5EF4-FFF2-40B4-BE49-F238E27FC236}">
              <a16:creationId xmlns:a16="http://schemas.microsoft.com/office/drawing/2014/main" id="{00000000-0008-0000-0100-000073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116" name="Text Box 1">
          <a:extLst>
            <a:ext uri="{FF2B5EF4-FFF2-40B4-BE49-F238E27FC236}">
              <a16:creationId xmlns:a16="http://schemas.microsoft.com/office/drawing/2014/main" id="{00000000-0008-0000-0100-000074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117" name="Text Box 1">
          <a:extLst>
            <a:ext uri="{FF2B5EF4-FFF2-40B4-BE49-F238E27FC236}">
              <a16:creationId xmlns:a16="http://schemas.microsoft.com/office/drawing/2014/main" id="{00000000-0008-0000-0100-000075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118" name="Text Box 1">
          <a:extLst>
            <a:ext uri="{FF2B5EF4-FFF2-40B4-BE49-F238E27FC236}">
              <a16:creationId xmlns:a16="http://schemas.microsoft.com/office/drawing/2014/main" id="{00000000-0008-0000-0100-000076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119" name="Text Box 1">
          <a:extLst>
            <a:ext uri="{FF2B5EF4-FFF2-40B4-BE49-F238E27FC236}">
              <a16:creationId xmlns:a16="http://schemas.microsoft.com/office/drawing/2014/main" id="{00000000-0008-0000-0100-000077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120" name="Text Box 1">
          <a:extLst>
            <a:ext uri="{FF2B5EF4-FFF2-40B4-BE49-F238E27FC236}">
              <a16:creationId xmlns:a16="http://schemas.microsoft.com/office/drawing/2014/main" id="{00000000-0008-0000-0100-000078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121" name="Text Box 1">
          <a:extLst>
            <a:ext uri="{FF2B5EF4-FFF2-40B4-BE49-F238E27FC236}">
              <a16:creationId xmlns:a16="http://schemas.microsoft.com/office/drawing/2014/main" id="{00000000-0008-0000-0100-000079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122" name="Text Box 1">
          <a:extLst>
            <a:ext uri="{FF2B5EF4-FFF2-40B4-BE49-F238E27FC236}">
              <a16:creationId xmlns:a16="http://schemas.microsoft.com/office/drawing/2014/main" id="{00000000-0008-0000-0100-00007A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123" name="Text Box 24">
          <a:extLst>
            <a:ext uri="{FF2B5EF4-FFF2-40B4-BE49-F238E27FC236}">
              <a16:creationId xmlns:a16="http://schemas.microsoft.com/office/drawing/2014/main" id="{00000000-0008-0000-0100-00007B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124" name="Text Box 1">
          <a:extLst>
            <a:ext uri="{FF2B5EF4-FFF2-40B4-BE49-F238E27FC236}">
              <a16:creationId xmlns:a16="http://schemas.microsoft.com/office/drawing/2014/main" id="{00000000-0008-0000-0100-00007C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125" name="Text Box 1">
          <a:extLst>
            <a:ext uri="{FF2B5EF4-FFF2-40B4-BE49-F238E27FC236}">
              <a16:creationId xmlns:a16="http://schemas.microsoft.com/office/drawing/2014/main" id="{00000000-0008-0000-0100-00007D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126" name="Text Box 1">
          <a:extLst>
            <a:ext uri="{FF2B5EF4-FFF2-40B4-BE49-F238E27FC236}">
              <a16:creationId xmlns:a16="http://schemas.microsoft.com/office/drawing/2014/main" id="{00000000-0008-0000-0100-00007E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127" name="Text Box 1">
          <a:extLst>
            <a:ext uri="{FF2B5EF4-FFF2-40B4-BE49-F238E27FC236}">
              <a16:creationId xmlns:a16="http://schemas.microsoft.com/office/drawing/2014/main" id="{00000000-0008-0000-0100-00007F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128" name="Text Box 24">
          <a:extLst>
            <a:ext uri="{FF2B5EF4-FFF2-40B4-BE49-F238E27FC236}">
              <a16:creationId xmlns:a16="http://schemas.microsoft.com/office/drawing/2014/main" id="{00000000-0008-0000-0100-000080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129" name="Text Box 1">
          <a:extLst>
            <a:ext uri="{FF2B5EF4-FFF2-40B4-BE49-F238E27FC236}">
              <a16:creationId xmlns:a16="http://schemas.microsoft.com/office/drawing/2014/main" id="{00000000-0008-0000-0100-000081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130" name="Text Box 1">
          <a:extLst>
            <a:ext uri="{FF2B5EF4-FFF2-40B4-BE49-F238E27FC236}">
              <a16:creationId xmlns:a16="http://schemas.microsoft.com/office/drawing/2014/main" id="{00000000-0008-0000-0100-000082000000}"/>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131" name="Text Box 1">
          <a:extLst>
            <a:ext uri="{FF2B5EF4-FFF2-40B4-BE49-F238E27FC236}">
              <a16:creationId xmlns:a16="http://schemas.microsoft.com/office/drawing/2014/main" id="{00000000-0008-0000-0100-000083000000}"/>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132" name="Text Box 1">
          <a:extLst>
            <a:ext uri="{FF2B5EF4-FFF2-40B4-BE49-F238E27FC236}">
              <a16:creationId xmlns:a16="http://schemas.microsoft.com/office/drawing/2014/main" id="{00000000-0008-0000-0100-000084000000}"/>
            </a:ext>
          </a:extLst>
        </xdr:cNvPr>
        <xdr:cNvSpPr txBox="1">
          <a:spLocks noChangeArrowheads="1"/>
        </xdr:cNvSpPr>
      </xdr:nvSpPr>
      <xdr:spPr bwMode="auto">
        <a:xfrm>
          <a:off x="8210550"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133" name="Text Box 1">
          <a:extLst>
            <a:ext uri="{FF2B5EF4-FFF2-40B4-BE49-F238E27FC236}">
              <a16:creationId xmlns:a16="http://schemas.microsoft.com/office/drawing/2014/main" id="{00000000-0008-0000-0100-000085000000}"/>
            </a:ext>
          </a:extLst>
        </xdr:cNvPr>
        <xdr:cNvSpPr txBox="1">
          <a:spLocks noChangeArrowheads="1"/>
        </xdr:cNvSpPr>
      </xdr:nvSpPr>
      <xdr:spPr bwMode="auto">
        <a:xfrm>
          <a:off x="8210550"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134" name="Text Box 1">
          <a:extLst>
            <a:ext uri="{FF2B5EF4-FFF2-40B4-BE49-F238E27FC236}">
              <a16:creationId xmlns:a16="http://schemas.microsoft.com/office/drawing/2014/main" id="{00000000-0008-0000-0100-000086000000}"/>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135" name="Text Box 1">
          <a:extLst>
            <a:ext uri="{FF2B5EF4-FFF2-40B4-BE49-F238E27FC236}">
              <a16:creationId xmlns:a16="http://schemas.microsoft.com/office/drawing/2014/main" id="{00000000-0008-0000-0100-000087000000}"/>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136" name="Text Box 1">
          <a:extLst>
            <a:ext uri="{FF2B5EF4-FFF2-40B4-BE49-F238E27FC236}">
              <a16:creationId xmlns:a16="http://schemas.microsoft.com/office/drawing/2014/main" id="{00000000-0008-0000-0100-000088000000}"/>
            </a:ext>
          </a:extLst>
        </xdr:cNvPr>
        <xdr:cNvSpPr txBox="1">
          <a:spLocks noChangeArrowheads="1"/>
        </xdr:cNvSpPr>
      </xdr:nvSpPr>
      <xdr:spPr bwMode="auto">
        <a:xfrm>
          <a:off x="4772025" y="2439638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137" name="Text Box 1">
          <a:extLst>
            <a:ext uri="{FF2B5EF4-FFF2-40B4-BE49-F238E27FC236}">
              <a16:creationId xmlns:a16="http://schemas.microsoft.com/office/drawing/2014/main" id="{00000000-0008-0000-0100-000089000000}"/>
            </a:ext>
          </a:extLst>
        </xdr:cNvPr>
        <xdr:cNvSpPr txBox="1">
          <a:spLocks noChangeArrowheads="1"/>
        </xdr:cNvSpPr>
      </xdr:nvSpPr>
      <xdr:spPr bwMode="auto">
        <a:xfrm>
          <a:off x="4772025" y="243963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38" name="Text Box 1">
          <a:extLst>
            <a:ext uri="{FF2B5EF4-FFF2-40B4-BE49-F238E27FC236}">
              <a16:creationId xmlns:a16="http://schemas.microsoft.com/office/drawing/2014/main" id="{00000000-0008-0000-0100-00008A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39" name="Text Box 24">
          <a:extLst>
            <a:ext uri="{FF2B5EF4-FFF2-40B4-BE49-F238E27FC236}">
              <a16:creationId xmlns:a16="http://schemas.microsoft.com/office/drawing/2014/main" id="{00000000-0008-0000-0100-00008B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40" name="Text Box 1">
          <a:extLst>
            <a:ext uri="{FF2B5EF4-FFF2-40B4-BE49-F238E27FC236}">
              <a16:creationId xmlns:a16="http://schemas.microsoft.com/office/drawing/2014/main" id="{00000000-0008-0000-0100-00008C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141" name="Text Box 1">
          <a:extLst>
            <a:ext uri="{FF2B5EF4-FFF2-40B4-BE49-F238E27FC236}">
              <a16:creationId xmlns:a16="http://schemas.microsoft.com/office/drawing/2014/main" id="{00000000-0008-0000-0100-00008D000000}"/>
            </a:ext>
          </a:extLst>
        </xdr:cNvPr>
        <xdr:cNvSpPr txBox="1">
          <a:spLocks noChangeArrowheads="1"/>
        </xdr:cNvSpPr>
      </xdr:nvSpPr>
      <xdr:spPr bwMode="auto">
        <a:xfrm>
          <a:off x="4772025" y="2439638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142" name="Text Box 1">
          <a:extLst>
            <a:ext uri="{FF2B5EF4-FFF2-40B4-BE49-F238E27FC236}">
              <a16:creationId xmlns:a16="http://schemas.microsoft.com/office/drawing/2014/main" id="{00000000-0008-0000-0100-00008E000000}"/>
            </a:ext>
          </a:extLst>
        </xdr:cNvPr>
        <xdr:cNvSpPr txBox="1">
          <a:spLocks noChangeArrowheads="1"/>
        </xdr:cNvSpPr>
      </xdr:nvSpPr>
      <xdr:spPr bwMode="auto">
        <a:xfrm>
          <a:off x="4772025" y="243963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43" name="Text Box 1">
          <a:extLst>
            <a:ext uri="{FF2B5EF4-FFF2-40B4-BE49-F238E27FC236}">
              <a16:creationId xmlns:a16="http://schemas.microsoft.com/office/drawing/2014/main" id="{00000000-0008-0000-0100-00008F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44" name="Text Box 24">
          <a:extLst>
            <a:ext uri="{FF2B5EF4-FFF2-40B4-BE49-F238E27FC236}">
              <a16:creationId xmlns:a16="http://schemas.microsoft.com/office/drawing/2014/main" id="{00000000-0008-0000-0100-000090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45" name="Text Box 1">
          <a:extLst>
            <a:ext uri="{FF2B5EF4-FFF2-40B4-BE49-F238E27FC236}">
              <a16:creationId xmlns:a16="http://schemas.microsoft.com/office/drawing/2014/main" id="{00000000-0008-0000-0100-000091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146" name="Text Box 1">
          <a:extLst>
            <a:ext uri="{FF2B5EF4-FFF2-40B4-BE49-F238E27FC236}">
              <a16:creationId xmlns:a16="http://schemas.microsoft.com/office/drawing/2014/main" id="{00000000-0008-0000-0100-000092000000}"/>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147" name="Text Box 1">
          <a:extLst>
            <a:ext uri="{FF2B5EF4-FFF2-40B4-BE49-F238E27FC236}">
              <a16:creationId xmlns:a16="http://schemas.microsoft.com/office/drawing/2014/main" id="{00000000-0008-0000-0100-000093000000}"/>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148" name="Text Box 1">
          <a:extLst>
            <a:ext uri="{FF2B5EF4-FFF2-40B4-BE49-F238E27FC236}">
              <a16:creationId xmlns:a16="http://schemas.microsoft.com/office/drawing/2014/main" id="{00000000-0008-0000-0100-000094000000}"/>
            </a:ext>
          </a:extLst>
        </xdr:cNvPr>
        <xdr:cNvSpPr txBox="1">
          <a:spLocks noChangeArrowheads="1"/>
        </xdr:cNvSpPr>
      </xdr:nvSpPr>
      <xdr:spPr bwMode="auto">
        <a:xfrm>
          <a:off x="8210550"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149" name="Text Box 1">
          <a:extLst>
            <a:ext uri="{FF2B5EF4-FFF2-40B4-BE49-F238E27FC236}">
              <a16:creationId xmlns:a16="http://schemas.microsoft.com/office/drawing/2014/main" id="{00000000-0008-0000-0100-000095000000}"/>
            </a:ext>
          </a:extLst>
        </xdr:cNvPr>
        <xdr:cNvSpPr txBox="1">
          <a:spLocks noChangeArrowheads="1"/>
        </xdr:cNvSpPr>
      </xdr:nvSpPr>
      <xdr:spPr bwMode="auto">
        <a:xfrm>
          <a:off x="8210550"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150" name="Text Box 1">
          <a:extLst>
            <a:ext uri="{FF2B5EF4-FFF2-40B4-BE49-F238E27FC236}">
              <a16:creationId xmlns:a16="http://schemas.microsoft.com/office/drawing/2014/main" id="{00000000-0008-0000-0100-000096000000}"/>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151" name="Text Box 1">
          <a:extLst>
            <a:ext uri="{FF2B5EF4-FFF2-40B4-BE49-F238E27FC236}">
              <a16:creationId xmlns:a16="http://schemas.microsoft.com/office/drawing/2014/main" id="{00000000-0008-0000-0100-000097000000}"/>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152" name="Text Box 1">
          <a:extLst>
            <a:ext uri="{FF2B5EF4-FFF2-40B4-BE49-F238E27FC236}">
              <a16:creationId xmlns:a16="http://schemas.microsoft.com/office/drawing/2014/main" id="{00000000-0008-0000-0100-000098000000}"/>
            </a:ext>
          </a:extLst>
        </xdr:cNvPr>
        <xdr:cNvSpPr txBox="1">
          <a:spLocks noChangeArrowheads="1"/>
        </xdr:cNvSpPr>
      </xdr:nvSpPr>
      <xdr:spPr bwMode="auto">
        <a:xfrm>
          <a:off x="4772025" y="2439638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153" name="Text Box 1">
          <a:extLst>
            <a:ext uri="{FF2B5EF4-FFF2-40B4-BE49-F238E27FC236}">
              <a16:creationId xmlns:a16="http://schemas.microsoft.com/office/drawing/2014/main" id="{00000000-0008-0000-0100-000099000000}"/>
            </a:ext>
          </a:extLst>
        </xdr:cNvPr>
        <xdr:cNvSpPr txBox="1">
          <a:spLocks noChangeArrowheads="1"/>
        </xdr:cNvSpPr>
      </xdr:nvSpPr>
      <xdr:spPr bwMode="auto">
        <a:xfrm>
          <a:off x="4772025" y="243963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54" name="Text Box 1">
          <a:extLst>
            <a:ext uri="{FF2B5EF4-FFF2-40B4-BE49-F238E27FC236}">
              <a16:creationId xmlns:a16="http://schemas.microsoft.com/office/drawing/2014/main" id="{00000000-0008-0000-0100-00009A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55" name="Text Box 24">
          <a:extLst>
            <a:ext uri="{FF2B5EF4-FFF2-40B4-BE49-F238E27FC236}">
              <a16:creationId xmlns:a16="http://schemas.microsoft.com/office/drawing/2014/main" id="{00000000-0008-0000-0100-00009B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56" name="Text Box 1">
          <a:extLst>
            <a:ext uri="{FF2B5EF4-FFF2-40B4-BE49-F238E27FC236}">
              <a16:creationId xmlns:a16="http://schemas.microsoft.com/office/drawing/2014/main" id="{00000000-0008-0000-0100-00009C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157" name="Text Box 1">
          <a:extLst>
            <a:ext uri="{FF2B5EF4-FFF2-40B4-BE49-F238E27FC236}">
              <a16:creationId xmlns:a16="http://schemas.microsoft.com/office/drawing/2014/main" id="{00000000-0008-0000-0100-00009D000000}"/>
            </a:ext>
          </a:extLst>
        </xdr:cNvPr>
        <xdr:cNvSpPr txBox="1">
          <a:spLocks noChangeArrowheads="1"/>
        </xdr:cNvSpPr>
      </xdr:nvSpPr>
      <xdr:spPr bwMode="auto">
        <a:xfrm>
          <a:off x="4772025" y="2439638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158" name="Text Box 1">
          <a:extLst>
            <a:ext uri="{FF2B5EF4-FFF2-40B4-BE49-F238E27FC236}">
              <a16:creationId xmlns:a16="http://schemas.microsoft.com/office/drawing/2014/main" id="{00000000-0008-0000-0100-00009E000000}"/>
            </a:ext>
          </a:extLst>
        </xdr:cNvPr>
        <xdr:cNvSpPr txBox="1">
          <a:spLocks noChangeArrowheads="1"/>
        </xdr:cNvSpPr>
      </xdr:nvSpPr>
      <xdr:spPr bwMode="auto">
        <a:xfrm>
          <a:off x="4772025" y="243963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59" name="Text Box 1">
          <a:extLst>
            <a:ext uri="{FF2B5EF4-FFF2-40B4-BE49-F238E27FC236}">
              <a16:creationId xmlns:a16="http://schemas.microsoft.com/office/drawing/2014/main" id="{00000000-0008-0000-0100-00009F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60" name="Text Box 24">
          <a:extLst>
            <a:ext uri="{FF2B5EF4-FFF2-40B4-BE49-F238E27FC236}">
              <a16:creationId xmlns:a16="http://schemas.microsoft.com/office/drawing/2014/main" id="{00000000-0008-0000-0100-0000A0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61" name="Text Box 1">
          <a:extLst>
            <a:ext uri="{FF2B5EF4-FFF2-40B4-BE49-F238E27FC236}">
              <a16:creationId xmlns:a16="http://schemas.microsoft.com/office/drawing/2014/main" id="{00000000-0008-0000-0100-0000A1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162" name="Text Box 1">
          <a:extLst>
            <a:ext uri="{FF2B5EF4-FFF2-40B4-BE49-F238E27FC236}">
              <a16:creationId xmlns:a16="http://schemas.microsoft.com/office/drawing/2014/main" id="{00000000-0008-0000-0100-0000A2000000}"/>
            </a:ext>
          </a:extLst>
        </xdr:cNvPr>
        <xdr:cNvSpPr txBox="1">
          <a:spLocks noChangeArrowheads="1"/>
        </xdr:cNvSpPr>
      </xdr:nvSpPr>
      <xdr:spPr bwMode="auto">
        <a:xfrm>
          <a:off x="8210550" y="246202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163" name="Text Box 1">
          <a:extLst>
            <a:ext uri="{FF2B5EF4-FFF2-40B4-BE49-F238E27FC236}">
              <a16:creationId xmlns:a16="http://schemas.microsoft.com/office/drawing/2014/main" id="{00000000-0008-0000-0100-0000A3000000}"/>
            </a:ext>
          </a:extLst>
        </xdr:cNvPr>
        <xdr:cNvSpPr txBox="1">
          <a:spLocks noChangeArrowheads="1"/>
        </xdr:cNvSpPr>
      </xdr:nvSpPr>
      <xdr:spPr bwMode="auto">
        <a:xfrm>
          <a:off x="8210550" y="246202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164" name="Text Box 1">
          <a:extLst>
            <a:ext uri="{FF2B5EF4-FFF2-40B4-BE49-F238E27FC236}">
              <a16:creationId xmlns:a16="http://schemas.microsoft.com/office/drawing/2014/main" id="{00000000-0008-0000-0100-0000A4000000}"/>
            </a:ext>
          </a:extLst>
        </xdr:cNvPr>
        <xdr:cNvSpPr txBox="1">
          <a:spLocks noChangeArrowheads="1"/>
        </xdr:cNvSpPr>
      </xdr:nvSpPr>
      <xdr:spPr bwMode="auto">
        <a:xfrm>
          <a:off x="8210550" y="246202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165" name="Text Box 1">
          <a:extLst>
            <a:ext uri="{FF2B5EF4-FFF2-40B4-BE49-F238E27FC236}">
              <a16:creationId xmlns:a16="http://schemas.microsoft.com/office/drawing/2014/main" id="{00000000-0008-0000-0100-0000A5000000}"/>
            </a:ext>
          </a:extLst>
        </xdr:cNvPr>
        <xdr:cNvSpPr txBox="1">
          <a:spLocks noChangeArrowheads="1"/>
        </xdr:cNvSpPr>
      </xdr:nvSpPr>
      <xdr:spPr bwMode="auto">
        <a:xfrm>
          <a:off x="8210550" y="246202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166" name="Text Box 1">
          <a:extLst>
            <a:ext uri="{FF2B5EF4-FFF2-40B4-BE49-F238E27FC236}">
              <a16:creationId xmlns:a16="http://schemas.microsoft.com/office/drawing/2014/main" id="{00000000-0008-0000-0100-0000A6000000}"/>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167" name="Text Box 1">
          <a:extLst>
            <a:ext uri="{FF2B5EF4-FFF2-40B4-BE49-F238E27FC236}">
              <a16:creationId xmlns:a16="http://schemas.microsoft.com/office/drawing/2014/main" id="{00000000-0008-0000-0100-0000A7000000}"/>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168" name="Text Box 1">
          <a:extLst>
            <a:ext uri="{FF2B5EF4-FFF2-40B4-BE49-F238E27FC236}">
              <a16:creationId xmlns:a16="http://schemas.microsoft.com/office/drawing/2014/main" id="{00000000-0008-0000-0100-0000A8000000}"/>
            </a:ext>
          </a:extLst>
        </xdr:cNvPr>
        <xdr:cNvSpPr txBox="1">
          <a:spLocks noChangeArrowheads="1"/>
        </xdr:cNvSpPr>
      </xdr:nvSpPr>
      <xdr:spPr bwMode="auto">
        <a:xfrm>
          <a:off x="8210550"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169" name="Text Box 1">
          <a:extLst>
            <a:ext uri="{FF2B5EF4-FFF2-40B4-BE49-F238E27FC236}">
              <a16:creationId xmlns:a16="http://schemas.microsoft.com/office/drawing/2014/main" id="{00000000-0008-0000-0100-0000A9000000}"/>
            </a:ext>
          </a:extLst>
        </xdr:cNvPr>
        <xdr:cNvSpPr txBox="1">
          <a:spLocks noChangeArrowheads="1"/>
        </xdr:cNvSpPr>
      </xdr:nvSpPr>
      <xdr:spPr bwMode="auto">
        <a:xfrm>
          <a:off x="8210550"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170" name="Text Box 1">
          <a:extLst>
            <a:ext uri="{FF2B5EF4-FFF2-40B4-BE49-F238E27FC236}">
              <a16:creationId xmlns:a16="http://schemas.microsoft.com/office/drawing/2014/main" id="{00000000-0008-0000-0100-0000AA000000}"/>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171" name="Text Box 1">
          <a:extLst>
            <a:ext uri="{FF2B5EF4-FFF2-40B4-BE49-F238E27FC236}">
              <a16:creationId xmlns:a16="http://schemas.microsoft.com/office/drawing/2014/main" id="{00000000-0008-0000-0100-0000AB000000}"/>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172" name="Text Box 1">
          <a:extLst>
            <a:ext uri="{FF2B5EF4-FFF2-40B4-BE49-F238E27FC236}">
              <a16:creationId xmlns:a16="http://schemas.microsoft.com/office/drawing/2014/main" id="{00000000-0008-0000-0100-0000AC000000}"/>
            </a:ext>
          </a:extLst>
        </xdr:cNvPr>
        <xdr:cNvSpPr txBox="1">
          <a:spLocks noChangeArrowheads="1"/>
        </xdr:cNvSpPr>
      </xdr:nvSpPr>
      <xdr:spPr bwMode="auto">
        <a:xfrm>
          <a:off x="4772025" y="2410110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173" name="Text Box 1">
          <a:extLst>
            <a:ext uri="{FF2B5EF4-FFF2-40B4-BE49-F238E27FC236}">
              <a16:creationId xmlns:a16="http://schemas.microsoft.com/office/drawing/2014/main" id="{00000000-0008-0000-0100-0000AD000000}"/>
            </a:ext>
          </a:extLst>
        </xdr:cNvPr>
        <xdr:cNvSpPr txBox="1">
          <a:spLocks noChangeArrowheads="1"/>
        </xdr:cNvSpPr>
      </xdr:nvSpPr>
      <xdr:spPr bwMode="auto">
        <a:xfrm>
          <a:off x="4772025" y="241011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74" name="Text Box 1">
          <a:extLst>
            <a:ext uri="{FF2B5EF4-FFF2-40B4-BE49-F238E27FC236}">
              <a16:creationId xmlns:a16="http://schemas.microsoft.com/office/drawing/2014/main" id="{00000000-0008-0000-0100-0000AE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75" name="Text Box 24">
          <a:extLst>
            <a:ext uri="{FF2B5EF4-FFF2-40B4-BE49-F238E27FC236}">
              <a16:creationId xmlns:a16="http://schemas.microsoft.com/office/drawing/2014/main" id="{00000000-0008-0000-0100-0000AF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76" name="Text Box 1">
          <a:extLst>
            <a:ext uri="{FF2B5EF4-FFF2-40B4-BE49-F238E27FC236}">
              <a16:creationId xmlns:a16="http://schemas.microsoft.com/office/drawing/2014/main" id="{00000000-0008-0000-0100-0000B0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177" name="Text Box 1">
          <a:extLst>
            <a:ext uri="{FF2B5EF4-FFF2-40B4-BE49-F238E27FC236}">
              <a16:creationId xmlns:a16="http://schemas.microsoft.com/office/drawing/2014/main" id="{00000000-0008-0000-0100-0000B1000000}"/>
            </a:ext>
          </a:extLst>
        </xdr:cNvPr>
        <xdr:cNvSpPr txBox="1">
          <a:spLocks noChangeArrowheads="1"/>
        </xdr:cNvSpPr>
      </xdr:nvSpPr>
      <xdr:spPr bwMode="auto">
        <a:xfrm>
          <a:off x="4772025" y="2410110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178" name="Text Box 1">
          <a:extLst>
            <a:ext uri="{FF2B5EF4-FFF2-40B4-BE49-F238E27FC236}">
              <a16:creationId xmlns:a16="http://schemas.microsoft.com/office/drawing/2014/main" id="{00000000-0008-0000-0100-0000B2000000}"/>
            </a:ext>
          </a:extLst>
        </xdr:cNvPr>
        <xdr:cNvSpPr txBox="1">
          <a:spLocks noChangeArrowheads="1"/>
        </xdr:cNvSpPr>
      </xdr:nvSpPr>
      <xdr:spPr bwMode="auto">
        <a:xfrm>
          <a:off x="4772025" y="241011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79" name="Text Box 1">
          <a:extLst>
            <a:ext uri="{FF2B5EF4-FFF2-40B4-BE49-F238E27FC236}">
              <a16:creationId xmlns:a16="http://schemas.microsoft.com/office/drawing/2014/main" id="{00000000-0008-0000-0100-0000B3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80" name="Text Box 24">
          <a:extLst>
            <a:ext uri="{FF2B5EF4-FFF2-40B4-BE49-F238E27FC236}">
              <a16:creationId xmlns:a16="http://schemas.microsoft.com/office/drawing/2014/main" id="{00000000-0008-0000-0100-0000B4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81" name="Text Box 1">
          <a:extLst>
            <a:ext uri="{FF2B5EF4-FFF2-40B4-BE49-F238E27FC236}">
              <a16:creationId xmlns:a16="http://schemas.microsoft.com/office/drawing/2014/main" id="{00000000-0008-0000-0100-0000B5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182" name="Text Box 1">
          <a:extLst>
            <a:ext uri="{FF2B5EF4-FFF2-40B4-BE49-F238E27FC236}">
              <a16:creationId xmlns:a16="http://schemas.microsoft.com/office/drawing/2014/main" id="{00000000-0008-0000-0100-0000B6000000}"/>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183" name="Text Box 1">
          <a:extLst>
            <a:ext uri="{FF2B5EF4-FFF2-40B4-BE49-F238E27FC236}">
              <a16:creationId xmlns:a16="http://schemas.microsoft.com/office/drawing/2014/main" id="{00000000-0008-0000-0100-0000B7000000}"/>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184" name="Text Box 1">
          <a:extLst>
            <a:ext uri="{FF2B5EF4-FFF2-40B4-BE49-F238E27FC236}">
              <a16:creationId xmlns:a16="http://schemas.microsoft.com/office/drawing/2014/main" id="{00000000-0008-0000-0100-0000B8000000}"/>
            </a:ext>
          </a:extLst>
        </xdr:cNvPr>
        <xdr:cNvSpPr txBox="1">
          <a:spLocks noChangeArrowheads="1"/>
        </xdr:cNvSpPr>
      </xdr:nvSpPr>
      <xdr:spPr bwMode="auto">
        <a:xfrm>
          <a:off x="8210550"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185" name="Text Box 1">
          <a:extLst>
            <a:ext uri="{FF2B5EF4-FFF2-40B4-BE49-F238E27FC236}">
              <a16:creationId xmlns:a16="http://schemas.microsoft.com/office/drawing/2014/main" id="{00000000-0008-0000-0100-0000B9000000}"/>
            </a:ext>
          </a:extLst>
        </xdr:cNvPr>
        <xdr:cNvSpPr txBox="1">
          <a:spLocks noChangeArrowheads="1"/>
        </xdr:cNvSpPr>
      </xdr:nvSpPr>
      <xdr:spPr bwMode="auto">
        <a:xfrm>
          <a:off x="8210550"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186" name="Text Box 1">
          <a:extLst>
            <a:ext uri="{FF2B5EF4-FFF2-40B4-BE49-F238E27FC236}">
              <a16:creationId xmlns:a16="http://schemas.microsoft.com/office/drawing/2014/main" id="{00000000-0008-0000-0100-0000BA000000}"/>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187" name="Text Box 1">
          <a:extLst>
            <a:ext uri="{FF2B5EF4-FFF2-40B4-BE49-F238E27FC236}">
              <a16:creationId xmlns:a16="http://schemas.microsoft.com/office/drawing/2014/main" id="{00000000-0008-0000-0100-0000BB000000}"/>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188" name="Text Box 1">
          <a:extLst>
            <a:ext uri="{FF2B5EF4-FFF2-40B4-BE49-F238E27FC236}">
              <a16:creationId xmlns:a16="http://schemas.microsoft.com/office/drawing/2014/main" id="{00000000-0008-0000-0100-0000BC000000}"/>
            </a:ext>
          </a:extLst>
        </xdr:cNvPr>
        <xdr:cNvSpPr txBox="1">
          <a:spLocks noChangeArrowheads="1"/>
        </xdr:cNvSpPr>
      </xdr:nvSpPr>
      <xdr:spPr bwMode="auto">
        <a:xfrm>
          <a:off x="4772025" y="2410110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189" name="Text Box 1">
          <a:extLst>
            <a:ext uri="{FF2B5EF4-FFF2-40B4-BE49-F238E27FC236}">
              <a16:creationId xmlns:a16="http://schemas.microsoft.com/office/drawing/2014/main" id="{00000000-0008-0000-0100-0000BD000000}"/>
            </a:ext>
          </a:extLst>
        </xdr:cNvPr>
        <xdr:cNvSpPr txBox="1">
          <a:spLocks noChangeArrowheads="1"/>
        </xdr:cNvSpPr>
      </xdr:nvSpPr>
      <xdr:spPr bwMode="auto">
        <a:xfrm>
          <a:off x="4772025" y="241011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90" name="Text Box 1">
          <a:extLst>
            <a:ext uri="{FF2B5EF4-FFF2-40B4-BE49-F238E27FC236}">
              <a16:creationId xmlns:a16="http://schemas.microsoft.com/office/drawing/2014/main" id="{00000000-0008-0000-0100-0000BE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91" name="Text Box 24">
          <a:extLst>
            <a:ext uri="{FF2B5EF4-FFF2-40B4-BE49-F238E27FC236}">
              <a16:creationId xmlns:a16="http://schemas.microsoft.com/office/drawing/2014/main" id="{00000000-0008-0000-0100-0000BF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92" name="Text Box 1">
          <a:extLst>
            <a:ext uri="{FF2B5EF4-FFF2-40B4-BE49-F238E27FC236}">
              <a16:creationId xmlns:a16="http://schemas.microsoft.com/office/drawing/2014/main" id="{00000000-0008-0000-0100-0000C0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193" name="Text Box 1">
          <a:extLst>
            <a:ext uri="{FF2B5EF4-FFF2-40B4-BE49-F238E27FC236}">
              <a16:creationId xmlns:a16="http://schemas.microsoft.com/office/drawing/2014/main" id="{00000000-0008-0000-0100-0000C1000000}"/>
            </a:ext>
          </a:extLst>
        </xdr:cNvPr>
        <xdr:cNvSpPr txBox="1">
          <a:spLocks noChangeArrowheads="1"/>
        </xdr:cNvSpPr>
      </xdr:nvSpPr>
      <xdr:spPr bwMode="auto">
        <a:xfrm>
          <a:off x="4772025" y="2410110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194" name="Text Box 1">
          <a:extLst>
            <a:ext uri="{FF2B5EF4-FFF2-40B4-BE49-F238E27FC236}">
              <a16:creationId xmlns:a16="http://schemas.microsoft.com/office/drawing/2014/main" id="{00000000-0008-0000-0100-0000C2000000}"/>
            </a:ext>
          </a:extLst>
        </xdr:cNvPr>
        <xdr:cNvSpPr txBox="1">
          <a:spLocks noChangeArrowheads="1"/>
        </xdr:cNvSpPr>
      </xdr:nvSpPr>
      <xdr:spPr bwMode="auto">
        <a:xfrm>
          <a:off x="4772025" y="241011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95" name="Text Box 1">
          <a:extLst>
            <a:ext uri="{FF2B5EF4-FFF2-40B4-BE49-F238E27FC236}">
              <a16:creationId xmlns:a16="http://schemas.microsoft.com/office/drawing/2014/main" id="{00000000-0008-0000-0100-0000C3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96" name="Text Box 24">
          <a:extLst>
            <a:ext uri="{FF2B5EF4-FFF2-40B4-BE49-F238E27FC236}">
              <a16:creationId xmlns:a16="http://schemas.microsoft.com/office/drawing/2014/main" id="{00000000-0008-0000-0100-0000C4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197" name="Text Box 1">
          <a:extLst>
            <a:ext uri="{FF2B5EF4-FFF2-40B4-BE49-F238E27FC236}">
              <a16:creationId xmlns:a16="http://schemas.microsoft.com/office/drawing/2014/main" id="{00000000-0008-0000-0100-0000C5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198" name="Text Box 1">
          <a:extLst>
            <a:ext uri="{FF2B5EF4-FFF2-40B4-BE49-F238E27FC236}">
              <a16:creationId xmlns:a16="http://schemas.microsoft.com/office/drawing/2014/main" id="{00000000-0008-0000-0100-0000C6000000}"/>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199" name="Text Box 1">
          <a:extLst>
            <a:ext uri="{FF2B5EF4-FFF2-40B4-BE49-F238E27FC236}">
              <a16:creationId xmlns:a16="http://schemas.microsoft.com/office/drawing/2014/main" id="{00000000-0008-0000-0100-0000C7000000}"/>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200" name="Text Box 1">
          <a:extLst>
            <a:ext uri="{FF2B5EF4-FFF2-40B4-BE49-F238E27FC236}">
              <a16:creationId xmlns:a16="http://schemas.microsoft.com/office/drawing/2014/main" id="{00000000-0008-0000-0100-0000C8000000}"/>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201" name="Text Box 1">
          <a:extLst>
            <a:ext uri="{FF2B5EF4-FFF2-40B4-BE49-F238E27FC236}">
              <a16:creationId xmlns:a16="http://schemas.microsoft.com/office/drawing/2014/main" id="{00000000-0008-0000-0100-0000C9000000}"/>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202" name="Text Box 1">
          <a:extLst>
            <a:ext uri="{FF2B5EF4-FFF2-40B4-BE49-F238E27FC236}">
              <a16:creationId xmlns:a16="http://schemas.microsoft.com/office/drawing/2014/main" id="{00000000-0008-0000-0100-0000CA000000}"/>
            </a:ext>
          </a:extLst>
        </xdr:cNvPr>
        <xdr:cNvSpPr txBox="1">
          <a:spLocks noChangeArrowheads="1"/>
        </xdr:cNvSpPr>
      </xdr:nvSpPr>
      <xdr:spPr bwMode="auto">
        <a:xfrm>
          <a:off x="4772025" y="242487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203" name="Text Box 1">
          <a:extLst>
            <a:ext uri="{FF2B5EF4-FFF2-40B4-BE49-F238E27FC236}">
              <a16:creationId xmlns:a16="http://schemas.microsoft.com/office/drawing/2014/main" id="{00000000-0008-0000-0100-0000CB000000}"/>
            </a:ext>
          </a:extLst>
        </xdr:cNvPr>
        <xdr:cNvSpPr txBox="1">
          <a:spLocks noChangeArrowheads="1"/>
        </xdr:cNvSpPr>
      </xdr:nvSpPr>
      <xdr:spPr bwMode="auto">
        <a:xfrm>
          <a:off x="4772025" y="2424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04" name="Text Box 1">
          <a:extLst>
            <a:ext uri="{FF2B5EF4-FFF2-40B4-BE49-F238E27FC236}">
              <a16:creationId xmlns:a16="http://schemas.microsoft.com/office/drawing/2014/main" id="{00000000-0008-0000-0100-0000CC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05" name="Text Box 24">
          <a:extLst>
            <a:ext uri="{FF2B5EF4-FFF2-40B4-BE49-F238E27FC236}">
              <a16:creationId xmlns:a16="http://schemas.microsoft.com/office/drawing/2014/main" id="{00000000-0008-0000-0100-0000CD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06" name="Text Box 1">
          <a:extLst>
            <a:ext uri="{FF2B5EF4-FFF2-40B4-BE49-F238E27FC236}">
              <a16:creationId xmlns:a16="http://schemas.microsoft.com/office/drawing/2014/main" id="{00000000-0008-0000-0100-0000CE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207" name="Text Box 1">
          <a:extLst>
            <a:ext uri="{FF2B5EF4-FFF2-40B4-BE49-F238E27FC236}">
              <a16:creationId xmlns:a16="http://schemas.microsoft.com/office/drawing/2014/main" id="{00000000-0008-0000-0100-0000CF000000}"/>
            </a:ext>
          </a:extLst>
        </xdr:cNvPr>
        <xdr:cNvSpPr txBox="1">
          <a:spLocks noChangeArrowheads="1"/>
        </xdr:cNvSpPr>
      </xdr:nvSpPr>
      <xdr:spPr bwMode="auto">
        <a:xfrm>
          <a:off x="4772025" y="242487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208" name="Text Box 1">
          <a:extLst>
            <a:ext uri="{FF2B5EF4-FFF2-40B4-BE49-F238E27FC236}">
              <a16:creationId xmlns:a16="http://schemas.microsoft.com/office/drawing/2014/main" id="{00000000-0008-0000-0100-0000D0000000}"/>
            </a:ext>
          </a:extLst>
        </xdr:cNvPr>
        <xdr:cNvSpPr txBox="1">
          <a:spLocks noChangeArrowheads="1"/>
        </xdr:cNvSpPr>
      </xdr:nvSpPr>
      <xdr:spPr bwMode="auto">
        <a:xfrm>
          <a:off x="4772025" y="2424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09" name="Text Box 1">
          <a:extLst>
            <a:ext uri="{FF2B5EF4-FFF2-40B4-BE49-F238E27FC236}">
              <a16:creationId xmlns:a16="http://schemas.microsoft.com/office/drawing/2014/main" id="{00000000-0008-0000-0100-0000D1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10" name="Text Box 24">
          <a:extLst>
            <a:ext uri="{FF2B5EF4-FFF2-40B4-BE49-F238E27FC236}">
              <a16:creationId xmlns:a16="http://schemas.microsoft.com/office/drawing/2014/main" id="{00000000-0008-0000-0100-0000D2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11" name="Text Box 1">
          <a:extLst>
            <a:ext uri="{FF2B5EF4-FFF2-40B4-BE49-F238E27FC236}">
              <a16:creationId xmlns:a16="http://schemas.microsoft.com/office/drawing/2014/main" id="{00000000-0008-0000-0100-0000D3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212" name="Text Box 1">
          <a:extLst>
            <a:ext uri="{FF2B5EF4-FFF2-40B4-BE49-F238E27FC236}">
              <a16:creationId xmlns:a16="http://schemas.microsoft.com/office/drawing/2014/main" id="{00000000-0008-0000-0100-0000D4000000}"/>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213" name="Text Box 1">
          <a:extLst>
            <a:ext uri="{FF2B5EF4-FFF2-40B4-BE49-F238E27FC236}">
              <a16:creationId xmlns:a16="http://schemas.microsoft.com/office/drawing/2014/main" id="{00000000-0008-0000-0100-0000D5000000}"/>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214" name="Text Box 1">
          <a:extLst>
            <a:ext uri="{FF2B5EF4-FFF2-40B4-BE49-F238E27FC236}">
              <a16:creationId xmlns:a16="http://schemas.microsoft.com/office/drawing/2014/main" id="{00000000-0008-0000-0100-0000D6000000}"/>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215" name="Text Box 1">
          <a:extLst>
            <a:ext uri="{FF2B5EF4-FFF2-40B4-BE49-F238E27FC236}">
              <a16:creationId xmlns:a16="http://schemas.microsoft.com/office/drawing/2014/main" id="{00000000-0008-0000-0100-0000D7000000}"/>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216" name="Text Box 1">
          <a:extLst>
            <a:ext uri="{FF2B5EF4-FFF2-40B4-BE49-F238E27FC236}">
              <a16:creationId xmlns:a16="http://schemas.microsoft.com/office/drawing/2014/main" id="{00000000-0008-0000-0100-0000D8000000}"/>
            </a:ext>
          </a:extLst>
        </xdr:cNvPr>
        <xdr:cNvSpPr txBox="1">
          <a:spLocks noChangeArrowheads="1"/>
        </xdr:cNvSpPr>
      </xdr:nvSpPr>
      <xdr:spPr bwMode="auto">
        <a:xfrm>
          <a:off x="4772025" y="242487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217" name="Text Box 1">
          <a:extLst>
            <a:ext uri="{FF2B5EF4-FFF2-40B4-BE49-F238E27FC236}">
              <a16:creationId xmlns:a16="http://schemas.microsoft.com/office/drawing/2014/main" id="{00000000-0008-0000-0100-0000D9000000}"/>
            </a:ext>
          </a:extLst>
        </xdr:cNvPr>
        <xdr:cNvSpPr txBox="1">
          <a:spLocks noChangeArrowheads="1"/>
        </xdr:cNvSpPr>
      </xdr:nvSpPr>
      <xdr:spPr bwMode="auto">
        <a:xfrm>
          <a:off x="4772025" y="2424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18" name="Text Box 1">
          <a:extLst>
            <a:ext uri="{FF2B5EF4-FFF2-40B4-BE49-F238E27FC236}">
              <a16:creationId xmlns:a16="http://schemas.microsoft.com/office/drawing/2014/main" id="{00000000-0008-0000-0100-0000DA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19" name="Text Box 24">
          <a:extLst>
            <a:ext uri="{FF2B5EF4-FFF2-40B4-BE49-F238E27FC236}">
              <a16:creationId xmlns:a16="http://schemas.microsoft.com/office/drawing/2014/main" id="{00000000-0008-0000-0100-0000DB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20" name="Text Box 1">
          <a:extLst>
            <a:ext uri="{FF2B5EF4-FFF2-40B4-BE49-F238E27FC236}">
              <a16:creationId xmlns:a16="http://schemas.microsoft.com/office/drawing/2014/main" id="{00000000-0008-0000-0100-0000DC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221" name="Text Box 1">
          <a:extLst>
            <a:ext uri="{FF2B5EF4-FFF2-40B4-BE49-F238E27FC236}">
              <a16:creationId xmlns:a16="http://schemas.microsoft.com/office/drawing/2014/main" id="{00000000-0008-0000-0100-0000DD000000}"/>
            </a:ext>
          </a:extLst>
        </xdr:cNvPr>
        <xdr:cNvSpPr txBox="1">
          <a:spLocks noChangeArrowheads="1"/>
        </xdr:cNvSpPr>
      </xdr:nvSpPr>
      <xdr:spPr bwMode="auto">
        <a:xfrm>
          <a:off x="4772025" y="242487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222" name="Text Box 1">
          <a:extLst>
            <a:ext uri="{FF2B5EF4-FFF2-40B4-BE49-F238E27FC236}">
              <a16:creationId xmlns:a16="http://schemas.microsoft.com/office/drawing/2014/main" id="{00000000-0008-0000-0100-0000DE000000}"/>
            </a:ext>
          </a:extLst>
        </xdr:cNvPr>
        <xdr:cNvSpPr txBox="1">
          <a:spLocks noChangeArrowheads="1"/>
        </xdr:cNvSpPr>
      </xdr:nvSpPr>
      <xdr:spPr bwMode="auto">
        <a:xfrm>
          <a:off x="4772025" y="2424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23" name="Text Box 1">
          <a:extLst>
            <a:ext uri="{FF2B5EF4-FFF2-40B4-BE49-F238E27FC236}">
              <a16:creationId xmlns:a16="http://schemas.microsoft.com/office/drawing/2014/main" id="{00000000-0008-0000-0100-0000DF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24" name="Text Box 24">
          <a:extLst>
            <a:ext uri="{FF2B5EF4-FFF2-40B4-BE49-F238E27FC236}">
              <a16:creationId xmlns:a16="http://schemas.microsoft.com/office/drawing/2014/main" id="{00000000-0008-0000-0100-0000E0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25" name="Text Box 1">
          <a:extLst>
            <a:ext uri="{FF2B5EF4-FFF2-40B4-BE49-F238E27FC236}">
              <a16:creationId xmlns:a16="http://schemas.microsoft.com/office/drawing/2014/main" id="{00000000-0008-0000-0100-0000E1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226" name="Text Box 1">
          <a:extLst>
            <a:ext uri="{FF2B5EF4-FFF2-40B4-BE49-F238E27FC236}">
              <a16:creationId xmlns:a16="http://schemas.microsoft.com/office/drawing/2014/main" id="{00000000-0008-0000-0100-0000E2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227" name="Text Box 1">
          <a:extLst>
            <a:ext uri="{FF2B5EF4-FFF2-40B4-BE49-F238E27FC236}">
              <a16:creationId xmlns:a16="http://schemas.microsoft.com/office/drawing/2014/main" id="{00000000-0008-0000-0100-0000E3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228" name="Text Box 1">
          <a:extLst>
            <a:ext uri="{FF2B5EF4-FFF2-40B4-BE49-F238E27FC236}">
              <a16:creationId xmlns:a16="http://schemas.microsoft.com/office/drawing/2014/main" id="{00000000-0008-0000-0100-0000E4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229" name="Text Box 1">
          <a:extLst>
            <a:ext uri="{FF2B5EF4-FFF2-40B4-BE49-F238E27FC236}">
              <a16:creationId xmlns:a16="http://schemas.microsoft.com/office/drawing/2014/main" id="{00000000-0008-0000-0100-0000E5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230" name="Text Box 1">
          <a:extLst>
            <a:ext uri="{FF2B5EF4-FFF2-40B4-BE49-F238E27FC236}">
              <a16:creationId xmlns:a16="http://schemas.microsoft.com/office/drawing/2014/main" id="{00000000-0008-0000-0100-0000E6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231" name="Text Box 1">
          <a:extLst>
            <a:ext uri="{FF2B5EF4-FFF2-40B4-BE49-F238E27FC236}">
              <a16:creationId xmlns:a16="http://schemas.microsoft.com/office/drawing/2014/main" id="{00000000-0008-0000-0100-0000E7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232" name="Text Box 1">
          <a:extLst>
            <a:ext uri="{FF2B5EF4-FFF2-40B4-BE49-F238E27FC236}">
              <a16:creationId xmlns:a16="http://schemas.microsoft.com/office/drawing/2014/main" id="{00000000-0008-0000-0100-0000E8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233" name="Text Box 1">
          <a:extLst>
            <a:ext uri="{FF2B5EF4-FFF2-40B4-BE49-F238E27FC236}">
              <a16:creationId xmlns:a16="http://schemas.microsoft.com/office/drawing/2014/main" id="{00000000-0008-0000-0100-0000E9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234" name="Text Box 1">
          <a:extLst>
            <a:ext uri="{FF2B5EF4-FFF2-40B4-BE49-F238E27FC236}">
              <a16:creationId xmlns:a16="http://schemas.microsoft.com/office/drawing/2014/main" id="{00000000-0008-0000-0100-0000EA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235" name="Text Box 24">
          <a:extLst>
            <a:ext uri="{FF2B5EF4-FFF2-40B4-BE49-F238E27FC236}">
              <a16:creationId xmlns:a16="http://schemas.microsoft.com/office/drawing/2014/main" id="{00000000-0008-0000-0100-0000EB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236" name="Text Box 1">
          <a:extLst>
            <a:ext uri="{FF2B5EF4-FFF2-40B4-BE49-F238E27FC236}">
              <a16:creationId xmlns:a16="http://schemas.microsoft.com/office/drawing/2014/main" id="{00000000-0008-0000-0100-0000EC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237" name="Text Box 1">
          <a:extLst>
            <a:ext uri="{FF2B5EF4-FFF2-40B4-BE49-F238E27FC236}">
              <a16:creationId xmlns:a16="http://schemas.microsoft.com/office/drawing/2014/main" id="{00000000-0008-0000-0100-0000ED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238" name="Text Box 1">
          <a:extLst>
            <a:ext uri="{FF2B5EF4-FFF2-40B4-BE49-F238E27FC236}">
              <a16:creationId xmlns:a16="http://schemas.microsoft.com/office/drawing/2014/main" id="{00000000-0008-0000-0100-0000EE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239" name="Text Box 1">
          <a:extLst>
            <a:ext uri="{FF2B5EF4-FFF2-40B4-BE49-F238E27FC236}">
              <a16:creationId xmlns:a16="http://schemas.microsoft.com/office/drawing/2014/main" id="{00000000-0008-0000-0100-0000EF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240" name="Text Box 24">
          <a:extLst>
            <a:ext uri="{FF2B5EF4-FFF2-40B4-BE49-F238E27FC236}">
              <a16:creationId xmlns:a16="http://schemas.microsoft.com/office/drawing/2014/main" id="{00000000-0008-0000-0100-0000F0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241" name="Text Box 1">
          <a:extLst>
            <a:ext uri="{FF2B5EF4-FFF2-40B4-BE49-F238E27FC236}">
              <a16:creationId xmlns:a16="http://schemas.microsoft.com/office/drawing/2014/main" id="{00000000-0008-0000-0100-0000F1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242" name="Text Box 1">
          <a:extLst>
            <a:ext uri="{FF2B5EF4-FFF2-40B4-BE49-F238E27FC236}">
              <a16:creationId xmlns:a16="http://schemas.microsoft.com/office/drawing/2014/main" id="{00000000-0008-0000-0100-0000F2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243" name="Text Box 1">
          <a:extLst>
            <a:ext uri="{FF2B5EF4-FFF2-40B4-BE49-F238E27FC236}">
              <a16:creationId xmlns:a16="http://schemas.microsoft.com/office/drawing/2014/main" id="{00000000-0008-0000-0100-0000F3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244" name="Text Box 1">
          <a:extLst>
            <a:ext uri="{FF2B5EF4-FFF2-40B4-BE49-F238E27FC236}">
              <a16:creationId xmlns:a16="http://schemas.microsoft.com/office/drawing/2014/main" id="{00000000-0008-0000-0100-0000F4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245" name="Text Box 1">
          <a:extLst>
            <a:ext uri="{FF2B5EF4-FFF2-40B4-BE49-F238E27FC236}">
              <a16:creationId xmlns:a16="http://schemas.microsoft.com/office/drawing/2014/main" id="{00000000-0008-0000-0100-0000F5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246" name="Text Box 1">
          <a:extLst>
            <a:ext uri="{FF2B5EF4-FFF2-40B4-BE49-F238E27FC236}">
              <a16:creationId xmlns:a16="http://schemas.microsoft.com/office/drawing/2014/main" id="{00000000-0008-0000-0100-0000F6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247" name="Text Box 1">
          <a:extLst>
            <a:ext uri="{FF2B5EF4-FFF2-40B4-BE49-F238E27FC236}">
              <a16:creationId xmlns:a16="http://schemas.microsoft.com/office/drawing/2014/main" id="{00000000-0008-0000-0100-0000F7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248" name="Text Box 1">
          <a:extLst>
            <a:ext uri="{FF2B5EF4-FFF2-40B4-BE49-F238E27FC236}">
              <a16:creationId xmlns:a16="http://schemas.microsoft.com/office/drawing/2014/main" id="{00000000-0008-0000-0100-0000F8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249" name="Text Box 1">
          <a:extLst>
            <a:ext uri="{FF2B5EF4-FFF2-40B4-BE49-F238E27FC236}">
              <a16:creationId xmlns:a16="http://schemas.microsoft.com/office/drawing/2014/main" id="{00000000-0008-0000-0100-0000F9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250" name="Text Box 1">
          <a:extLst>
            <a:ext uri="{FF2B5EF4-FFF2-40B4-BE49-F238E27FC236}">
              <a16:creationId xmlns:a16="http://schemas.microsoft.com/office/drawing/2014/main" id="{00000000-0008-0000-0100-0000FA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251" name="Text Box 24">
          <a:extLst>
            <a:ext uri="{FF2B5EF4-FFF2-40B4-BE49-F238E27FC236}">
              <a16:creationId xmlns:a16="http://schemas.microsoft.com/office/drawing/2014/main" id="{00000000-0008-0000-0100-0000FB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252" name="Text Box 1">
          <a:extLst>
            <a:ext uri="{FF2B5EF4-FFF2-40B4-BE49-F238E27FC236}">
              <a16:creationId xmlns:a16="http://schemas.microsoft.com/office/drawing/2014/main" id="{00000000-0008-0000-0100-0000FC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253" name="Text Box 1">
          <a:extLst>
            <a:ext uri="{FF2B5EF4-FFF2-40B4-BE49-F238E27FC236}">
              <a16:creationId xmlns:a16="http://schemas.microsoft.com/office/drawing/2014/main" id="{00000000-0008-0000-0100-0000FD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254" name="Text Box 1">
          <a:extLst>
            <a:ext uri="{FF2B5EF4-FFF2-40B4-BE49-F238E27FC236}">
              <a16:creationId xmlns:a16="http://schemas.microsoft.com/office/drawing/2014/main" id="{00000000-0008-0000-0100-0000FE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255" name="Text Box 1">
          <a:extLst>
            <a:ext uri="{FF2B5EF4-FFF2-40B4-BE49-F238E27FC236}">
              <a16:creationId xmlns:a16="http://schemas.microsoft.com/office/drawing/2014/main" id="{00000000-0008-0000-0100-0000FF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256" name="Text Box 24">
          <a:extLst>
            <a:ext uri="{FF2B5EF4-FFF2-40B4-BE49-F238E27FC236}">
              <a16:creationId xmlns:a16="http://schemas.microsoft.com/office/drawing/2014/main" id="{00000000-0008-0000-0100-00000001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257" name="Text Box 1">
          <a:extLst>
            <a:ext uri="{FF2B5EF4-FFF2-40B4-BE49-F238E27FC236}">
              <a16:creationId xmlns:a16="http://schemas.microsoft.com/office/drawing/2014/main" id="{00000000-0008-0000-0100-00000101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258" name="Text Box 1">
          <a:extLst>
            <a:ext uri="{FF2B5EF4-FFF2-40B4-BE49-F238E27FC236}">
              <a16:creationId xmlns:a16="http://schemas.microsoft.com/office/drawing/2014/main" id="{00000000-0008-0000-0100-00000201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259" name="Text Box 1">
          <a:extLst>
            <a:ext uri="{FF2B5EF4-FFF2-40B4-BE49-F238E27FC236}">
              <a16:creationId xmlns:a16="http://schemas.microsoft.com/office/drawing/2014/main" id="{00000000-0008-0000-0100-00000301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260" name="Text Box 1">
          <a:extLst>
            <a:ext uri="{FF2B5EF4-FFF2-40B4-BE49-F238E27FC236}">
              <a16:creationId xmlns:a16="http://schemas.microsoft.com/office/drawing/2014/main" id="{00000000-0008-0000-0100-00000401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261" name="Text Box 1">
          <a:extLst>
            <a:ext uri="{FF2B5EF4-FFF2-40B4-BE49-F238E27FC236}">
              <a16:creationId xmlns:a16="http://schemas.microsoft.com/office/drawing/2014/main" id="{00000000-0008-0000-0100-00000501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262" name="Text Box 1">
          <a:extLst>
            <a:ext uri="{FF2B5EF4-FFF2-40B4-BE49-F238E27FC236}">
              <a16:creationId xmlns:a16="http://schemas.microsoft.com/office/drawing/2014/main" id="{00000000-0008-0000-0100-000006010000}"/>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263" name="Text Box 1">
          <a:extLst>
            <a:ext uri="{FF2B5EF4-FFF2-40B4-BE49-F238E27FC236}">
              <a16:creationId xmlns:a16="http://schemas.microsoft.com/office/drawing/2014/main" id="{00000000-0008-0000-0100-000007010000}"/>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264" name="Text Box 1">
          <a:extLst>
            <a:ext uri="{FF2B5EF4-FFF2-40B4-BE49-F238E27FC236}">
              <a16:creationId xmlns:a16="http://schemas.microsoft.com/office/drawing/2014/main" id="{00000000-0008-0000-0100-000008010000}"/>
            </a:ext>
          </a:extLst>
        </xdr:cNvPr>
        <xdr:cNvSpPr txBox="1">
          <a:spLocks noChangeArrowheads="1"/>
        </xdr:cNvSpPr>
      </xdr:nvSpPr>
      <xdr:spPr bwMode="auto">
        <a:xfrm>
          <a:off x="8210550"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265" name="Text Box 1">
          <a:extLst>
            <a:ext uri="{FF2B5EF4-FFF2-40B4-BE49-F238E27FC236}">
              <a16:creationId xmlns:a16="http://schemas.microsoft.com/office/drawing/2014/main" id="{00000000-0008-0000-0100-000009010000}"/>
            </a:ext>
          </a:extLst>
        </xdr:cNvPr>
        <xdr:cNvSpPr txBox="1">
          <a:spLocks noChangeArrowheads="1"/>
        </xdr:cNvSpPr>
      </xdr:nvSpPr>
      <xdr:spPr bwMode="auto">
        <a:xfrm>
          <a:off x="8210550"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266" name="Text Box 1">
          <a:extLst>
            <a:ext uri="{FF2B5EF4-FFF2-40B4-BE49-F238E27FC236}">
              <a16:creationId xmlns:a16="http://schemas.microsoft.com/office/drawing/2014/main" id="{00000000-0008-0000-0100-00000A010000}"/>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267" name="Text Box 1">
          <a:extLst>
            <a:ext uri="{FF2B5EF4-FFF2-40B4-BE49-F238E27FC236}">
              <a16:creationId xmlns:a16="http://schemas.microsoft.com/office/drawing/2014/main" id="{00000000-0008-0000-0100-00000B010000}"/>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268" name="Text Box 1">
          <a:extLst>
            <a:ext uri="{FF2B5EF4-FFF2-40B4-BE49-F238E27FC236}">
              <a16:creationId xmlns:a16="http://schemas.microsoft.com/office/drawing/2014/main" id="{00000000-0008-0000-0100-00000C010000}"/>
            </a:ext>
          </a:extLst>
        </xdr:cNvPr>
        <xdr:cNvSpPr txBox="1">
          <a:spLocks noChangeArrowheads="1"/>
        </xdr:cNvSpPr>
      </xdr:nvSpPr>
      <xdr:spPr bwMode="auto">
        <a:xfrm>
          <a:off x="4772025" y="2542127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269" name="Text Box 1">
          <a:extLst>
            <a:ext uri="{FF2B5EF4-FFF2-40B4-BE49-F238E27FC236}">
              <a16:creationId xmlns:a16="http://schemas.microsoft.com/office/drawing/2014/main" id="{00000000-0008-0000-0100-00000D010000}"/>
            </a:ext>
          </a:extLst>
        </xdr:cNvPr>
        <xdr:cNvSpPr txBox="1">
          <a:spLocks noChangeArrowheads="1"/>
        </xdr:cNvSpPr>
      </xdr:nvSpPr>
      <xdr:spPr bwMode="auto">
        <a:xfrm>
          <a:off x="4772025" y="254212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70" name="Text Box 1">
          <a:extLst>
            <a:ext uri="{FF2B5EF4-FFF2-40B4-BE49-F238E27FC236}">
              <a16:creationId xmlns:a16="http://schemas.microsoft.com/office/drawing/2014/main" id="{00000000-0008-0000-0100-00000E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71" name="Text Box 24">
          <a:extLst>
            <a:ext uri="{FF2B5EF4-FFF2-40B4-BE49-F238E27FC236}">
              <a16:creationId xmlns:a16="http://schemas.microsoft.com/office/drawing/2014/main" id="{00000000-0008-0000-0100-00000F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72" name="Text Box 1">
          <a:extLst>
            <a:ext uri="{FF2B5EF4-FFF2-40B4-BE49-F238E27FC236}">
              <a16:creationId xmlns:a16="http://schemas.microsoft.com/office/drawing/2014/main" id="{00000000-0008-0000-0100-000010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273" name="Text Box 1">
          <a:extLst>
            <a:ext uri="{FF2B5EF4-FFF2-40B4-BE49-F238E27FC236}">
              <a16:creationId xmlns:a16="http://schemas.microsoft.com/office/drawing/2014/main" id="{00000000-0008-0000-0100-000011010000}"/>
            </a:ext>
          </a:extLst>
        </xdr:cNvPr>
        <xdr:cNvSpPr txBox="1">
          <a:spLocks noChangeArrowheads="1"/>
        </xdr:cNvSpPr>
      </xdr:nvSpPr>
      <xdr:spPr bwMode="auto">
        <a:xfrm>
          <a:off x="4772025" y="2542127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274" name="Text Box 1">
          <a:extLst>
            <a:ext uri="{FF2B5EF4-FFF2-40B4-BE49-F238E27FC236}">
              <a16:creationId xmlns:a16="http://schemas.microsoft.com/office/drawing/2014/main" id="{00000000-0008-0000-0100-000012010000}"/>
            </a:ext>
          </a:extLst>
        </xdr:cNvPr>
        <xdr:cNvSpPr txBox="1">
          <a:spLocks noChangeArrowheads="1"/>
        </xdr:cNvSpPr>
      </xdr:nvSpPr>
      <xdr:spPr bwMode="auto">
        <a:xfrm>
          <a:off x="4772025" y="254212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75" name="Text Box 1">
          <a:extLst>
            <a:ext uri="{FF2B5EF4-FFF2-40B4-BE49-F238E27FC236}">
              <a16:creationId xmlns:a16="http://schemas.microsoft.com/office/drawing/2014/main" id="{00000000-0008-0000-0100-000013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76" name="Text Box 24">
          <a:extLst>
            <a:ext uri="{FF2B5EF4-FFF2-40B4-BE49-F238E27FC236}">
              <a16:creationId xmlns:a16="http://schemas.microsoft.com/office/drawing/2014/main" id="{00000000-0008-0000-0100-000014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77" name="Text Box 1">
          <a:extLst>
            <a:ext uri="{FF2B5EF4-FFF2-40B4-BE49-F238E27FC236}">
              <a16:creationId xmlns:a16="http://schemas.microsoft.com/office/drawing/2014/main" id="{00000000-0008-0000-0100-000015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278" name="Text Box 1">
          <a:extLst>
            <a:ext uri="{FF2B5EF4-FFF2-40B4-BE49-F238E27FC236}">
              <a16:creationId xmlns:a16="http://schemas.microsoft.com/office/drawing/2014/main" id="{00000000-0008-0000-0100-000016010000}"/>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279" name="Text Box 1">
          <a:extLst>
            <a:ext uri="{FF2B5EF4-FFF2-40B4-BE49-F238E27FC236}">
              <a16:creationId xmlns:a16="http://schemas.microsoft.com/office/drawing/2014/main" id="{00000000-0008-0000-0100-000017010000}"/>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280" name="Text Box 1">
          <a:extLst>
            <a:ext uri="{FF2B5EF4-FFF2-40B4-BE49-F238E27FC236}">
              <a16:creationId xmlns:a16="http://schemas.microsoft.com/office/drawing/2014/main" id="{00000000-0008-0000-0100-000018010000}"/>
            </a:ext>
          </a:extLst>
        </xdr:cNvPr>
        <xdr:cNvSpPr txBox="1">
          <a:spLocks noChangeArrowheads="1"/>
        </xdr:cNvSpPr>
      </xdr:nvSpPr>
      <xdr:spPr bwMode="auto">
        <a:xfrm>
          <a:off x="8210550"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281" name="Text Box 1">
          <a:extLst>
            <a:ext uri="{FF2B5EF4-FFF2-40B4-BE49-F238E27FC236}">
              <a16:creationId xmlns:a16="http://schemas.microsoft.com/office/drawing/2014/main" id="{00000000-0008-0000-0100-000019010000}"/>
            </a:ext>
          </a:extLst>
        </xdr:cNvPr>
        <xdr:cNvSpPr txBox="1">
          <a:spLocks noChangeArrowheads="1"/>
        </xdr:cNvSpPr>
      </xdr:nvSpPr>
      <xdr:spPr bwMode="auto">
        <a:xfrm>
          <a:off x="8210550"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282" name="Text Box 1">
          <a:extLst>
            <a:ext uri="{FF2B5EF4-FFF2-40B4-BE49-F238E27FC236}">
              <a16:creationId xmlns:a16="http://schemas.microsoft.com/office/drawing/2014/main" id="{00000000-0008-0000-0100-00001A010000}"/>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283" name="Text Box 1">
          <a:extLst>
            <a:ext uri="{FF2B5EF4-FFF2-40B4-BE49-F238E27FC236}">
              <a16:creationId xmlns:a16="http://schemas.microsoft.com/office/drawing/2014/main" id="{00000000-0008-0000-0100-00001B010000}"/>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284" name="Text Box 1">
          <a:extLst>
            <a:ext uri="{FF2B5EF4-FFF2-40B4-BE49-F238E27FC236}">
              <a16:creationId xmlns:a16="http://schemas.microsoft.com/office/drawing/2014/main" id="{00000000-0008-0000-0100-00001C010000}"/>
            </a:ext>
          </a:extLst>
        </xdr:cNvPr>
        <xdr:cNvSpPr txBox="1">
          <a:spLocks noChangeArrowheads="1"/>
        </xdr:cNvSpPr>
      </xdr:nvSpPr>
      <xdr:spPr bwMode="auto">
        <a:xfrm>
          <a:off x="4772025" y="2542127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285" name="Text Box 1">
          <a:extLst>
            <a:ext uri="{FF2B5EF4-FFF2-40B4-BE49-F238E27FC236}">
              <a16:creationId xmlns:a16="http://schemas.microsoft.com/office/drawing/2014/main" id="{00000000-0008-0000-0100-00001D010000}"/>
            </a:ext>
          </a:extLst>
        </xdr:cNvPr>
        <xdr:cNvSpPr txBox="1">
          <a:spLocks noChangeArrowheads="1"/>
        </xdr:cNvSpPr>
      </xdr:nvSpPr>
      <xdr:spPr bwMode="auto">
        <a:xfrm>
          <a:off x="4772025" y="254212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86" name="Text Box 1">
          <a:extLst>
            <a:ext uri="{FF2B5EF4-FFF2-40B4-BE49-F238E27FC236}">
              <a16:creationId xmlns:a16="http://schemas.microsoft.com/office/drawing/2014/main" id="{00000000-0008-0000-0100-00001E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87" name="Text Box 24">
          <a:extLst>
            <a:ext uri="{FF2B5EF4-FFF2-40B4-BE49-F238E27FC236}">
              <a16:creationId xmlns:a16="http://schemas.microsoft.com/office/drawing/2014/main" id="{00000000-0008-0000-0100-00001F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88" name="Text Box 1">
          <a:extLst>
            <a:ext uri="{FF2B5EF4-FFF2-40B4-BE49-F238E27FC236}">
              <a16:creationId xmlns:a16="http://schemas.microsoft.com/office/drawing/2014/main" id="{00000000-0008-0000-0100-000020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289" name="Text Box 1">
          <a:extLst>
            <a:ext uri="{FF2B5EF4-FFF2-40B4-BE49-F238E27FC236}">
              <a16:creationId xmlns:a16="http://schemas.microsoft.com/office/drawing/2014/main" id="{00000000-0008-0000-0100-000021010000}"/>
            </a:ext>
          </a:extLst>
        </xdr:cNvPr>
        <xdr:cNvSpPr txBox="1">
          <a:spLocks noChangeArrowheads="1"/>
        </xdr:cNvSpPr>
      </xdr:nvSpPr>
      <xdr:spPr bwMode="auto">
        <a:xfrm>
          <a:off x="4772025" y="2542127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290" name="Text Box 1">
          <a:extLst>
            <a:ext uri="{FF2B5EF4-FFF2-40B4-BE49-F238E27FC236}">
              <a16:creationId xmlns:a16="http://schemas.microsoft.com/office/drawing/2014/main" id="{00000000-0008-0000-0100-000022010000}"/>
            </a:ext>
          </a:extLst>
        </xdr:cNvPr>
        <xdr:cNvSpPr txBox="1">
          <a:spLocks noChangeArrowheads="1"/>
        </xdr:cNvSpPr>
      </xdr:nvSpPr>
      <xdr:spPr bwMode="auto">
        <a:xfrm>
          <a:off x="4772025" y="254212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91" name="Text Box 1">
          <a:extLst>
            <a:ext uri="{FF2B5EF4-FFF2-40B4-BE49-F238E27FC236}">
              <a16:creationId xmlns:a16="http://schemas.microsoft.com/office/drawing/2014/main" id="{00000000-0008-0000-0100-000023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92" name="Text Box 24">
          <a:extLst>
            <a:ext uri="{FF2B5EF4-FFF2-40B4-BE49-F238E27FC236}">
              <a16:creationId xmlns:a16="http://schemas.microsoft.com/office/drawing/2014/main" id="{00000000-0008-0000-0100-000024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293" name="Text Box 1">
          <a:extLst>
            <a:ext uri="{FF2B5EF4-FFF2-40B4-BE49-F238E27FC236}">
              <a16:creationId xmlns:a16="http://schemas.microsoft.com/office/drawing/2014/main" id="{00000000-0008-0000-0100-000025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294" name="Text Box 1">
          <a:extLst>
            <a:ext uri="{FF2B5EF4-FFF2-40B4-BE49-F238E27FC236}">
              <a16:creationId xmlns:a16="http://schemas.microsoft.com/office/drawing/2014/main" id="{00000000-0008-0000-0100-000026010000}"/>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295" name="Text Box 1">
          <a:extLst>
            <a:ext uri="{FF2B5EF4-FFF2-40B4-BE49-F238E27FC236}">
              <a16:creationId xmlns:a16="http://schemas.microsoft.com/office/drawing/2014/main" id="{00000000-0008-0000-0100-000027010000}"/>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296" name="Text Box 1">
          <a:extLst>
            <a:ext uri="{FF2B5EF4-FFF2-40B4-BE49-F238E27FC236}">
              <a16:creationId xmlns:a16="http://schemas.microsoft.com/office/drawing/2014/main" id="{00000000-0008-0000-0100-000028010000}"/>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297" name="Text Box 1">
          <a:extLst>
            <a:ext uri="{FF2B5EF4-FFF2-40B4-BE49-F238E27FC236}">
              <a16:creationId xmlns:a16="http://schemas.microsoft.com/office/drawing/2014/main" id="{00000000-0008-0000-0100-000029010000}"/>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298" name="Text Box 1">
          <a:extLst>
            <a:ext uri="{FF2B5EF4-FFF2-40B4-BE49-F238E27FC236}">
              <a16:creationId xmlns:a16="http://schemas.microsoft.com/office/drawing/2014/main" id="{00000000-0008-0000-0100-00002A010000}"/>
            </a:ext>
          </a:extLst>
        </xdr:cNvPr>
        <xdr:cNvSpPr txBox="1">
          <a:spLocks noChangeArrowheads="1"/>
        </xdr:cNvSpPr>
      </xdr:nvSpPr>
      <xdr:spPr bwMode="auto">
        <a:xfrm>
          <a:off x="4772025" y="255689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299" name="Text Box 1">
          <a:extLst>
            <a:ext uri="{FF2B5EF4-FFF2-40B4-BE49-F238E27FC236}">
              <a16:creationId xmlns:a16="http://schemas.microsoft.com/office/drawing/2014/main" id="{00000000-0008-0000-0100-00002B010000}"/>
            </a:ext>
          </a:extLst>
        </xdr:cNvPr>
        <xdr:cNvSpPr txBox="1">
          <a:spLocks noChangeArrowheads="1"/>
        </xdr:cNvSpPr>
      </xdr:nvSpPr>
      <xdr:spPr bwMode="auto">
        <a:xfrm>
          <a:off x="4772025" y="255689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00" name="Text Box 1">
          <a:extLst>
            <a:ext uri="{FF2B5EF4-FFF2-40B4-BE49-F238E27FC236}">
              <a16:creationId xmlns:a16="http://schemas.microsoft.com/office/drawing/2014/main" id="{00000000-0008-0000-0100-00002C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01" name="Text Box 24">
          <a:extLst>
            <a:ext uri="{FF2B5EF4-FFF2-40B4-BE49-F238E27FC236}">
              <a16:creationId xmlns:a16="http://schemas.microsoft.com/office/drawing/2014/main" id="{00000000-0008-0000-0100-00002D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02" name="Text Box 1">
          <a:extLst>
            <a:ext uri="{FF2B5EF4-FFF2-40B4-BE49-F238E27FC236}">
              <a16:creationId xmlns:a16="http://schemas.microsoft.com/office/drawing/2014/main" id="{00000000-0008-0000-0100-00002E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303" name="Text Box 1">
          <a:extLst>
            <a:ext uri="{FF2B5EF4-FFF2-40B4-BE49-F238E27FC236}">
              <a16:creationId xmlns:a16="http://schemas.microsoft.com/office/drawing/2014/main" id="{00000000-0008-0000-0100-00002F010000}"/>
            </a:ext>
          </a:extLst>
        </xdr:cNvPr>
        <xdr:cNvSpPr txBox="1">
          <a:spLocks noChangeArrowheads="1"/>
        </xdr:cNvSpPr>
      </xdr:nvSpPr>
      <xdr:spPr bwMode="auto">
        <a:xfrm>
          <a:off x="4772025" y="255689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304" name="Text Box 1">
          <a:extLst>
            <a:ext uri="{FF2B5EF4-FFF2-40B4-BE49-F238E27FC236}">
              <a16:creationId xmlns:a16="http://schemas.microsoft.com/office/drawing/2014/main" id="{00000000-0008-0000-0100-000030010000}"/>
            </a:ext>
          </a:extLst>
        </xdr:cNvPr>
        <xdr:cNvSpPr txBox="1">
          <a:spLocks noChangeArrowheads="1"/>
        </xdr:cNvSpPr>
      </xdr:nvSpPr>
      <xdr:spPr bwMode="auto">
        <a:xfrm>
          <a:off x="4772025" y="255689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05" name="Text Box 1">
          <a:extLst>
            <a:ext uri="{FF2B5EF4-FFF2-40B4-BE49-F238E27FC236}">
              <a16:creationId xmlns:a16="http://schemas.microsoft.com/office/drawing/2014/main" id="{00000000-0008-0000-0100-000031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06" name="Text Box 24">
          <a:extLst>
            <a:ext uri="{FF2B5EF4-FFF2-40B4-BE49-F238E27FC236}">
              <a16:creationId xmlns:a16="http://schemas.microsoft.com/office/drawing/2014/main" id="{00000000-0008-0000-0100-000032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07" name="Text Box 1">
          <a:extLst>
            <a:ext uri="{FF2B5EF4-FFF2-40B4-BE49-F238E27FC236}">
              <a16:creationId xmlns:a16="http://schemas.microsoft.com/office/drawing/2014/main" id="{00000000-0008-0000-0100-000033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308" name="Text Box 1">
          <a:extLst>
            <a:ext uri="{FF2B5EF4-FFF2-40B4-BE49-F238E27FC236}">
              <a16:creationId xmlns:a16="http://schemas.microsoft.com/office/drawing/2014/main" id="{00000000-0008-0000-0100-000034010000}"/>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309" name="Text Box 1">
          <a:extLst>
            <a:ext uri="{FF2B5EF4-FFF2-40B4-BE49-F238E27FC236}">
              <a16:creationId xmlns:a16="http://schemas.microsoft.com/office/drawing/2014/main" id="{00000000-0008-0000-0100-000035010000}"/>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310" name="Text Box 1">
          <a:extLst>
            <a:ext uri="{FF2B5EF4-FFF2-40B4-BE49-F238E27FC236}">
              <a16:creationId xmlns:a16="http://schemas.microsoft.com/office/drawing/2014/main" id="{00000000-0008-0000-0100-000036010000}"/>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311" name="Text Box 1">
          <a:extLst>
            <a:ext uri="{FF2B5EF4-FFF2-40B4-BE49-F238E27FC236}">
              <a16:creationId xmlns:a16="http://schemas.microsoft.com/office/drawing/2014/main" id="{00000000-0008-0000-0100-000037010000}"/>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312" name="Text Box 1">
          <a:extLst>
            <a:ext uri="{FF2B5EF4-FFF2-40B4-BE49-F238E27FC236}">
              <a16:creationId xmlns:a16="http://schemas.microsoft.com/office/drawing/2014/main" id="{00000000-0008-0000-0100-000038010000}"/>
            </a:ext>
          </a:extLst>
        </xdr:cNvPr>
        <xdr:cNvSpPr txBox="1">
          <a:spLocks noChangeArrowheads="1"/>
        </xdr:cNvSpPr>
      </xdr:nvSpPr>
      <xdr:spPr bwMode="auto">
        <a:xfrm>
          <a:off x="4772025" y="255689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313" name="Text Box 1">
          <a:extLst>
            <a:ext uri="{FF2B5EF4-FFF2-40B4-BE49-F238E27FC236}">
              <a16:creationId xmlns:a16="http://schemas.microsoft.com/office/drawing/2014/main" id="{00000000-0008-0000-0100-000039010000}"/>
            </a:ext>
          </a:extLst>
        </xdr:cNvPr>
        <xdr:cNvSpPr txBox="1">
          <a:spLocks noChangeArrowheads="1"/>
        </xdr:cNvSpPr>
      </xdr:nvSpPr>
      <xdr:spPr bwMode="auto">
        <a:xfrm>
          <a:off x="4772025" y="255689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14" name="Text Box 1">
          <a:extLst>
            <a:ext uri="{FF2B5EF4-FFF2-40B4-BE49-F238E27FC236}">
              <a16:creationId xmlns:a16="http://schemas.microsoft.com/office/drawing/2014/main" id="{00000000-0008-0000-0100-00003A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15" name="Text Box 24">
          <a:extLst>
            <a:ext uri="{FF2B5EF4-FFF2-40B4-BE49-F238E27FC236}">
              <a16:creationId xmlns:a16="http://schemas.microsoft.com/office/drawing/2014/main" id="{00000000-0008-0000-0100-00003B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16" name="Text Box 1">
          <a:extLst>
            <a:ext uri="{FF2B5EF4-FFF2-40B4-BE49-F238E27FC236}">
              <a16:creationId xmlns:a16="http://schemas.microsoft.com/office/drawing/2014/main" id="{00000000-0008-0000-0100-00003C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317" name="Text Box 1">
          <a:extLst>
            <a:ext uri="{FF2B5EF4-FFF2-40B4-BE49-F238E27FC236}">
              <a16:creationId xmlns:a16="http://schemas.microsoft.com/office/drawing/2014/main" id="{00000000-0008-0000-0100-00003D010000}"/>
            </a:ext>
          </a:extLst>
        </xdr:cNvPr>
        <xdr:cNvSpPr txBox="1">
          <a:spLocks noChangeArrowheads="1"/>
        </xdr:cNvSpPr>
      </xdr:nvSpPr>
      <xdr:spPr bwMode="auto">
        <a:xfrm>
          <a:off x="4772025" y="255689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318" name="Text Box 1">
          <a:extLst>
            <a:ext uri="{FF2B5EF4-FFF2-40B4-BE49-F238E27FC236}">
              <a16:creationId xmlns:a16="http://schemas.microsoft.com/office/drawing/2014/main" id="{00000000-0008-0000-0100-00003E010000}"/>
            </a:ext>
          </a:extLst>
        </xdr:cNvPr>
        <xdr:cNvSpPr txBox="1">
          <a:spLocks noChangeArrowheads="1"/>
        </xdr:cNvSpPr>
      </xdr:nvSpPr>
      <xdr:spPr bwMode="auto">
        <a:xfrm>
          <a:off x="4772025" y="255689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19" name="Text Box 1">
          <a:extLst>
            <a:ext uri="{FF2B5EF4-FFF2-40B4-BE49-F238E27FC236}">
              <a16:creationId xmlns:a16="http://schemas.microsoft.com/office/drawing/2014/main" id="{00000000-0008-0000-0100-00003F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20" name="Text Box 24">
          <a:extLst>
            <a:ext uri="{FF2B5EF4-FFF2-40B4-BE49-F238E27FC236}">
              <a16:creationId xmlns:a16="http://schemas.microsoft.com/office/drawing/2014/main" id="{00000000-0008-0000-0100-000040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21" name="Text Box 1">
          <a:extLst>
            <a:ext uri="{FF2B5EF4-FFF2-40B4-BE49-F238E27FC236}">
              <a16:creationId xmlns:a16="http://schemas.microsoft.com/office/drawing/2014/main" id="{00000000-0008-0000-0100-000041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322" name="Text Box 1">
          <a:extLst>
            <a:ext uri="{FF2B5EF4-FFF2-40B4-BE49-F238E27FC236}">
              <a16:creationId xmlns:a16="http://schemas.microsoft.com/office/drawing/2014/main" id="{00000000-0008-0000-0100-000042010000}"/>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323" name="Text Box 1">
          <a:extLst>
            <a:ext uri="{FF2B5EF4-FFF2-40B4-BE49-F238E27FC236}">
              <a16:creationId xmlns:a16="http://schemas.microsoft.com/office/drawing/2014/main" id="{00000000-0008-0000-0100-000043010000}"/>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324" name="Text Box 1">
          <a:extLst>
            <a:ext uri="{FF2B5EF4-FFF2-40B4-BE49-F238E27FC236}">
              <a16:creationId xmlns:a16="http://schemas.microsoft.com/office/drawing/2014/main" id="{00000000-0008-0000-0100-000044010000}"/>
            </a:ext>
          </a:extLst>
        </xdr:cNvPr>
        <xdr:cNvSpPr txBox="1">
          <a:spLocks noChangeArrowheads="1"/>
        </xdr:cNvSpPr>
      </xdr:nvSpPr>
      <xdr:spPr bwMode="auto">
        <a:xfrm>
          <a:off x="8210550"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325" name="Text Box 1">
          <a:extLst>
            <a:ext uri="{FF2B5EF4-FFF2-40B4-BE49-F238E27FC236}">
              <a16:creationId xmlns:a16="http://schemas.microsoft.com/office/drawing/2014/main" id="{00000000-0008-0000-0100-000045010000}"/>
            </a:ext>
          </a:extLst>
        </xdr:cNvPr>
        <xdr:cNvSpPr txBox="1">
          <a:spLocks noChangeArrowheads="1"/>
        </xdr:cNvSpPr>
      </xdr:nvSpPr>
      <xdr:spPr bwMode="auto">
        <a:xfrm>
          <a:off x="8210550"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326" name="Text Box 1">
          <a:extLst>
            <a:ext uri="{FF2B5EF4-FFF2-40B4-BE49-F238E27FC236}">
              <a16:creationId xmlns:a16="http://schemas.microsoft.com/office/drawing/2014/main" id="{00000000-0008-0000-0100-000046010000}"/>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327" name="Text Box 1">
          <a:extLst>
            <a:ext uri="{FF2B5EF4-FFF2-40B4-BE49-F238E27FC236}">
              <a16:creationId xmlns:a16="http://schemas.microsoft.com/office/drawing/2014/main" id="{00000000-0008-0000-0100-000047010000}"/>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328" name="Text Box 1">
          <a:extLst>
            <a:ext uri="{FF2B5EF4-FFF2-40B4-BE49-F238E27FC236}">
              <a16:creationId xmlns:a16="http://schemas.microsoft.com/office/drawing/2014/main" id="{00000000-0008-0000-0100-000048010000}"/>
            </a:ext>
          </a:extLst>
        </xdr:cNvPr>
        <xdr:cNvSpPr txBox="1">
          <a:spLocks noChangeArrowheads="1"/>
        </xdr:cNvSpPr>
      </xdr:nvSpPr>
      <xdr:spPr bwMode="auto">
        <a:xfrm>
          <a:off x="4772025" y="231552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329" name="Text Box 1">
          <a:extLst>
            <a:ext uri="{FF2B5EF4-FFF2-40B4-BE49-F238E27FC236}">
              <a16:creationId xmlns:a16="http://schemas.microsoft.com/office/drawing/2014/main" id="{00000000-0008-0000-0100-000049010000}"/>
            </a:ext>
          </a:extLst>
        </xdr:cNvPr>
        <xdr:cNvSpPr txBox="1">
          <a:spLocks noChangeArrowheads="1"/>
        </xdr:cNvSpPr>
      </xdr:nvSpPr>
      <xdr:spPr bwMode="auto">
        <a:xfrm>
          <a:off x="4772025" y="231552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30" name="Text Box 1">
          <a:extLst>
            <a:ext uri="{FF2B5EF4-FFF2-40B4-BE49-F238E27FC236}">
              <a16:creationId xmlns:a16="http://schemas.microsoft.com/office/drawing/2014/main" id="{00000000-0008-0000-0100-00004A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31" name="Text Box 24">
          <a:extLst>
            <a:ext uri="{FF2B5EF4-FFF2-40B4-BE49-F238E27FC236}">
              <a16:creationId xmlns:a16="http://schemas.microsoft.com/office/drawing/2014/main" id="{00000000-0008-0000-0100-00004B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32" name="Text Box 1">
          <a:extLst>
            <a:ext uri="{FF2B5EF4-FFF2-40B4-BE49-F238E27FC236}">
              <a16:creationId xmlns:a16="http://schemas.microsoft.com/office/drawing/2014/main" id="{00000000-0008-0000-0100-00004C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333" name="Text Box 1">
          <a:extLst>
            <a:ext uri="{FF2B5EF4-FFF2-40B4-BE49-F238E27FC236}">
              <a16:creationId xmlns:a16="http://schemas.microsoft.com/office/drawing/2014/main" id="{00000000-0008-0000-0100-00004D010000}"/>
            </a:ext>
          </a:extLst>
        </xdr:cNvPr>
        <xdr:cNvSpPr txBox="1">
          <a:spLocks noChangeArrowheads="1"/>
        </xdr:cNvSpPr>
      </xdr:nvSpPr>
      <xdr:spPr bwMode="auto">
        <a:xfrm>
          <a:off x="4772025" y="231552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334" name="Text Box 1">
          <a:extLst>
            <a:ext uri="{FF2B5EF4-FFF2-40B4-BE49-F238E27FC236}">
              <a16:creationId xmlns:a16="http://schemas.microsoft.com/office/drawing/2014/main" id="{00000000-0008-0000-0100-00004E010000}"/>
            </a:ext>
          </a:extLst>
        </xdr:cNvPr>
        <xdr:cNvSpPr txBox="1">
          <a:spLocks noChangeArrowheads="1"/>
        </xdr:cNvSpPr>
      </xdr:nvSpPr>
      <xdr:spPr bwMode="auto">
        <a:xfrm>
          <a:off x="4772025" y="231552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35" name="Text Box 1">
          <a:extLst>
            <a:ext uri="{FF2B5EF4-FFF2-40B4-BE49-F238E27FC236}">
              <a16:creationId xmlns:a16="http://schemas.microsoft.com/office/drawing/2014/main" id="{00000000-0008-0000-0100-00004F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36" name="Text Box 24">
          <a:extLst>
            <a:ext uri="{FF2B5EF4-FFF2-40B4-BE49-F238E27FC236}">
              <a16:creationId xmlns:a16="http://schemas.microsoft.com/office/drawing/2014/main" id="{00000000-0008-0000-0100-000050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37" name="Text Box 1">
          <a:extLst>
            <a:ext uri="{FF2B5EF4-FFF2-40B4-BE49-F238E27FC236}">
              <a16:creationId xmlns:a16="http://schemas.microsoft.com/office/drawing/2014/main" id="{00000000-0008-0000-0100-000051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338" name="Text Box 1">
          <a:extLst>
            <a:ext uri="{FF2B5EF4-FFF2-40B4-BE49-F238E27FC236}">
              <a16:creationId xmlns:a16="http://schemas.microsoft.com/office/drawing/2014/main" id="{00000000-0008-0000-0100-000052010000}"/>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339" name="Text Box 1">
          <a:extLst>
            <a:ext uri="{FF2B5EF4-FFF2-40B4-BE49-F238E27FC236}">
              <a16:creationId xmlns:a16="http://schemas.microsoft.com/office/drawing/2014/main" id="{00000000-0008-0000-0100-000053010000}"/>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340" name="Text Box 1">
          <a:extLst>
            <a:ext uri="{FF2B5EF4-FFF2-40B4-BE49-F238E27FC236}">
              <a16:creationId xmlns:a16="http://schemas.microsoft.com/office/drawing/2014/main" id="{00000000-0008-0000-0100-000054010000}"/>
            </a:ext>
          </a:extLst>
        </xdr:cNvPr>
        <xdr:cNvSpPr txBox="1">
          <a:spLocks noChangeArrowheads="1"/>
        </xdr:cNvSpPr>
      </xdr:nvSpPr>
      <xdr:spPr bwMode="auto">
        <a:xfrm>
          <a:off x="8210550"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91440" cy="144780"/>
    <xdr:sp macro="" textlink="">
      <xdr:nvSpPr>
        <xdr:cNvPr id="341" name="Text Box 1">
          <a:extLst>
            <a:ext uri="{FF2B5EF4-FFF2-40B4-BE49-F238E27FC236}">
              <a16:creationId xmlns:a16="http://schemas.microsoft.com/office/drawing/2014/main" id="{00000000-0008-0000-0100-000055010000}"/>
            </a:ext>
          </a:extLst>
        </xdr:cNvPr>
        <xdr:cNvSpPr txBox="1">
          <a:spLocks noChangeArrowheads="1"/>
        </xdr:cNvSpPr>
      </xdr:nvSpPr>
      <xdr:spPr bwMode="auto">
        <a:xfrm>
          <a:off x="8210550"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342" name="Text Box 1">
          <a:extLst>
            <a:ext uri="{FF2B5EF4-FFF2-40B4-BE49-F238E27FC236}">
              <a16:creationId xmlns:a16="http://schemas.microsoft.com/office/drawing/2014/main" id="{00000000-0008-0000-0100-000056010000}"/>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91440" cy="144780"/>
    <xdr:sp macro="" textlink="">
      <xdr:nvSpPr>
        <xdr:cNvPr id="343" name="Text Box 1">
          <a:extLst>
            <a:ext uri="{FF2B5EF4-FFF2-40B4-BE49-F238E27FC236}">
              <a16:creationId xmlns:a16="http://schemas.microsoft.com/office/drawing/2014/main" id="{00000000-0008-0000-0100-000057010000}"/>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344" name="Text Box 1">
          <a:extLst>
            <a:ext uri="{FF2B5EF4-FFF2-40B4-BE49-F238E27FC236}">
              <a16:creationId xmlns:a16="http://schemas.microsoft.com/office/drawing/2014/main" id="{00000000-0008-0000-0100-000058010000}"/>
            </a:ext>
          </a:extLst>
        </xdr:cNvPr>
        <xdr:cNvSpPr txBox="1">
          <a:spLocks noChangeArrowheads="1"/>
        </xdr:cNvSpPr>
      </xdr:nvSpPr>
      <xdr:spPr bwMode="auto">
        <a:xfrm>
          <a:off x="4772025" y="231552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345" name="Text Box 1">
          <a:extLst>
            <a:ext uri="{FF2B5EF4-FFF2-40B4-BE49-F238E27FC236}">
              <a16:creationId xmlns:a16="http://schemas.microsoft.com/office/drawing/2014/main" id="{00000000-0008-0000-0100-000059010000}"/>
            </a:ext>
          </a:extLst>
        </xdr:cNvPr>
        <xdr:cNvSpPr txBox="1">
          <a:spLocks noChangeArrowheads="1"/>
        </xdr:cNvSpPr>
      </xdr:nvSpPr>
      <xdr:spPr bwMode="auto">
        <a:xfrm>
          <a:off x="4772025" y="231552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46" name="Text Box 1">
          <a:extLst>
            <a:ext uri="{FF2B5EF4-FFF2-40B4-BE49-F238E27FC236}">
              <a16:creationId xmlns:a16="http://schemas.microsoft.com/office/drawing/2014/main" id="{00000000-0008-0000-0100-00005A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47" name="Text Box 24">
          <a:extLst>
            <a:ext uri="{FF2B5EF4-FFF2-40B4-BE49-F238E27FC236}">
              <a16:creationId xmlns:a16="http://schemas.microsoft.com/office/drawing/2014/main" id="{00000000-0008-0000-0100-00005B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48" name="Text Box 1">
          <a:extLst>
            <a:ext uri="{FF2B5EF4-FFF2-40B4-BE49-F238E27FC236}">
              <a16:creationId xmlns:a16="http://schemas.microsoft.com/office/drawing/2014/main" id="{00000000-0008-0000-0100-00005C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66675" cy="161925"/>
    <xdr:sp macro="" textlink="">
      <xdr:nvSpPr>
        <xdr:cNvPr id="349" name="Text Box 1">
          <a:extLst>
            <a:ext uri="{FF2B5EF4-FFF2-40B4-BE49-F238E27FC236}">
              <a16:creationId xmlns:a16="http://schemas.microsoft.com/office/drawing/2014/main" id="{00000000-0008-0000-0100-00005D010000}"/>
            </a:ext>
          </a:extLst>
        </xdr:cNvPr>
        <xdr:cNvSpPr txBox="1">
          <a:spLocks noChangeArrowheads="1"/>
        </xdr:cNvSpPr>
      </xdr:nvSpPr>
      <xdr:spPr bwMode="auto">
        <a:xfrm>
          <a:off x="4772025" y="231552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76200" cy="161925"/>
    <xdr:sp macro="" textlink="">
      <xdr:nvSpPr>
        <xdr:cNvPr id="350" name="Text Box 1">
          <a:extLst>
            <a:ext uri="{FF2B5EF4-FFF2-40B4-BE49-F238E27FC236}">
              <a16:creationId xmlns:a16="http://schemas.microsoft.com/office/drawing/2014/main" id="{00000000-0008-0000-0100-00005E010000}"/>
            </a:ext>
          </a:extLst>
        </xdr:cNvPr>
        <xdr:cNvSpPr txBox="1">
          <a:spLocks noChangeArrowheads="1"/>
        </xdr:cNvSpPr>
      </xdr:nvSpPr>
      <xdr:spPr bwMode="auto">
        <a:xfrm>
          <a:off x="4772025" y="231552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51" name="Text Box 1">
          <a:extLst>
            <a:ext uri="{FF2B5EF4-FFF2-40B4-BE49-F238E27FC236}">
              <a16:creationId xmlns:a16="http://schemas.microsoft.com/office/drawing/2014/main" id="{00000000-0008-0000-0100-00005F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52" name="Text Box 24">
          <a:extLst>
            <a:ext uri="{FF2B5EF4-FFF2-40B4-BE49-F238E27FC236}">
              <a16:creationId xmlns:a16="http://schemas.microsoft.com/office/drawing/2014/main" id="{00000000-0008-0000-0100-000060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25</xdr:row>
      <xdr:rowOff>0</xdr:rowOff>
    </xdr:from>
    <xdr:ext cx="85725" cy="161925"/>
    <xdr:sp macro="" textlink="">
      <xdr:nvSpPr>
        <xdr:cNvPr id="353" name="Text Box 1">
          <a:extLst>
            <a:ext uri="{FF2B5EF4-FFF2-40B4-BE49-F238E27FC236}">
              <a16:creationId xmlns:a16="http://schemas.microsoft.com/office/drawing/2014/main" id="{00000000-0008-0000-0100-000061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354" name="Text Box 1">
          <a:extLst>
            <a:ext uri="{FF2B5EF4-FFF2-40B4-BE49-F238E27FC236}">
              <a16:creationId xmlns:a16="http://schemas.microsoft.com/office/drawing/2014/main" id="{00000000-0008-0000-0100-000062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355" name="Text Box 1">
          <a:extLst>
            <a:ext uri="{FF2B5EF4-FFF2-40B4-BE49-F238E27FC236}">
              <a16:creationId xmlns:a16="http://schemas.microsoft.com/office/drawing/2014/main" id="{00000000-0008-0000-0100-000063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356" name="Text Box 1">
          <a:extLst>
            <a:ext uri="{FF2B5EF4-FFF2-40B4-BE49-F238E27FC236}">
              <a16:creationId xmlns:a16="http://schemas.microsoft.com/office/drawing/2014/main" id="{00000000-0008-0000-0100-000064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357" name="Text Box 1">
          <a:extLst>
            <a:ext uri="{FF2B5EF4-FFF2-40B4-BE49-F238E27FC236}">
              <a16:creationId xmlns:a16="http://schemas.microsoft.com/office/drawing/2014/main" id="{00000000-0008-0000-0100-000065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358" name="Text Box 1">
          <a:extLst>
            <a:ext uri="{FF2B5EF4-FFF2-40B4-BE49-F238E27FC236}">
              <a16:creationId xmlns:a16="http://schemas.microsoft.com/office/drawing/2014/main" id="{00000000-0008-0000-0100-000066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359" name="Text Box 1">
          <a:extLst>
            <a:ext uri="{FF2B5EF4-FFF2-40B4-BE49-F238E27FC236}">
              <a16:creationId xmlns:a16="http://schemas.microsoft.com/office/drawing/2014/main" id="{00000000-0008-0000-0100-000067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360" name="Text Box 1">
          <a:extLst>
            <a:ext uri="{FF2B5EF4-FFF2-40B4-BE49-F238E27FC236}">
              <a16:creationId xmlns:a16="http://schemas.microsoft.com/office/drawing/2014/main" id="{00000000-0008-0000-0100-000068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361" name="Text Box 1">
          <a:extLst>
            <a:ext uri="{FF2B5EF4-FFF2-40B4-BE49-F238E27FC236}">
              <a16:creationId xmlns:a16="http://schemas.microsoft.com/office/drawing/2014/main" id="{00000000-0008-0000-0100-000069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362" name="Text Box 1">
          <a:extLst>
            <a:ext uri="{FF2B5EF4-FFF2-40B4-BE49-F238E27FC236}">
              <a16:creationId xmlns:a16="http://schemas.microsoft.com/office/drawing/2014/main" id="{00000000-0008-0000-0100-00006A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363" name="Text Box 24">
          <a:extLst>
            <a:ext uri="{FF2B5EF4-FFF2-40B4-BE49-F238E27FC236}">
              <a16:creationId xmlns:a16="http://schemas.microsoft.com/office/drawing/2014/main" id="{00000000-0008-0000-0100-00006B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364" name="Text Box 1">
          <a:extLst>
            <a:ext uri="{FF2B5EF4-FFF2-40B4-BE49-F238E27FC236}">
              <a16:creationId xmlns:a16="http://schemas.microsoft.com/office/drawing/2014/main" id="{00000000-0008-0000-0100-00006C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365" name="Text Box 1">
          <a:extLst>
            <a:ext uri="{FF2B5EF4-FFF2-40B4-BE49-F238E27FC236}">
              <a16:creationId xmlns:a16="http://schemas.microsoft.com/office/drawing/2014/main" id="{00000000-0008-0000-0100-00006D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366" name="Text Box 1">
          <a:extLst>
            <a:ext uri="{FF2B5EF4-FFF2-40B4-BE49-F238E27FC236}">
              <a16:creationId xmlns:a16="http://schemas.microsoft.com/office/drawing/2014/main" id="{00000000-0008-0000-0100-00006E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367" name="Text Box 1">
          <a:extLst>
            <a:ext uri="{FF2B5EF4-FFF2-40B4-BE49-F238E27FC236}">
              <a16:creationId xmlns:a16="http://schemas.microsoft.com/office/drawing/2014/main" id="{00000000-0008-0000-0100-00006F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368" name="Text Box 24">
          <a:extLst>
            <a:ext uri="{FF2B5EF4-FFF2-40B4-BE49-F238E27FC236}">
              <a16:creationId xmlns:a16="http://schemas.microsoft.com/office/drawing/2014/main" id="{00000000-0008-0000-0100-000070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369" name="Text Box 1">
          <a:extLst>
            <a:ext uri="{FF2B5EF4-FFF2-40B4-BE49-F238E27FC236}">
              <a16:creationId xmlns:a16="http://schemas.microsoft.com/office/drawing/2014/main" id="{00000000-0008-0000-0100-000071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370" name="Text Box 1">
          <a:extLst>
            <a:ext uri="{FF2B5EF4-FFF2-40B4-BE49-F238E27FC236}">
              <a16:creationId xmlns:a16="http://schemas.microsoft.com/office/drawing/2014/main" id="{00000000-0008-0000-0100-000072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371" name="Text Box 1">
          <a:extLst>
            <a:ext uri="{FF2B5EF4-FFF2-40B4-BE49-F238E27FC236}">
              <a16:creationId xmlns:a16="http://schemas.microsoft.com/office/drawing/2014/main" id="{00000000-0008-0000-0100-000073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372" name="Text Box 1">
          <a:extLst>
            <a:ext uri="{FF2B5EF4-FFF2-40B4-BE49-F238E27FC236}">
              <a16:creationId xmlns:a16="http://schemas.microsoft.com/office/drawing/2014/main" id="{00000000-0008-0000-0100-000074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373" name="Text Box 1">
          <a:extLst>
            <a:ext uri="{FF2B5EF4-FFF2-40B4-BE49-F238E27FC236}">
              <a16:creationId xmlns:a16="http://schemas.microsoft.com/office/drawing/2014/main" id="{00000000-0008-0000-0100-000075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374" name="Text Box 1">
          <a:extLst>
            <a:ext uri="{FF2B5EF4-FFF2-40B4-BE49-F238E27FC236}">
              <a16:creationId xmlns:a16="http://schemas.microsoft.com/office/drawing/2014/main" id="{00000000-0008-0000-0100-000076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375" name="Text Box 1">
          <a:extLst>
            <a:ext uri="{FF2B5EF4-FFF2-40B4-BE49-F238E27FC236}">
              <a16:creationId xmlns:a16="http://schemas.microsoft.com/office/drawing/2014/main" id="{00000000-0008-0000-0100-000077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376" name="Text Box 1">
          <a:extLst>
            <a:ext uri="{FF2B5EF4-FFF2-40B4-BE49-F238E27FC236}">
              <a16:creationId xmlns:a16="http://schemas.microsoft.com/office/drawing/2014/main" id="{00000000-0008-0000-0100-000078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377" name="Text Box 1">
          <a:extLst>
            <a:ext uri="{FF2B5EF4-FFF2-40B4-BE49-F238E27FC236}">
              <a16:creationId xmlns:a16="http://schemas.microsoft.com/office/drawing/2014/main" id="{00000000-0008-0000-0100-000079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378" name="Text Box 1">
          <a:extLst>
            <a:ext uri="{FF2B5EF4-FFF2-40B4-BE49-F238E27FC236}">
              <a16:creationId xmlns:a16="http://schemas.microsoft.com/office/drawing/2014/main" id="{00000000-0008-0000-0100-00007A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379" name="Text Box 24">
          <a:extLst>
            <a:ext uri="{FF2B5EF4-FFF2-40B4-BE49-F238E27FC236}">
              <a16:creationId xmlns:a16="http://schemas.microsoft.com/office/drawing/2014/main" id="{00000000-0008-0000-0100-00007B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380" name="Text Box 1">
          <a:extLst>
            <a:ext uri="{FF2B5EF4-FFF2-40B4-BE49-F238E27FC236}">
              <a16:creationId xmlns:a16="http://schemas.microsoft.com/office/drawing/2014/main" id="{00000000-0008-0000-0100-00007C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381" name="Text Box 1">
          <a:extLst>
            <a:ext uri="{FF2B5EF4-FFF2-40B4-BE49-F238E27FC236}">
              <a16:creationId xmlns:a16="http://schemas.microsoft.com/office/drawing/2014/main" id="{00000000-0008-0000-0100-00007D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382" name="Text Box 1">
          <a:extLst>
            <a:ext uri="{FF2B5EF4-FFF2-40B4-BE49-F238E27FC236}">
              <a16:creationId xmlns:a16="http://schemas.microsoft.com/office/drawing/2014/main" id="{00000000-0008-0000-0100-00007E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383" name="Text Box 1">
          <a:extLst>
            <a:ext uri="{FF2B5EF4-FFF2-40B4-BE49-F238E27FC236}">
              <a16:creationId xmlns:a16="http://schemas.microsoft.com/office/drawing/2014/main" id="{00000000-0008-0000-0100-00007F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384" name="Text Box 24">
          <a:extLst>
            <a:ext uri="{FF2B5EF4-FFF2-40B4-BE49-F238E27FC236}">
              <a16:creationId xmlns:a16="http://schemas.microsoft.com/office/drawing/2014/main" id="{00000000-0008-0000-0100-000080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385" name="Text Box 1">
          <a:extLst>
            <a:ext uri="{FF2B5EF4-FFF2-40B4-BE49-F238E27FC236}">
              <a16:creationId xmlns:a16="http://schemas.microsoft.com/office/drawing/2014/main" id="{00000000-0008-0000-0100-000081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386" name="Text Box 1">
          <a:extLst>
            <a:ext uri="{FF2B5EF4-FFF2-40B4-BE49-F238E27FC236}">
              <a16:creationId xmlns:a16="http://schemas.microsoft.com/office/drawing/2014/main" id="{00000000-0008-0000-0100-000082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387" name="Text Box 1">
          <a:extLst>
            <a:ext uri="{FF2B5EF4-FFF2-40B4-BE49-F238E27FC236}">
              <a16:creationId xmlns:a16="http://schemas.microsoft.com/office/drawing/2014/main" id="{00000000-0008-0000-0100-000083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388" name="Text Box 1">
          <a:extLst>
            <a:ext uri="{FF2B5EF4-FFF2-40B4-BE49-F238E27FC236}">
              <a16:creationId xmlns:a16="http://schemas.microsoft.com/office/drawing/2014/main" id="{00000000-0008-0000-0100-000084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389" name="Text Box 1">
          <a:extLst>
            <a:ext uri="{FF2B5EF4-FFF2-40B4-BE49-F238E27FC236}">
              <a16:creationId xmlns:a16="http://schemas.microsoft.com/office/drawing/2014/main" id="{00000000-0008-0000-0100-000085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390" name="Text Box 1">
          <a:extLst>
            <a:ext uri="{FF2B5EF4-FFF2-40B4-BE49-F238E27FC236}">
              <a16:creationId xmlns:a16="http://schemas.microsoft.com/office/drawing/2014/main" id="{00000000-0008-0000-0100-000086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391" name="Text Box 1">
          <a:extLst>
            <a:ext uri="{FF2B5EF4-FFF2-40B4-BE49-F238E27FC236}">
              <a16:creationId xmlns:a16="http://schemas.microsoft.com/office/drawing/2014/main" id="{00000000-0008-0000-0100-000087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392" name="Text Box 1">
          <a:extLst>
            <a:ext uri="{FF2B5EF4-FFF2-40B4-BE49-F238E27FC236}">
              <a16:creationId xmlns:a16="http://schemas.microsoft.com/office/drawing/2014/main" id="{00000000-0008-0000-0100-000088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393" name="Text Box 1">
          <a:extLst>
            <a:ext uri="{FF2B5EF4-FFF2-40B4-BE49-F238E27FC236}">
              <a16:creationId xmlns:a16="http://schemas.microsoft.com/office/drawing/2014/main" id="{00000000-0008-0000-0100-000089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394" name="Text Box 1">
          <a:extLst>
            <a:ext uri="{FF2B5EF4-FFF2-40B4-BE49-F238E27FC236}">
              <a16:creationId xmlns:a16="http://schemas.microsoft.com/office/drawing/2014/main" id="{00000000-0008-0000-0100-00008A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395" name="Text Box 1">
          <a:extLst>
            <a:ext uri="{FF2B5EF4-FFF2-40B4-BE49-F238E27FC236}">
              <a16:creationId xmlns:a16="http://schemas.microsoft.com/office/drawing/2014/main" id="{00000000-0008-0000-0100-00008B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396" name="Text Box 1">
          <a:extLst>
            <a:ext uri="{FF2B5EF4-FFF2-40B4-BE49-F238E27FC236}">
              <a16:creationId xmlns:a16="http://schemas.microsoft.com/office/drawing/2014/main" id="{00000000-0008-0000-0100-00008C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397" name="Text Box 1">
          <a:extLst>
            <a:ext uri="{FF2B5EF4-FFF2-40B4-BE49-F238E27FC236}">
              <a16:creationId xmlns:a16="http://schemas.microsoft.com/office/drawing/2014/main" id="{00000000-0008-0000-0100-00008D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398" name="Text Box 1">
          <a:extLst>
            <a:ext uri="{FF2B5EF4-FFF2-40B4-BE49-F238E27FC236}">
              <a16:creationId xmlns:a16="http://schemas.microsoft.com/office/drawing/2014/main" id="{00000000-0008-0000-0100-00008E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399" name="Text Box 24">
          <a:extLst>
            <a:ext uri="{FF2B5EF4-FFF2-40B4-BE49-F238E27FC236}">
              <a16:creationId xmlns:a16="http://schemas.microsoft.com/office/drawing/2014/main" id="{00000000-0008-0000-0100-00008F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00" name="Text Box 1">
          <a:extLst>
            <a:ext uri="{FF2B5EF4-FFF2-40B4-BE49-F238E27FC236}">
              <a16:creationId xmlns:a16="http://schemas.microsoft.com/office/drawing/2014/main" id="{00000000-0008-0000-0100-000090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401" name="Text Box 1">
          <a:extLst>
            <a:ext uri="{FF2B5EF4-FFF2-40B4-BE49-F238E27FC236}">
              <a16:creationId xmlns:a16="http://schemas.microsoft.com/office/drawing/2014/main" id="{00000000-0008-0000-0100-000091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402" name="Text Box 1">
          <a:extLst>
            <a:ext uri="{FF2B5EF4-FFF2-40B4-BE49-F238E27FC236}">
              <a16:creationId xmlns:a16="http://schemas.microsoft.com/office/drawing/2014/main" id="{00000000-0008-0000-0100-000092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03" name="Text Box 1">
          <a:extLst>
            <a:ext uri="{FF2B5EF4-FFF2-40B4-BE49-F238E27FC236}">
              <a16:creationId xmlns:a16="http://schemas.microsoft.com/office/drawing/2014/main" id="{00000000-0008-0000-0100-000093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04" name="Text Box 24">
          <a:extLst>
            <a:ext uri="{FF2B5EF4-FFF2-40B4-BE49-F238E27FC236}">
              <a16:creationId xmlns:a16="http://schemas.microsoft.com/office/drawing/2014/main" id="{00000000-0008-0000-0100-000094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05" name="Text Box 1">
          <a:extLst>
            <a:ext uri="{FF2B5EF4-FFF2-40B4-BE49-F238E27FC236}">
              <a16:creationId xmlns:a16="http://schemas.microsoft.com/office/drawing/2014/main" id="{00000000-0008-0000-0100-000095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406" name="Text Box 1">
          <a:extLst>
            <a:ext uri="{FF2B5EF4-FFF2-40B4-BE49-F238E27FC236}">
              <a16:creationId xmlns:a16="http://schemas.microsoft.com/office/drawing/2014/main" id="{00000000-0008-0000-0100-000096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407" name="Text Box 1">
          <a:extLst>
            <a:ext uri="{FF2B5EF4-FFF2-40B4-BE49-F238E27FC236}">
              <a16:creationId xmlns:a16="http://schemas.microsoft.com/office/drawing/2014/main" id="{00000000-0008-0000-0100-000097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408" name="Text Box 1">
          <a:extLst>
            <a:ext uri="{FF2B5EF4-FFF2-40B4-BE49-F238E27FC236}">
              <a16:creationId xmlns:a16="http://schemas.microsoft.com/office/drawing/2014/main" id="{00000000-0008-0000-0100-000098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409" name="Text Box 1">
          <a:extLst>
            <a:ext uri="{FF2B5EF4-FFF2-40B4-BE49-F238E27FC236}">
              <a16:creationId xmlns:a16="http://schemas.microsoft.com/office/drawing/2014/main" id="{00000000-0008-0000-0100-000099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410" name="Text Box 1">
          <a:extLst>
            <a:ext uri="{FF2B5EF4-FFF2-40B4-BE49-F238E27FC236}">
              <a16:creationId xmlns:a16="http://schemas.microsoft.com/office/drawing/2014/main" id="{00000000-0008-0000-0100-00009A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411" name="Text Box 1">
          <a:extLst>
            <a:ext uri="{FF2B5EF4-FFF2-40B4-BE49-F238E27FC236}">
              <a16:creationId xmlns:a16="http://schemas.microsoft.com/office/drawing/2014/main" id="{00000000-0008-0000-0100-00009B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412" name="Text Box 1">
          <a:extLst>
            <a:ext uri="{FF2B5EF4-FFF2-40B4-BE49-F238E27FC236}">
              <a16:creationId xmlns:a16="http://schemas.microsoft.com/office/drawing/2014/main" id="{00000000-0008-0000-0100-00009C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413" name="Text Box 1">
          <a:extLst>
            <a:ext uri="{FF2B5EF4-FFF2-40B4-BE49-F238E27FC236}">
              <a16:creationId xmlns:a16="http://schemas.microsoft.com/office/drawing/2014/main" id="{00000000-0008-0000-0100-00009D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14" name="Text Box 1">
          <a:extLst>
            <a:ext uri="{FF2B5EF4-FFF2-40B4-BE49-F238E27FC236}">
              <a16:creationId xmlns:a16="http://schemas.microsoft.com/office/drawing/2014/main" id="{00000000-0008-0000-0100-00009E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15" name="Text Box 24">
          <a:extLst>
            <a:ext uri="{FF2B5EF4-FFF2-40B4-BE49-F238E27FC236}">
              <a16:creationId xmlns:a16="http://schemas.microsoft.com/office/drawing/2014/main" id="{00000000-0008-0000-0100-00009F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16" name="Text Box 1">
          <a:extLst>
            <a:ext uri="{FF2B5EF4-FFF2-40B4-BE49-F238E27FC236}">
              <a16:creationId xmlns:a16="http://schemas.microsoft.com/office/drawing/2014/main" id="{00000000-0008-0000-0100-0000A0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417" name="Text Box 1">
          <a:extLst>
            <a:ext uri="{FF2B5EF4-FFF2-40B4-BE49-F238E27FC236}">
              <a16:creationId xmlns:a16="http://schemas.microsoft.com/office/drawing/2014/main" id="{00000000-0008-0000-0100-0000A1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418" name="Text Box 1">
          <a:extLst>
            <a:ext uri="{FF2B5EF4-FFF2-40B4-BE49-F238E27FC236}">
              <a16:creationId xmlns:a16="http://schemas.microsoft.com/office/drawing/2014/main" id="{00000000-0008-0000-0100-0000A2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19" name="Text Box 1">
          <a:extLst>
            <a:ext uri="{FF2B5EF4-FFF2-40B4-BE49-F238E27FC236}">
              <a16:creationId xmlns:a16="http://schemas.microsoft.com/office/drawing/2014/main" id="{00000000-0008-0000-0100-0000A3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20" name="Text Box 24">
          <a:extLst>
            <a:ext uri="{FF2B5EF4-FFF2-40B4-BE49-F238E27FC236}">
              <a16:creationId xmlns:a16="http://schemas.microsoft.com/office/drawing/2014/main" id="{00000000-0008-0000-0100-0000A4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21" name="Text Box 1">
          <a:extLst>
            <a:ext uri="{FF2B5EF4-FFF2-40B4-BE49-F238E27FC236}">
              <a16:creationId xmlns:a16="http://schemas.microsoft.com/office/drawing/2014/main" id="{00000000-0008-0000-0100-0000A5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422" name="Text Box 1">
          <a:extLst>
            <a:ext uri="{FF2B5EF4-FFF2-40B4-BE49-F238E27FC236}">
              <a16:creationId xmlns:a16="http://schemas.microsoft.com/office/drawing/2014/main" id="{00000000-0008-0000-0100-0000A6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423" name="Text Box 1">
          <a:extLst>
            <a:ext uri="{FF2B5EF4-FFF2-40B4-BE49-F238E27FC236}">
              <a16:creationId xmlns:a16="http://schemas.microsoft.com/office/drawing/2014/main" id="{00000000-0008-0000-0100-0000A7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424" name="Text Box 1">
          <a:extLst>
            <a:ext uri="{FF2B5EF4-FFF2-40B4-BE49-F238E27FC236}">
              <a16:creationId xmlns:a16="http://schemas.microsoft.com/office/drawing/2014/main" id="{00000000-0008-0000-0100-0000A8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425" name="Text Box 1">
          <a:extLst>
            <a:ext uri="{FF2B5EF4-FFF2-40B4-BE49-F238E27FC236}">
              <a16:creationId xmlns:a16="http://schemas.microsoft.com/office/drawing/2014/main" id="{00000000-0008-0000-0100-0000A9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426" name="Text Box 1">
          <a:extLst>
            <a:ext uri="{FF2B5EF4-FFF2-40B4-BE49-F238E27FC236}">
              <a16:creationId xmlns:a16="http://schemas.microsoft.com/office/drawing/2014/main" id="{00000000-0008-0000-0100-0000AA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427" name="Text Box 1">
          <a:extLst>
            <a:ext uri="{FF2B5EF4-FFF2-40B4-BE49-F238E27FC236}">
              <a16:creationId xmlns:a16="http://schemas.microsoft.com/office/drawing/2014/main" id="{00000000-0008-0000-0100-0000AB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28" name="Text Box 1">
          <a:extLst>
            <a:ext uri="{FF2B5EF4-FFF2-40B4-BE49-F238E27FC236}">
              <a16:creationId xmlns:a16="http://schemas.microsoft.com/office/drawing/2014/main" id="{00000000-0008-0000-0100-0000AC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29" name="Text Box 24">
          <a:extLst>
            <a:ext uri="{FF2B5EF4-FFF2-40B4-BE49-F238E27FC236}">
              <a16:creationId xmlns:a16="http://schemas.microsoft.com/office/drawing/2014/main" id="{00000000-0008-0000-0100-0000AD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30" name="Text Box 1">
          <a:extLst>
            <a:ext uri="{FF2B5EF4-FFF2-40B4-BE49-F238E27FC236}">
              <a16:creationId xmlns:a16="http://schemas.microsoft.com/office/drawing/2014/main" id="{00000000-0008-0000-0100-0000AE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431" name="Text Box 1">
          <a:extLst>
            <a:ext uri="{FF2B5EF4-FFF2-40B4-BE49-F238E27FC236}">
              <a16:creationId xmlns:a16="http://schemas.microsoft.com/office/drawing/2014/main" id="{00000000-0008-0000-0100-0000AF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432" name="Text Box 1">
          <a:extLst>
            <a:ext uri="{FF2B5EF4-FFF2-40B4-BE49-F238E27FC236}">
              <a16:creationId xmlns:a16="http://schemas.microsoft.com/office/drawing/2014/main" id="{00000000-0008-0000-0100-0000B0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33" name="Text Box 1">
          <a:extLst>
            <a:ext uri="{FF2B5EF4-FFF2-40B4-BE49-F238E27FC236}">
              <a16:creationId xmlns:a16="http://schemas.microsoft.com/office/drawing/2014/main" id="{00000000-0008-0000-0100-0000B1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34" name="Text Box 24">
          <a:extLst>
            <a:ext uri="{FF2B5EF4-FFF2-40B4-BE49-F238E27FC236}">
              <a16:creationId xmlns:a16="http://schemas.microsoft.com/office/drawing/2014/main" id="{00000000-0008-0000-0100-0000B2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35" name="Text Box 1">
          <a:extLst>
            <a:ext uri="{FF2B5EF4-FFF2-40B4-BE49-F238E27FC236}">
              <a16:creationId xmlns:a16="http://schemas.microsoft.com/office/drawing/2014/main" id="{00000000-0008-0000-0100-0000B3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436" name="Text Box 1">
          <a:extLst>
            <a:ext uri="{FF2B5EF4-FFF2-40B4-BE49-F238E27FC236}">
              <a16:creationId xmlns:a16="http://schemas.microsoft.com/office/drawing/2014/main" id="{00000000-0008-0000-0100-0000B4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437" name="Text Box 1">
          <a:extLst>
            <a:ext uri="{FF2B5EF4-FFF2-40B4-BE49-F238E27FC236}">
              <a16:creationId xmlns:a16="http://schemas.microsoft.com/office/drawing/2014/main" id="{00000000-0008-0000-0100-0000B5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438" name="Text Box 1">
          <a:extLst>
            <a:ext uri="{FF2B5EF4-FFF2-40B4-BE49-F238E27FC236}">
              <a16:creationId xmlns:a16="http://schemas.microsoft.com/office/drawing/2014/main" id="{00000000-0008-0000-0100-0000B6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91440" cy="144780"/>
    <xdr:sp macro="" textlink="">
      <xdr:nvSpPr>
        <xdr:cNvPr id="439" name="Text Box 1">
          <a:extLst>
            <a:ext uri="{FF2B5EF4-FFF2-40B4-BE49-F238E27FC236}">
              <a16:creationId xmlns:a16="http://schemas.microsoft.com/office/drawing/2014/main" id="{00000000-0008-0000-0100-0000B7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440" name="Text Box 1">
          <a:extLst>
            <a:ext uri="{FF2B5EF4-FFF2-40B4-BE49-F238E27FC236}">
              <a16:creationId xmlns:a16="http://schemas.microsoft.com/office/drawing/2014/main" id="{00000000-0008-0000-0100-0000B8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441" name="Text Box 1">
          <a:extLst>
            <a:ext uri="{FF2B5EF4-FFF2-40B4-BE49-F238E27FC236}">
              <a16:creationId xmlns:a16="http://schemas.microsoft.com/office/drawing/2014/main" id="{00000000-0008-0000-0100-0000B9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42" name="Text Box 1">
          <a:extLst>
            <a:ext uri="{FF2B5EF4-FFF2-40B4-BE49-F238E27FC236}">
              <a16:creationId xmlns:a16="http://schemas.microsoft.com/office/drawing/2014/main" id="{00000000-0008-0000-0100-0000BA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43" name="Text Box 24">
          <a:extLst>
            <a:ext uri="{FF2B5EF4-FFF2-40B4-BE49-F238E27FC236}">
              <a16:creationId xmlns:a16="http://schemas.microsoft.com/office/drawing/2014/main" id="{00000000-0008-0000-0100-0000BB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44" name="Text Box 1">
          <a:extLst>
            <a:ext uri="{FF2B5EF4-FFF2-40B4-BE49-F238E27FC236}">
              <a16:creationId xmlns:a16="http://schemas.microsoft.com/office/drawing/2014/main" id="{00000000-0008-0000-0100-0000BC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66675" cy="161925"/>
    <xdr:sp macro="" textlink="">
      <xdr:nvSpPr>
        <xdr:cNvPr id="445" name="Text Box 1">
          <a:extLst>
            <a:ext uri="{FF2B5EF4-FFF2-40B4-BE49-F238E27FC236}">
              <a16:creationId xmlns:a16="http://schemas.microsoft.com/office/drawing/2014/main" id="{00000000-0008-0000-0100-0000BD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76200" cy="161925"/>
    <xdr:sp macro="" textlink="">
      <xdr:nvSpPr>
        <xdr:cNvPr id="446" name="Text Box 1">
          <a:extLst>
            <a:ext uri="{FF2B5EF4-FFF2-40B4-BE49-F238E27FC236}">
              <a16:creationId xmlns:a16="http://schemas.microsoft.com/office/drawing/2014/main" id="{00000000-0008-0000-0100-0000BE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47" name="Text Box 1">
          <a:extLst>
            <a:ext uri="{FF2B5EF4-FFF2-40B4-BE49-F238E27FC236}">
              <a16:creationId xmlns:a16="http://schemas.microsoft.com/office/drawing/2014/main" id="{00000000-0008-0000-0100-0000BF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48" name="Text Box 24">
          <a:extLst>
            <a:ext uri="{FF2B5EF4-FFF2-40B4-BE49-F238E27FC236}">
              <a16:creationId xmlns:a16="http://schemas.microsoft.com/office/drawing/2014/main" id="{00000000-0008-0000-0100-0000C0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26</xdr:row>
      <xdr:rowOff>0</xdr:rowOff>
    </xdr:from>
    <xdr:ext cx="85725" cy="161925"/>
    <xdr:sp macro="" textlink="">
      <xdr:nvSpPr>
        <xdr:cNvPr id="449" name="Text Box 1">
          <a:extLst>
            <a:ext uri="{FF2B5EF4-FFF2-40B4-BE49-F238E27FC236}">
              <a16:creationId xmlns:a16="http://schemas.microsoft.com/office/drawing/2014/main" id="{00000000-0008-0000-0100-0000C1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50" name="Text Box 1">
          <a:extLst>
            <a:ext uri="{FF2B5EF4-FFF2-40B4-BE49-F238E27FC236}">
              <a16:creationId xmlns:a16="http://schemas.microsoft.com/office/drawing/2014/main" id="{00000000-0008-0000-0100-0000C2010000}"/>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51" name="Text Box 1">
          <a:extLst>
            <a:ext uri="{FF2B5EF4-FFF2-40B4-BE49-F238E27FC236}">
              <a16:creationId xmlns:a16="http://schemas.microsoft.com/office/drawing/2014/main" id="{00000000-0008-0000-0100-0000C3010000}"/>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52" name="Text Box 1">
          <a:extLst>
            <a:ext uri="{FF2B5EF4-FFF2-40B4-BE49-F238E27FC236}">
              <a16:creationId xmlns:a16="http://schemas.microsoft.com/office/drawing/2014/main" id="{00000000-0008-0000-0100-0000C4010000}"/>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53" name="Text Box 1">
          <a:extLst>
            <a:ext uri="{FF2B5EF4-FFF2-40B4-BE49-F238E27FC236}">
              <a16:creationId xmlns:a16="http://schemas.microsoft.com/office/drawing/2014/main" id="{00000000-0008-0000-0100-0000C5010000}"/>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54" name="Text Box 1">
          <a:extLst>
            <a:ext uri="{FF2B5EF4-FFF2-40B4-BE49-F238E27FC236}">
              <a16:creationId xmlns:a16="http://schemas.microsoft.com/office/drawing/2014/main" id="{00000000-0008-0000-0100-0000C6010000}"/>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55" name="Text Box 1">
          <a:extLst>
            <a:ext uri="{FF2B5EF4-FFF2-40B4-BE49-F238E27FC236}">
              <a16:creationId xmlns:a16="http://schemas.microsoft.com/office/drawing/2014/main" id="{00000000-0008-0000-0100-0000C7010000}"/>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56" name="Text Box 1">
          <a:extLst>
            <a:ext uri="{FF2B5EF4-FFF2-40B4-BE49-F238E27FC236}">
              <a16:creationId xmlns:a16="http://schemas.microsoft.com/office/drawing/2014/main" id="{00000000-0008-0000-0100-0000C8010000}"/>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57" name="Text Box 1">
          <a:extLst>
            <a:ext uri="{FF2B5EF4-FFF2-40B4-BE49-F238E27FC236}">
              <a16:creationId xmlns:a16="http://schemas.microsoft.com/office/drawing/2014/main" id="{00000000-0008-0000-0100-0000C9010000}"/>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58" name="Text Box 1">
          <a:extLst>
            <a:ext uri="{FF2B5EF4-FFF2-40B4-BE49-F238E27FC236}">
              <a16:creationId xmlns:a16="http://schemas.microsoft.com/office/drawing/2014/main" id="{00000000-0008-0000-0100-0000CA010000}"/>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59" name="Text Box 1">
          <a:extLst>
            <a:ext uri="{FF2B5EF4-FFF2-40B4-BE49-F238E27FC236}">
              <a16:creationId xmlns:a16="http://schemas.microsoft.com/office/drawing/2014/main" id="{00000000-0008-0000-0100-0000CB010000}"/>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60" name="Text Box 1">
          <a:extLst>
            <a:ext uri="{FF2B5EF4-FFF2-40B4-BE49-F238E27FC236}">
              <a16:creationId xmlns:a16="http://schemas.microsoft.com/office/drawing/2014/main" id="{00000000-0008-0000-0100-0000CC010000}"/>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61" name="Text Box 1">
          <a:extLst>
            <a:ext uri="{FF2B5EF4-FFF2-40B4-BE49-F238E27FC236}">
              <a16:creationId xmlns:a16="http://schemas.microsoft.com/office/drawing/2014/main" id="{00000000-0008-0000-0100-0000CD010000}"/>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91440" cy="144780"/>
    <xdr:sp macro="" textlink="">
      <xdr:nvSpPr>
        <xdr:cNvPr id="462" name="Text Box 1">
          <a:extLst>
            <a:ext uri="{FF2B5EF4-FFF2-40B4-BE49-F238E27FC236}">
              <a16:creationId xmlns:a16="http://schemas.microsoft.com/office/drawing/2014/main" id="{00000000-0008-0000-0100-0000CE010000}"/>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91440" cy="144780"/>
    <xdr:sp macro="" textlink="">
      <xdr:nvSpPr>
        <xdr:cNvPr id="463" name="Text Box 1">
          <a:extLst>
            <a:ext uri="{FF2B5EF4-FFF2-40B4-BE49-F238E27FC236}">
              <a16:creationId xmlns:a16="http://schemas.microsoft.com/office/drawing/2014/main" id="{00000000-0008-0000-0100-0000CF010000}"/>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91440" cy="144780"/>
    <xdr:sp macro="" textlink="">
      <xdr:nvSpPr>
        <xdr:cNvPr id="464" name="Text Box 1">
          <a:extLst>
            <a:ext uri="{FF2B5EF4-FFF2-40B4-BE49-F238E27FC236}">
              <a16:creationId xmlns:a16="http://schemas.microsoft.com/office/drawing/2014/main" id="{00000000-0008-0000-0100-0000D0010000}"/>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91440" cy="144780"/>
    <xdr:sp macro="" textlink="">
      <xdr:nvSpPr>
        <xdr:cNvPr id="465" name="Text Box 1">
          <a:extLst>
            <a:ext uri="{FF2B5EF4-FFF2-40B4-BE49-F238E27FC236}">
              <a16:creationId xmlns:a16="http://schemas.microsoft.com/office/drawing/2014/main" id="{00000000-0008-0000-0100-0000D1010000}"/>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466" name="Text Box 1">
          <a:extLst>
            <a:ext uri="{FF2B5EF4-FFF2-40B4-BE49-F238E27FC236}">
              <a16:creationId xmlns:a16="http://schemas.microsoft.com/office/drawing/2014/main" id="{00000000-0008-0000-0100-0000D2010000}"/>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467" name="Text Box 1">
          <a:extLst>
            <a:ext uri="{FF2B5EF4-FFF2-40B4-BE49-F238E27FC236}">
              <a16:creationId xmlns:a16="http://schemas.microsoft.com/office/drawing/2014/main" id="{00000000-0008-0000-0100-0000D3010000}"/>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468" name="Text Box 1">
          <a:extLst>
            <a:ext uri="{FF2B5EF4-FFF2-40B4-BE49-F238E27FC236}">
              <a16:creationId xmlns:a16="http://schemas.microsoft.com/office/drawing/2014/main" id="{00000000-0008-0000-0100-0000D4010000}"/>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469" name="Text Box 1">
          <a:extLst>
            <a:ext uri="{FF2B5EF4-FFF2-40B4-BE49-F238E27FC236}">
              <a16:creationId xmlns:a16="http://schemas.microsoft.com/office/drawing/2014/main" id="{00000000-0008-0000-0100-0000D5010000}"/>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70" name="Text Box 1">
          <a:extLst>
            <a:ext uri="{FF2B5EF4-FFF2-40B4-BE49-F238E27FC236}">
              <a16:creationId xmlns:a16="http://schemas.microsoft.com/office/drawing/2014/main" id="{00000000-0008-0000-0100-0000D6010000}"/>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71" name="Text Box 1">
          <a:extLst>
            <a:ext uri="{FF2B5EF4-FFF2-40B4-BE49-F238E27FC236}">
              <a16:creationId xmlns:a16="http://schemas.microsoft.com/office/drawing/2014/main" id="{00000000-0008-0000-0100-0000D7010000}"/>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72" name="Text Box 1">
          <a:extLst>
            <a:ext uri="{FF2B5EF4-FFF2-40B4-BE49-F238E27FC236}">
              <a16:creationId xmlns:a16="http://schemas.microsoft.com/office/drawing/2014/main" id="{00000000-0008-0000-0100-0000D8010000}"/>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73" name="Text Box 1">
          <a:extLst>
            <a:ext uri="{FF2B5EF4-FFF2-40B4-BE49-F238E27FC236}">
              <a16:creationId xmlns:a16="http://schemas.microsoft.com/office/drawing/2014/main" id="{00000000-0008-0000-0100-0000D9010000}"/>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74" name="Text Box 1">
          <a:extLst>
            <a:ext uri="{FF2B5EF4-FFF2-40B4-BE49-F238E27FC236}">
              <a16:creationId xmlns:a16="http://schemas.microsoft.com/office/drawing/2014/main" id="{00000000-0008-0000-0100-0000DA010000}"/>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75" name="Text Box 1">
          <a:extLst>
            <a:ext uri="{FF2B5EF4-FFF2-40B4-BE49-F238E27FC236}">
              <a16:creationId xmlns:a16="http://schemas.microsoft.com/office/drawing/2014/main" id="{00000000-0008-0000-0100-0000DB010000}"/>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76" name="Text Box 1">
          <a:extLst>
            <a:ext uri="{FF2B5EF4-FFF2-40B4-BE49-F238E27FC236}">
              <a16:creationId xmlns:a16="http://schemas.microsoft.com/office/drawing/2014/main" id="{00000000-0008-0000-0100-0000DC010000}"/>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77" name="Text Box 1">
          <a:extLst>
            <a:ext uri="{FF2B5EF4-FFF2-40B4-BE49-F238E27FC236}">
              <a16:creationId xmlns:a16="http://schemas.microsoft.com/office/drawing/2014/main" id="{00000000-0008-0000-0100-0000DD010000}"/>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78" name="Text Box 1">
          <a:extLst>
            <a:ext uri="{FF2B5EF4-FFF2-40B4-BE49-F238E27FC236}">
              <a16:creationId xmlns:a16="http://schemas.microsoft.com/office/drawing/2014/main" id="{00000000-0008-0000-0100-0000DE010000}"/>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79" name="Text Box 1">
          <a:extLst>
            <a:ext uri="{FF2B5EF4-FFF2-40B4-BE49-F238E27FC236}">
              <a16:creationId xmlns:a16="http://schemas.microsoft.com/office/drawing/2014/main" id="{00000000-0008-0000-0100-0000DF010000}"/>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80" name="Text Box 1">
          <a:extLst>
            <a:ext uri="{FF2B5EF4-FFF2-40B4-BE49-F238E27FC236}">
              <a16:creationId xmlns:a16="http://schemas.microsoft.com/office/drawing/2014/main" id="{00000000-0008-0000-0100-0000E0010000}"/>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91440" cy="144780"/>
    <xdr:sp macro="" textlink="">
      <xdr:nvSpPr>
        <xdr:cNvPr id="481" name="Text Box 1">
          <a:extLst>
            <a:ext uri="{FF2B5EF4-FFF2-40B4-BE49-F238E27FC236}">
              <a16:creationId xmlns:a16="http://schemas.microsoft.com/office/drawing/2014/main" id="{00000000-0008-0000-0100-0000E1010000}"/>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91440" cy="144780"/>
    <xdr:sp macro="" textlink="">
      <xdr:nvSpPr>
        <xdr:cNvPr id="482" name="Text Box 1">
          <a:extLst>
            <a:ext uri="{FF2B5EF4-FFF2-40B4-BE49-F238E27FC236}">
              <a16:creationId xmlns:a16="http://schemas.microsoft.com/office/drawing/2014/main" id="{00000000-0008-0000-0100-0000E2010000}"/>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91440" cy="144780"/>
    <xdr:sp macro="" textlink="">
      <xdr:nvSpPr>
        <xdr:cNvPr id="483" name="Text Box 1">
          <a:extLst>
            <a:ext uri="{FF2B5EF4-FFF2-40B4-BE49-F238E27FC236}">
              <a16:creationId xmlns:a16="http://schemas.microsoft.com/office/drawing/2014/main" id="{00000000-0008-0000-0100-0000E3010000}"/>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91440" cy="144780"/>
    <xdr:sp macro="" textlink="">
      <xdr:nvSpPr>
        <xdr:cNvPr id="484" name="Text Box 1">
          <a:extLst>
            <a:ext uri="{FF2B5EF4-FFF2-40B4-BE49-F238E27FC236}">
              <a16:creationId xmlns:a16="http://schemas.microsoft.com/office/drawing/2014/main" id="{00000000-0008-0000-0100-0000E4010000}"/>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91440" cy="144780"/>
    <xdr:sp macro="" textlink="">
      <xdr:nvSpPr>
        <xdr:cNvPr id="485" name="Text Box 1">
          <a:extLst>
            <a:ext uri="{FF2B5EF4-FFF2-40B4-BE49-F238E27FC236}">
              <a16:creationId xmlns:a16="http://schemas.microsoft.com/office/drawing/2014/main" id="{00000000-0008-0000-0100-0000E5010000}"/>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486" name="Text Box 1">
          <a:extLst>
            <a:ext uri="{FF2B5EF4-FFF2-40B4-BE49-F238E27FC236}">
              <a16:creationId xmlns:a16="http://schemas.microsoft.com/office/drawing/2014/main" id="{00000000-0008-0000-0100-0000E6010000}"/>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487" name="Text Box 1">
          <a:extLst>
            <a:ext uri="{FF2B5EF4-FFF2-40B4-BE49-F238E27FC236}">
              <a16:creationId xmlns:a16="http://schemas.microsoft.com/office/drawing/2014/main" id="{00000000-0008-0000-0100-0000E7010000}"/>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488" name="Text Box 1">
          <a:extLst>
            <a:ext uri="{FF2B5EF4-FFF2-40B4-BE49-F238E27FC236}">
              <a16:creationId xmlns:a16="http://schemas.microsoft.com/office/drawing/2014/main" id="{00000000-0008-0000-0100-0000E8010000}"/>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489" name="Text Box 1">
          <a:extLst>
            <a:ext uri="{FF2B5EF4-FFF2-40B4-BE49-F238E27FC236}">
              <a16:creationId xmlns:a16="http://schemas.microsoft.com/office/drawing/2014/main" id="{00000000-0008-0000-0100-0000E9010000}"/>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2"/>
  <sheetViews>
    <sheetView tabSelected="1" topLeftCell="A4" zoomScale="60" zoomScaleNormal="60" workbookViewId="0">
      <pane xSplit="5" ySplit="7" topLeftCell="O12" activePane="bottomRight" state="frozen"/>
      <selection activeCell="A4" sqref="A4"/>
      <selection pane="topRight" activeCell="F4" sqref="F4"/>
      <selection pane="bottomLeft" activeCell="A10" sqref="A10"/>
      <selection pane="bottomRight" activeCell="U11" sqref="U11"/>
    </sheetView>
  </sheetViews>
  <sheetFormatPr baseColWidth="10" defaultColWidth="11.42578125" defaultRowHeight="15" x14ac:dyDescent="0.2"/>
  <cols>
    <col min="1" max="2" width="8.42578125" style="11" customWidth="1"/>
    <col min="3" max="3" width="36.28515625" style="12" customWidth="1"/>
    <col min="4" max="4" width="54.42578125" style="9" customWidth="1"/>
    <col min="5" max="5" width="43.28515625" style="9" customWidth="1"/>
    <col min="6" max="6" width="35" style="9" customWidth="1"/>
    <col min="7" max="7" width="62" style="9" customWidth="1"/>
    <col min="8" max="8" width="25.85546875" style="2" customWidth="1"/>
    <col min="9" max="9" width="14.140625" style="2" customWidth="1"/>
    <col min="10" max="10" width="20.85546875" style="10" customWidth="1"/>
    <col min="11" max="11" width="18.140625" style="10" customWidth="1"/>
    <col min="12" max="12" width="11.42578125" style="1" customWidth="1"/>
    <col min="13" max="13" width="15.5703125" style="1" customWidth="1"/>
    <col min="14" max="14" width="14.28515625" style="1" customWidth="1"/>
    <col min="15" max="15" width="13.7109375" style="1" customWidth="1"/>
    <col min="16" max="16" width="12.140625" style="1" customWidth="1"/>
    <col min="17" max="17" width="14.28515625" style="1" customWidth="1"/>
    <col min="18" max="18" width="30.42578125" style="8" customWidth="1"/>
    <col min="19" max="19" width="28.140625" style="1" customWidth="1"/>
    <col min="20" max="20" width="17.5703125" style="1" customWidth="1"/>
    <col min="21" max="21" width="20" style="1" customWidth="1"/>
    <col min="22" max="22" width="13.140625" style="1" bestFit="1" customWidth="1"/>
    <col min="23" max="24" width="11.42578125" style="1"/>
    <col min="25" max="25" width="13.140625" style="1" bestFit="1" customWidth="1"/>
    <col min="26" max="26" width="12.28515625" style="1" bestFit="1" customWidth="1"/>
    <col min="27" max="16384" width="11.42578125" style="1"/>
  </cols>
  <sheetData>
    <row r="1" spans="1:26" customFormat="1" hidden="1" x14ac:dyDescent="0.25">
      <c r="C1" s="16" t="s">
        <v>0</v>
      </c>
      <c r="D1" s="16">
        <v>53</v>
      </c>
      <c r="E1" s="16" t="s">
        <v>1</v>
      </c>
      <c r="N1" s="17"/>
    </row>
    <row r="2" spans="1:26" customFormat="1" hidden="1" x14ac:dyDescent="0.25">
      <c r="C2" s="16" t="s">
        <v>2</v>
      </c>
      <c r="D2" s="16">
        <v>400</v>
      </c>
      <c r="E2" s="16" t="s">
        <v>3</v>
      </c>
      <c r="N2" s="17"/>
    </row>
    <row r="3" spans="1:26" customFormat="1" hidden="1" x14ac:dyDescent="0.25">
      <c r="C3" s="16" t="s">
        <v>4</v>
      </c>
      <c r="D3" s="16">
        <v>350</v>
      </c>
      <c r="E3" s="16" t="s">
        <v>5</v>
      </c>
      <c r="N3" s="17"/>
    </row>
    <row r="4" spans="1:26" customFormat="1" x14ac:dyDescent="0.25">
      <c r="C4" s="16" t="s">
        <v>6</v>
      </c>
      <c r="D4" s="19">
        <v>45083</v>
      </c>
      <c r="N4" s="17"/>
      <c r="V4" s="94"/>
      <c r="Y4" s="94"/>
      <c r="Z4" s="95"/>
    </row>
    <row r="5" spans="1:26" customFormat="1" ht="15.75" thickBot="1" x14ac:dyDescent="0.3">
      <c r="C5" s="16" t="s">
        <v>7</v>
      </c>
      <c r="D5" s="19">
        <v>45111</v>
      </c>
      <c r="N5" s="17"/>
      <c r="Z5" s="96"/>
    </row>
    <row r="6" spans="1:26" customFormat="1" ht="15.75" thickBot="1" x14ac:dyDescent="0.3">
      <c r="C6" s="30" t="s">
        <v>8</v>
      </c>
      <c r="D6" s="69">
        <v>45107</v>
      </c>
      <c r="N6" s="17"/>
      <c r="T6" s="4"/>
    </row>
    <row r="7" spans="1:26" customFormat="1" x14ac:dyDescent="0.25">
      <c r="C7" s="101"/>
      <c r="D7" s="102"/>
      <c r="N7" s="17"/>
    </row>
    <row r="8" spans="1:26" customFormat="1" x14ac:dyDescent="0.25">
      <c r="C8" s="103" t="s">
        <v>794</v>
      </c>
      <c r="D8" s="103" t="s">
        <v>795</v>
      </c>
      <c r="E8" s="103" t="s">
        <v>796</v>
      </c>
      <c r="F8" s="103" t="s">
        <v>797</v>
      </c>
      <c r="G8" s="103" t="s">
        <v>798</v>
      </c>
      <c r="H8" s="103" t="s">
        <v>799</v>
      </c>
      <c r="I8" s="103" t="s">
        <v>800</v>
      </c>
      <c r="J8" s="103" t="s">
        <v>801</v>
      </c>
      <c r="K8" s="103" t="s">
        <v>802</v>
      </c>
      <c r="L8" s="103" t="s">
        <v>803</v>
      </c>
      <c r="M8" s="103" t="s">
        <v>804</v>
      </c>
      <c r="N8" s="103" t="s">
        <v>805</v>
      </c>
      <c r="Z8" s="96"/>
    </row>
    <row r="9" spans="1:26" x14ac:dyDescent="0.2">
      <c r="C9" s="16">
        <v>8</v>
      </c>
      <c r="D9" s="16">
        <v>12</v>
      </c>
      <c r="E9" s="16">
        <v>16</v>
      </c>
      <c r="F9" s="16">
        <v>20</v>
      </c>
      <c r="G9" s="16">
        <v>24</v>
      </c>
      <c r="H9" s="16">
        <v>28</v>
      </c>
      <c r="I9" s="16">
        <v>31</v>
      </c>
      <c r="J9" s="16">
        <v>32</v>
      </c>
      <c r="K9" s="16">
        <v>36</v>
      </c>
    </row>
    <row r="10" spans="1:26" s="8" customFormat="1" ht="103.5" customHeight="1" thickBot="1" x14ac:dyDescent="0.3">
      <c r="A10" s="16" t="s">
        <v>9</v>
      </c>
      <c r="B10" s="16"/>
      <c r="C10" s="18" t="s">
        <v>10</v>
      </c>
      <c r="D10" s="18" t="s">
        <v>11</v>
      </c>
      <c r="E10" s="18" t="s">
        <v>12</v>
      </c>
      <c r="F10" s="18" t="s">
        <v>13</v>
      </c>
      <c r="G10" s="18" t="s">
        <v>14</v>
      </c>
      <c r="H10" s="18" t="s">
        <v>15</v>
      </c>
      <c r="I10" s="18" t="s">
        <v>16</v>
      </c>
      <c r="J10" s="18" t="s">
        <v>17</v>
      </c>
      <c r="K10" s="18" t="s">
        <v>18</v>
      </c>
      <c r="L10" s="18" t="s">
        <v>19</v>
      </c>
      <c r="M10" s="18" t="s">
        <v>20</v>
      </c>
      <c r="N10" s="18" t="s">
        <v>21</v>
      </c>
      <c r="O10" s="79" t="s">
        <v>22</v>
      </c>
      <c r="P10" s="18" t="s">
        <v>23</v>
      </c>
      <c r="Q10" s="18" t="s">
        <v>24</v>
      </c>
      <c r="R10" s="18" t="s">
        <v>25</v>
      </c>
      <c r="S10" s="18" t="s">
        <v>26</v>
      </c>
      <c r="T10" s="18" t="s">
        <v>28</v>
      </c>
      <c r="U10" s="18" t="s">
        <v>29</v>
      </c>
    </row>
    <row r="11" spans="1:26" s="129" customFormat="1" ht="117" customHeight="1" thickBot="1" x14ac:dyDescent="0.3">
      <c r="A11" s="110">
        <v>1</v>
      </c>
      <c r="B11" s="110"/>
      <c r="C11" s="111" t="s">
        <v>341</v>
      </c>
      <c r="D11" s="112" t="s">
        <v>342</v>
      </c>
      <c r="E11" s="113" t="s">
        <v>343</v>
      </c>
      <c r="F11" s="114" t="s">
        <v>344</v>
      </c>
      <c r="G11" s="115" t="s">
        <v>345</v>
      </c>
      <c r="H11" s="116" t="s">
        <v>346</v>
      </c>
      <c r="I11" s="117">
        <v>2</v>
      </c>
      <c r="J11" s="118">
        <v>45111</v>
      </c>
      <c r="K11" s="119">
        <v>45261</v>
      </c>
      <c r="L11" s="120">
        <f>+(K11-J11)/7</f>
        <v>21.428571428571427</v>
      </c>
      <c r="M11" s="117">
        <v>0</v>
      </c>
      <c r="N11" s="121">
        <f t="shared" ref="N11:N42" si="0">+M11/I11</f>
        <v>0</v>
      </c>
      <c r="O11" s="122">
        <f t="shared" ref="O11:O42" si="1">+N11*L11</f>
        <v>0</v>
      </c>
      <c r="P11" s="123">
        <f t="shared" ref="P11:P42" si="2">+IF(K11&lt;=$D$11,O11,0)</f>
        <v>0</v>
      </c>
      <c r="Q11" s="124">
        <f t="shared" ref="Q11:Q42" si="3">+IF($D$11&gt;=K11,L11,0)</f>
        <v>21.428571428571427</v>
      </c>
      <c r="R11" s="124" t="s">
        <v>347</v>
      </c>
      <c r="S11" s="125" t="s">
        <v>774</v>
      </c>
      <c r="T11" s="125" t="s">
        <v>320</v>
      </c>
      <c r="U11" s="127">
        <v>2022</v>
      </c>
    </row>
    <row r="12" spans="1:26" s="129" customFormat="1" ht="111.75" customHeight="1" thickBot="1" x14ac:dyDescent="0.3">
      <c r="A12" s="110">
        <v>2</v>
      </c>
      <c r="B12" s="110"/>
      <c r="C12" s="111" t="s">
        <v>364</v>
      </c>
      <c r="D12" s="112" t="s">
        <v>365</v>
      </c>
      <c r="E12" s="130" t="s">
        <v>366</v>
      </c>
      <c r="F12" s="130" t="s">
        <v>367</v>
      </c>
      <c r="G12" s="115" t="s">
        <v>368</v>
      </c>
      <c r="H12" s="131" t="s">
        <v>369</v>
      </c>
      <c r="I12" s="125">
        <v>1</v>
      </c>
      <c r="J12" s="118">
        <v>45111</v>
      </c>
      <c r="K12" s="119">
        <v>45261</v>
      </c>
      <c r="L12" s="120">
        <f t="shared" ref="L12:L75" si="4">+(K12-J12)/7</f>
        <v>21.428571428571427</v>
      </c>
      <c r="M12" s="117">
        <v>0</v>
      </c>
      <c r="N12" s="121">
        <f t="shared" si="0"/>
        <v>0</v>
      </c>
      <c r="O12" s="122">
        <f t="shared" si="1"/>
        <v>0</v>
      </c>
      <c r="P12" s="123">
        <f t="shared" si="2"/>
        <v>0</v>
      </c>
      <c r="Q12" s="124">
        <f t="shared" si="3"/>
        <v>21.428571428571427</v>
      </c>
      <c r="R12" s="124" t="s">
        <v>347</v>
      </c>
      <c r="S12" s="125" t="s">
        <v>774</v>
      </c>
      <c r="T12" s="125" t="s">
        <v>320</v>
      </c>
      <c r="U12" s="127">
        <v>2022</v>
      </c>
    </row>
    <row r="13" spans="1:26" s="129" customFormat="1" ht="105" customHeight="1" thickBot="1" x14ac:dyDescent="0.25">
      <c r="A13" s="110">
        <v>3</v>
      </c>
      <c r="B13" s="110"/>
      <c r="C13" s="132" t="s">
        <v>382</v>
      </c>
      <c r="D13" s="130" t="s">
        <v>383</v>
      </c>
      <c r="E13" s="130" t="s">
        <v>384</v>
      </c>
      <c r="F13" s="130" t="s">
        <v>385</v>
      </c>
      <c r="G13" s="130" t="s">
        <v>386</v>
      </c>
      <c r="H13" s="116" t="s">
        <v>52</v>
      </c>
      <c r="I13" s="128">
        <v>1</v>
      </c>
      <c r="J13" s="133">
        <v>45111</v>
      </c>
      <c r="K13" s="133">
        <v>45261</v>
      </c>
      <c r="L13" s="120">
        <f t="shared" si="4"/>
        <v>21.428571428571427</v>
      </c>
      <c r="M13" s="128">
        <v>0</v>
      </c>
      <c r="N13" s="121">
        <f t="shared" si="0"/>
        <v>0</v>
      </c>
      <c r="O13" s="122">
        <f t="shared" si="1"/>
        <v>0</v>
      </c>
      <c r="P13" s="123">
        <f t="shared" si="2"/>
        <v>0</v>
      </c>
      <c r="Q13" s="124">
        <f t="shared" si="3"/>
        <v>21.428571428571427</v>
      </c>
      <c r="R13" s="124" t="s">
        <v>387</v>
      </c>
      <c r="S13" s="125" t="s">
        <v>774</v>
      </c>
      <c r="T13" s="125" t="s">
        <v>320</v>
      </c>
      <c r="U13" s="127">
        <v>2022</v>
      </c>
      <c r="V13" s="134"/>
      <c r="W13" s="134"/>
      <c r="X13" s="134"/>
      <c r="Y13" s="134"/>
      <c r="Z13" s="134"/>
    </row>
    <row r="14" spans="1:26" s="129" customFormat="1" ht="88.5" customHeight="1" thickBot="1" x14ac:dyDescent="0.25">
      <c r="A14" s="110">
        <v>4</v>
      </c>
      <c r="B14" s="110"/>
      <c r="C14" s="132" t="s">
        <v>382</v>
      </c>
      <c r="D14" s="130" t="s">
        <v>383</v>
      </c>
      <c r="E14" s="130" t="s">
        <v>384</v>
      </c>
      <c r="F14" s="130" t="s">
        <v>388</v>
      </c>
      <c r="G14" s="130" t="s">
        <v>389</v>
      </c>
      <c r="H14" s="116" t="s">
        <v>52</v>
      </c>
      <c r="I14" s="128">
        <v>1</v>
      </c>
      <c r="J14" s="133">
        <v>45111</v>
      </c>
      <c r="K14" s="119">
        <v>45261</v>
      </c>
      <c r="L14" s="120">
        <f t="shared" si="4"/>
        <v>21.428571428571427</v>
      </c>
      <c r="M14" s="128">
        <v>0</v>
      </c>
      <c r="N14" s="121">
        <f t="shared" si="0"/>
        <v>0</v>
      </c>
      <c r="O14" s="122">
        <f t="shared" si="1"/>
        <v>0</v>
      </c>
      <c r="P14" s="123">
        <f t="shared" si="2"/>
        <v>0</v>
      </c>
      <c r="Q14" s="124">
        <f t="shared" si="3"/>
        <v>21.428571428571427</v>
      </c>
      <c r="R14" s="124" t="s">
        <v>387</v>
      </c>
      <c r="S14" s="125" t="s">
        <v>774</v>
      </c>
      <c r="T14" s="125" t="s">
        <v>320</v>
      </c>
      <c r="U14" s="127">
        <v>2022</v>
      </c>
      <c r="V14" s="134"/>
      <c r="W14" s="134"/>
      <c r="X14" s="134"/>
      <c r="Y14" s="134"/>
      <c r="Z14" s="134"/>
    </row>
    <row r="15" spans="1:26" s="129" customFormat="1" ht="85.5" customHeight="1" thickBot="1" x14ac:dyDescent="0.25">
      <c r="A15" s="110">
        <v>5</v>
      </c>
      <c r="B15" s="110"/>
      <c r="C15" s="132" t="s">
        <v>407</v>
      </c>
      <c r="D15" s="130" t="s">
        <v>408</v>
      </c>
      <c r="E15" s="130" t="s">
        <v>409</v>
      </c>
      <c r="F15" s="130" t="s">
        <v>410</v>
      </c>
      <c r="G15" s="130" t="s">
        <v>411</v>
      </c>
      <c r="H15" s="116" t="s">
        <v>52</v>
      </c>
      <c r="I15" s="128">
        <v>1</v>
      </c>
      <c r="J15" s="133">
        <v>45111</v>
      </c>
      <c r="K15" s="133">
        <v>45261</v>
      </c>
      <c r="L15" s="120">
        <f t="shared" si="4"/>
        <v>21.428571428571427</v>
      </c>
      <c r="M15" s="128">
        <v>0</v>
      </c>
      <c r="N15" s="121">
        <f t="shared" si="0"/>
        <v>0</v>
      </c>
      <c r="O15" s="122">
        <f t="shared" si="1"/>
        <v>0</v>
      </c>
      <c r="P15" s="123">
        <f t="shared" si="2"/>
        <v>0</v>
      </c>
      <c r="Q15" s="124">
        <f t="shared" si="3"/>
        <v>21.428571428571427</v>
      </c>
      <c r="R15" s="124" t="s">
        <v>782</v>
      </c>
      <c r="S15" s="125" t="s">
        <v>774</v>
      </c>
      <c r="T15" s="125" t="s">
        <v>320</v>
      </c>
      <c r="U15" s="127">
        <v>2022</v>
      </c>
      <c r="V15" s="134"/>
      <c r="W15" s="134"/>
      <c r="X15" s="134"/>
      <c r="Y15" s="134"/>
      <c r="Z15" s="134"/>
    </row>
    <row r="16" spans="1:26" s="129" customFormat="1" ht="76.5" customHeight="1" thickBot="1" x14ac:dyDescent="0.25">
      <c r="A16" s="110">
        <v>6</v>
      </c>
      <c r="B16" s="110"/>
      <c r="C16" s="132" t="s">
        <v>407</v>
      </c>
      <c r="D16" s="130" t="s">
        <v>408</v>
      </c>
      <c r="E16" s="130" t="s">
        <v>409</v>
      </c>
      <c r="F16" s="130" t="s">
        <v>388</v>
      </c>
      <c r="G16" s="130" t="s">
        <v>412</v>
      </c>
      <c r="H16" s="116" t="s">
        <v>52</v>
      </c>
      <c r="I16" s="128">
        <v>1</v>
      </c>
      <c r="J16" s="133">
        <v>45111</v>
      </c>
      <c r="K16" s="119">
        <v>45261</v>
      </c>
      <c r="L16" s="120">
        <f t="shared" si="4"/>
        <v>21.428571428571427</v>
      </c>
      <c r="M16" s="128">
        <v>0</v>
      </c>
      <c r="N16" s="121">
        <f t="shared" si="0"/>
        <v>0</v>
      </c>
      <c r="O16" s="122">
        <f t="shared" si="1"/>
        <v>0</v>
      </c>
      <c r="P16" s="123">
        <f t="shared" si="2"/>
        <v>0</v>
      </c>
      <c r="Q16" s="124">
        <f t="shared" si="3"/>
        <v>21.428571428571427</v>
      </c>
      <c r="R16" s="124" t="s">
        <v>782</v>
      </c>
      <c r="S16" s="125" t="s">
        <v>774</v>
      </c>
      <c r="T16" s="125" t="s">
        <v>320</v>
      </c>
      <c r="U16" s="127">
        <v>2022</v>
      </c>
      <c r="V16" s="134"/>
      <c r="W16" s="134"/>
      <c r="X16" s="134"/>
      <c r="Y16" s="134"/>
      <c r="Z16" s="134"/>
    </row>
    <row r="17" spans="1:26" s="129" customFormat="1" ht="84.75" customHeight="1" thickBot="1" x14ac:dyDescent="0.25">
      <c r="A17" s="110">
        <v>7</v>
      </c>
      <c r="B17" s="110"/>
      <c r="C17" s="132" t="s">
        <v>471</v>
      </c>
      <c r="D17" s="130" t="s">
        <v>472</v>
      </c>
      <c r="E17" s="130" t="s">
        <v>473</v>
      </c>
      <c r="F17" s="130" t="s">
        <v>423</v>
      </c>
      <c r="G17" s="130" t="s">
        <v>424</v>
      </c>
      <c r="H17" s="116" t="s">
        <v>106</v>
      </c>
      <c r="I17" s="128">
        <v>1</v>
      </c>
      <c r="J17" s="133">
        <v>45111</v>
      </c>
      <c r="K17" s="133">
        <v>45169</v>
      </c>
      <c r="L17" s="120">
        <f t="shared" si="4"/>
        <v>8.2857142857142865</v>
      </c>
      <c r="M17" s="128">
        <v>0</v>
      </c>
      <c r="N17" s="121">
        <f t="shared" si="0"/>
        <v>0</v>
      </c>
      <c r="O17" s="122">
        <f t="shared" si="1"/>
        <v>0</v>
      </c>
      <c r="P17" s="123">
        <f t="shared" si="2"/>
        <v>0</v>
      </c>
      <c r="Q17" s="124">
        <f t="shared" si="3"/>
        <v>8.2857142857142865</v>
      </c>
      <c r="R17" s="124" t="s">
        <v>65</v>
      </c>
      <c r="S17" s="125" t="s">
        <v>774</v>
      </c>
      <c r="T17" s="125" t="s">
        <v>320</v>
      </c>
      <c r="U17" s="127">
        <v>2022</v>
      </c>
      <c r="V17" s="134"/>
      <c r="W17" s="134"/>
      <c r="X17" s="134"/>
      <c r="Y17" s="134"/>
      <c r="Z17" s="134"/>
    </row>
    <row r="18" spans="1:26" s="134" customFormat="1" ht="132.75" customHeight="1" thickBot="1" x14ac:dyDescent="0.25">
      <c r="A18" s="110">
        <v>8</v>
      </c>
      <c r="B18" s="110"/>
      <c r="C18" s="132" t="s">
        <v>474</v>
      </c>
      <c r="D18" s="130" t="s">
        <v>475</v>
      </c>
      <c r="E18" s="130" t="s">
        <v>481</v>
      </c>
      <c r="F18" s="130" t="s">
        <v>482</v>
      </c>
      <c r="G18" s="130" t="s">
        <v>483</v>
      </c>
      <c r="H18" s="116" t="s">
        <v>484</v>
      </c>
      <c r="I18" s="128">
        <v>1</v>
      </c>
      <c r="J18" s="133">
        <v>45111</v>
      </c>
      <c r="K18" s="133">
        <v>45261</v>
      </c>
      <c r="L18" s="120">
        <f t="shared" si="4"/>
        <v>21.428571428571427</v>
      </c>
      <c r="M18" s="128">
        <v>0</v>
      </c>
      <c r="N18" s="121">
        <f t="shared" si="0"/>
        <v>0</v>
      </c>
      <c r="O18" s="122">
        <f t="shared" si="1"/>
        <v>0</v>
      </c>
      <c r="P18" s="123">
        <f t="shared" si="2"/>
        <v>0</v>
      </c>
      <c r="Q18" s="124">
        <f t="shared" si="3"/>
        <v>21.428571428571427</v>
      </c>
      <c r="R18" s="124" t="s">
        <v>781</v>
      </c>
      <c r="S18" s="125" t="s">
        <v>774</v>
      </c>
      <c r="T18" s="125" t="s">
        <v>320</v>
      </c>
      <c r="U18" s="127">
        <v>2022</v>
      </c>
    </row>
    <row r="19" spans="1:26" s="134" customFormat="1" ht="106.5" customHeight="1" thickBot="1" x14ac:dyDescent="0.25">
      <c r="A19" s="110">
        <v>9</v>
      </c>
      <c r="B19" s="110"/>
      <c r="C19" s="132" t="s">
        <v>485</v>
      </c>
      <c r="D19" s="130" t="s">
        <v>486</v>
      </c>
      <c r="E19" s="130" t="s">
        <v>487</v>
      </c>
      <c r="F19" s="130" t="s">
        <v>488</v>
      </c>
      <c r="G19" s="130" t="s">
        <v>489</v>
      </c>
      <c r="H19" s="116" t="s">
        <v>490</v>
      </c>
      <c r="I19" s="128">
        <v>2</v>
      </c>
      <c r="J19" s="133">
        <v>45111</v>
      </c>
      <c r="K19" s="133">
        <v>45229</v>
      </c>
      <c r="L19" s="120">
        <f t="shared" si="4"/>
        <v>16.857142857142858</v>
      </c>
      <c r="M19" s="128">
        <v>0</v>
      </c>
      <c r="N19" s="121">
        <f t="shared" si="0"/>
        <v>0</v>
      </c>
      <c r="O19" s="122">
        <f t="shared" si="1"/>
        <v>0</v>
      </c>
      <c r="P19" s="123">
        <f t="shared" si="2"/>
        <v>0</v>
      </c>
      <c r="Q19" s="124">
        <f t="shared" si="3"/>
        <v>16.857142857142858</v>
      </c>
      <c r="R19" s="124" t="s">
        <v>791</v>
      </c>
      <c r="S19" s="125" t="s">
        <v>774</v>
      </c>
      <c r="T19" s="125" t="s">
        <v>320</v>
      </c>
      <c r="U19" s="127">
        <v>2022</v>
      </c>
    </row>
    <row r="20" spans="1:26" s="134" customFormat="1" ht="106.5" customHeight="1" thickBot="1" x14ac:dyDescent="0.25">
      <c r="A20" s="110">
        <v>10</v>
      </c>
      <c r="B20" s="110"/>
      <c r="C20" s="132" t="s">
        <v>495</v>
      </c>
      <c r="D20" s="130" t="s">
        <v>496</v>
      </c>
      <c r="E20" s="130" t="s">
        <v>497</v>
      </c>
      <c r="F20" s="130" t="s">
        <v>498</v>
      </c>
      <c r="G20" s="130" t="s">
        <v>499</v>
      </c>
      <c r="H20" s="116" t="s">
        <v>500</v>
      </c>
      <c r="I20" s="128">
        <v>5</v>
      </c>
      <c r="J20" s="133">
        <v>45111</v>
      </c>
      <c r="K20" s="133">
        <v>45306</v>
      </c>
      <c r="L20" s="120">
        <f t="shared" si="4"/>
        <v>27.857142857142858</v>
      </c>
      <c r="M20" s="128">
        <v>0</v>
      </c>
      <c r="N20" s="121">
        <f t="shared" si="0"/>
        <v>0</v>
      </c>
      <c r="O20" s="122">
        <f t="shared" si="1"/>
        <v>0</v>
      </c>
      <c r="P20" s="123">
        <f t="shared" si="2"/>
        <v>0</v>
      </c>
      <c r="Q20" s="124">
        <f t="shared" si="3"/>
        <v>27.857142857142858</v>
      </c>
      <c r="R20" s="124" t="s">
        <v>787</v>
      </c>
      <c r="S20" s="125" t="s">
        <v>774</v>
      </c>
      <c r="T20" s="125" t="s">
        <v>320</v>
      </c>
      <c r="U20" s="127">
        <v>2022</v>
      </c>
    </row>
    <row r="21" spans="1:26" s="134" customFormat="1" ht="106.5" customHeight="1" thickBot="1" x14ac:dyDescent="0.25">
      <c r="A21" s="110">
        <v>11</v>
      </c>
      <c r="B21" s="110"/>
      <c r="C21" s="132" t="s">
        <v>504</v>
      </c>
      <c r="D21" s="130" t="s">
        <v>505</v>
      </c>
      <c r="E21" s="130" t="s">
        <v>510</v>
      </c>
      <c r="F21" s="130" t="s">
        <v>511</v>
      </c>
      <c r="G21" s="130" t="s">
        <v>512</v>
      </c>
      <c r="H21" s="116" t="s">
        <v>513</v>
      </c>
      <c r="I21" s="128">
        <v>5</v>
      </c>
      <c r="J21" s="133">
        <v>45111</v>
      </c>
      <c r="K21" s="133">
        <v>45291</v>
      </c>
      <c r="L21" s="120">
        <f t="shared" si="4"/>
        <v>25.714285714285715</v>
      </c>
      <c r="M21" s="128">
        <v>0</v>
      </c>
      <c r="N21" s="121">
        <f t="shared" si="0"/>
        <v>0</v>
      </c>
      <c r="O21" s="122">
        <f t="shared" si="1"/>
        <v>0</v>
      </c>
      <c r="P21" s="123">
        <f t="shared" si="2"/>
        <v>0</v>
      </c>
      <c r="Q21" s="124">
        <f t="shared" si="3"/>
        <v>25.714285714285715</v>
      </c>
      <c r="R21" s="122" t="s">
        <v>784</v>
      </c>
      <c r="S21" s="125" t="s">
        <v>774</v>
      </c>
      <c r="T21" s="125" t="s">
        <v>320</v>
      </c>
      <c r="U21" s="127">
        <v>2022</v>
      </c>
    </row>
    <row r="22" spans="1:26" s="134" customFormat="1" ht="82.5" customHeight="1" thickBot="1" x14ac:dyDescent="0.25">
      <c r="A22" s="110">
        <v>12</v>
      </c>
      <c r="B22" s="110"/>
      <c r="C22" s="132" t="s">
        <v>504</v>
      </c>
      <c r="D22" s="130" t="s">
        <v>505</v>
      </c>
      <c r="E22" s="130" t="s">
        <v>515</v>
      </c>
      <c r="F22" s="130" t="s">
        <v>516</v>
      </c>
      <c r="G22" s="130" t="s">
        <v>517</v>
      </c>
      <c r="H22" s="116" t="s">
        <v>106</v>
      </c>
      <c r="I22" s="128">
        <v>1</v>
      </c>
      <c r="J22" s="133">
        <v>45009</v>
      </c>
      <c r="K22" s="133">
        <v>45261</v>
      </c>
      <c r="L22" s="120">
        <f t="shared" si="4"/>
        <v>36</v>
      </c>
      <c r="M22" s="128">
        <v>0</v>
      </c>
      <c r="N22" s="121">
        <f t="shared" si="0"/>
        <v>0</v>
      </c>
      <c r="O22" s="122">
        <f t="shared" si="1"/>
        <v>0</v>
      </c>
      <c r="P22" s="123">
        <f t="shared" si="2"/>
        <v>0</v>
      </c>
      <c r="Q22" s="124">
        <f t="shared" si="3"/>
        <v>36</v>
      </c>
      <c r="R22" s="124" t="s">
        <v>514</v>
      </c>
      <c r="S22" s="125" t="s">
        <v>774</v>
      </c>
      <c r="T22" s="125" t="s">
        <v>320</v>
      </c>
      <c r="U22" s="127">
        <v>2022</v>
      </c>
    </row>
    <row r="23" spans="1:26" s="134" customFormat="1" ht="141" customHeight="1" thickBot="1" x14ac:dyDescent="0.25">
      <c r="A23" s="110">
        <v>13</v>
      </c>
      <c r="B23" s="110"/>
      <c r="C23" s="132" t="s">
        <v>504</v>
      </c>
      <c r="D23" s="130" t="s">
        <v>505</v>
      </c>
      <c r="E23" s="130" t="s">
        <v>518</v>
      </c>
      <c r="F23" s="130" t="s">
        <v>519</v>
      </c>
      <c r="G23" s="130" t="s">
        <v>520</v>
      </c>
      <c r="H23" s="116" t="s">
        <v>521</v>
      </c>
      <c r="I23" s="128">
        <v>5</v>
      </c>
      <c r="J23" s="133">
        <v>45111</v>
      </c>
      <c r="K23" s="133">
        <v>45261</v>
      </c>
      <c r="L23" s="120">
        <f t="shared" si="4"/>
        <v>21.428571428571427</v>
      </c>
      <c r="M23" s="128">
        <v>0</v>
      </c>
      <c r="N23" s="121">
        <f t="shared" si="0"/>
        <v>0</v>
      </c>
      <c r="O23" s="122">
        <f t="shared" si="1"/>
        <v>0</v>
      </c>
      <c r="P23" s="123">
        <f t="shared" si="2"/>
        <v>0</v>
      </c>
      <c r="Q23" s="124">
        <f t="shared" si="3"/>
        <v>21.428571428571427</v>
      </c>
      <c r="R23" s="124" t="s">
        <v>787</v>
      </c>
      <c r="S23" s="125" t="s">
        <v>774</v>
      </c>
      <c r="T23" s="125" t="s">
        <v>320</v>
      </c>
      <c r="U23" s="127">
        <v>2022</v>
      </c>
    </row>
    <row r="24" spans="1:26" s="134" customFormat="1" ht="106.5" customHeight="1" thickBot="1" x14ac:dyDescent="0.25">
      <c r="A24" s="110">
        <v>14</v>
      </c>
      <c r="B24" s="110"/>
      <c r="C24" s="132" t="s">
        <v>522</v>
      </c>
      <c r="D24" s="130" t="s">
        <v>523</v>
      </c>
      <c r="E24" s="130" t="s">
        <v>515</v>
      </c>
      <c r="F24" s="130" t="s">
        <v>516</v>
      </c>
      <c r="G24" s="130" t="s">
        <v>517</v>
      </c>
      <c r="H24" s="116" t="s">
        <v>106</v>
      </c>
      <c r="I24" s="128">
        <v>1</v>
      </c>
      <c r="J24" s="133">
        <v>45111</v>
      </c>
      <c r="K24" s="133">
        <v>45261</v>
      </c>
      <c r="L24" s="120">
        <f t="shared" si="4"/>
        <v>21.428571428571427</v>
      </c>
      <c r="M24" s="128">
        <v>0</v>
      </c>
      <c r="N24" s="121">
        <f t="shared" si="0"/>
        <v>0</v>
      </c>
      <c r="O24" s="122">
        <f t="shared" si="1"/>
        <v>0</v>
      </c>
      <c r="P24" s="123">
        <f t="shared" si="2"/>
        <v>0</v>
      </c>
      <c r="Q24" s="124">
        <f t="shared" si="3"/>
        <v>21.428571428571427</v>
      </c>
      <c r="R24" s="122" t="s">
        <v>785</v>
      </c>
      <c r="S24" s="125" t="s">
        <v>774</v>
      </c>
      <c r="T24" s="125" t="s">
        <v>320</v>
      </c>
      <c r="U24" s="127">
        <v>2022</v>
      </c>
    </row>
    <row r="25" spans="1:26" s="134" customFormat="1" ht="122.25" customHeight="1" thickBot="1" x14ac:dyDescent="0.25">
      <c r="A25" s="110">
        <v>15</v>
      </c>
      <c r="B25" s="110"/>
      <c r="C25" s="132" t="s">
        <v>530</v>
      </c>
      <c r="D25" s="130" t="s">
        <v>531</v>
      </c>
      <c r="E25" s="130" t="s">
        <v>515</v>
      </c>
      <c r="F25" s="130" t="s">
        <v>516</v>
      </c>
      <c r="G25" s="130" t="s">
        <v>517</v>
      </c>
      <c r="H25" s="116" t="s">
        <v>52</v>
      </c>
      <c r="I25" s="128">
        <v>1</v>
      </c>
      <c r="J25" s="133">
        <v>45111</v>
      </c>
      <c r="K25" s="133">
        <v>45261</v>
      </c>
      <c r="L25" s="120">
        <f t="shared" si="4"/>
        <v>21.428571428571427</v>
      </c>
      <c r="M25" s="128">
        <v>0</v>
      </c>
      <c r="N25" s="121">
        <f t="shared" si="0"/>
        <v>0</v>
      </c>
      <c r="O25" s="122">
        <f t="shared" si="1"/>
        <v>0</v>
      </c>
      <c r="P25" s="123">
        <f t="shared" si="2"/>
        <v>0</v>
      </c>
      <c r="Q25" s="124">
        <f t="shared" si="3"/>
        <v>21.428571428571427</v>
      </c>
      <c r="R25" s="124" t="s">
        <v>532</v>
      </c>
      <c r="S25" s="125" t="s">
        <v>774</v>
      </c>
      <c r="T25" s="125" t="s">
        <v>320</v>
      </c>
      <c r="U25" s="127">
        <v>2022</v>
      </c>
    </row>
    <row r="26" spans="1:26" s="134" customFormat="1" ht="205.5" customHeight="1" thickBot="1" x14ac:dyDescent="0.25">
      <c r="A26" s="110">
        <v>16</v>
      </c>
      <c r="B26" s="110"/>
      <c r="C26" s="132" t="s">
        <v>536</v>
      </c>
      <c r="D26" s="130" t="s">
        <v>537</v>
      </c>
      <c r="E26" s="130" t="s">
        <v>538</v>
      </c>
      <c r="F26" s="130" t="s">
        <v>539</v>
      </c>
      <c r="G26" s="130" t="s">
        <v>540</v>
      </c>
      <c r="H26" s="116" t="s">
        <v>541</v>
      </c>
      <c r="I26" s="128">
        <v>3</v>
      </c>
      <c r="J26" s="133">
        <v>45111</v>
      </c>
      <c r="K26" s="133">
        <v>45291</v>
      </c>
      <c r="L26" s="120">
        <f t="shared" si="4"/>
        <v>25.714285714285715</v>
      </c>
      <c r="M26" s="128">
        <v>0</v>
      </c>
      <c r="N26" s="121">
        <f t="shared" si="0"/>
        <v>0</v>
      </c>
      <c r="O26" s="122">
        <f t="shared" si="1"/>
        <v>0</v>
      </c>
      <c r="P26" s="123">
        <f t="shared" si="2"/>
        <v>0</v>
      </c>
      <c r="Q26" s="124">
        <f t="shared" si="3"/>
        <v>25.714285714285715</v>
      </c>
      <c r="R26" s="124" t="s">
        <v>542</v>
      </c>
      <c r="S26" s="125" t="s">
        <v>774</v>
      </c>
      <c r="T26" s="125" t="s">
        <v>320</v>
      </c>
      <c r="U26" s="127">
        <v>2022</v>
      </c>
    </row>
    <row r="27" spans="1:26" s="134" customFormat="1" ht="172.15" customHeight="1" thickBot="1" x14ac:dyDescent="0.25">
      <c r="A27" s="110">
        <v>17</v>
      </c>
      <c r="B27" s="110"/>
      <c r="C27" s="132" t="s">
        <v>536</v>
      </c>
      <c r="D27" s="130" t="s">
        <v>537</v>
      </c>
      <c r="E27" s="130" t="s">
        <v>543</v>
      </c>
      <c r="F27" s="130" t="s">
        <v>544</v>
      </c>
      <c r="G27" s="130" t="s">
        <v>545</v>
      </c>
      <c r="H27" s="116" t="s">
        <v>546</v>
      </c>
      <c r="I27" s="128">
        <v>5</v>
      </c>
      <c r="J27" s="133">
        <v>45111</v>
      </c>
      <c r="K27" s="133">
        <v>45261</v>
      </c>
      <c r="L27" s="120">
        <f t="shared" si="4"/>
        <v>21.428571428571427</v>
      </c>
      <c r="M27" s="128">
        <v>0</v>
      </c>
      <c r="N27" s="121">
        <f t="shared" si="0"/>
        <v>0</v>
      </c>
      <c r="O27" s="122">
        <f t="shared" si="1"/>
        <v>0</v>
      </c>
      <c r="P27" s="123">
        <f t="shared" si="2"/>
        <v>0</v>
      </c>
      <c r="Q27" s="124">
        <f t="shared" si="3"/>
        <v>21.428571428571427</v>
      </c>
      <c r="R27" s="135" t="s">
        <v>347</v>
      </c>
      <c r="S27" s="125" t="s">
        <v>774</v>
      </c>
      <c r="T27" s="125" t="s">
        <v>320</v>
      </c>
      <c r="U27" s="127">
        <v>2022</v>
      </c>
    </row>
    <row r="28" spans="1:26" s="134" customFormat="1" ht="156.6" customHeight="1" thickBot="1" x14ac:dyDescent="0.25">
      <c r="A28" s="110">
        <v>18</v>
      </c>
      <c r="B28" s="110"/>
      <c r="C28" s="132" t="s">
        <v>548</v>
      </c>
      <c r="D28" s="130" t="s">
        <v>549</v>
      </c>
      <c r="E28" s="130" t="s">
        <v>557</v>
      </c>
      <c r="F28" s="130" t="s">
        <v>558</v>
      </c>
      <c r="G28" s="130" t="s">
        <v>559</v>
      </c>
      <c r="H28" s="132" t="s">
        <v>560</v>
      </c>
      <c r="I28" s="128">
        <v>1</v>
      </c>
      <c r="J28" s="133">
        <v>45111</v>
      </c>
      <c r="K28" s="133">
        <v>45261</v>
      </c>
      <c r="L28" s="120">
        <f t="shared" si="4"/>
        <v>21.428571428571427</v>
      </c>
      <c r="M28" s="128">
        <v>0</v>
      </c>
      <c r="N28" s="121">
        <f t="shared" si="0"/>
        <v>0</v>
      </c>
      <c r="O28" s="122">
        <f t="shared" si="1"/>
        <v>0</v>
      </c>
      <c r="P28" s="123">
        <f t="shared" si="2"/>
        <v>0</v>
      </c>
      <c r="Q28" s="124">
        <f t="shared" si="3"/>
        <v>21.428571428571427</v>
      </c>
      <c r="R28" s="136" t="s">
        <v>789</v>
      </c>
      <c r="S28" s="125" t="s">
        <v>774</v>
      </c>
      <c r="T28" s="125" t="s">
        <v>320</v>
      </c>
      <c r="U28" s="127">
        <v>2022</v>
      </c>
    </row>
    <row r="29" spans="1:26" s="134" customFormat="1" ht="141" customHeight="1" thickBot="1" x14ac:dyDescent="0.25">
      <c r="A29" s="110">
        <v>19</v>
      </c>
      <c r="B29" s="110"/>
      <c r="C29" s="132" t="s">
        <v>582</v>
      </c>
      <c r="D29" s="130" t="s">
        <v>583</v>
      </c>
      <c r="E29" s="130" t="s">
        <v>584</v>
      </c>
      <c r="F29" s="130" t="s">
        <v>585</v>
      </c>
      <c r="G29" s="130" t="s">
        <v>586</v>
      </c>
      <c r="H29" s="116" t="s">
        <v>587</v>
      </c>
      <c r="I29" s="128">
        <v>1</v>
      </c>
      <c r="J29" s="133">
        <v>45111</v>
      </c>
      <c r="K29" s="133">
        <v>45291</v>
      </c>
      <c r="L29" s="120">
        <f t="shared" si="4"/>
        <v>25.714285714285715</v>
      </c>
      <c r="M29" s="128">
        <v>0</v>
      </c>
      <c r="N29" s="121">
        <f t="shared" si="0"/>
        <v>0</v>
      </c>
      <c r="O29" s="122">
        <f t="shared" si="1"/>
        <v>0</v>
      </c>
      <c r="P29" s="123">
        <f t="shared" si="2"/>
        <v>0</v>
      </c>
      <c r="Q29" s="124">
        <f t="shared" si="3"/>
        <v>25.714285714285715</v>
      </c>
      <c r="R29" s="124" t="s">
        <v>491</v>
      </c>
      <c r="S29" s="125" t="s">
        <v>774</v>
      </c>
      <c r="T29" s="125" t="s">
        <v>320</v>
      </c>
      <c r="U29" s="127">
        <v>2022</v>
      </c>
    </row>
    <row r="30" spans="1:26" s="134" customFormat="1" ht="106.5" customHeight="1" thickBot="1" x14ac:dyDescent="0.25">
      <c r="A30" s="110">
        <v>20</v>
      </c>
      <c r="B30" s="110"/>
      <c r="C30" s="132" t="s">
        <v>592</v>
      </c>
      <c r="D30" s="130" t="s">
        <v>593</v>
      </c>
      <c r="E30" s="130" t="s">
        <v>594</v>
      </c>
      <c r="F30" s="130" t="s">
        <v>595</v>
      </c>
      <c r="G30" s="130" t="s">
        <v>596</v>
      </c>
      <c r="H30" s="116" t="s">
        <v>597</v>
      </c>
      <c r="I30" s="128">
        <v>1</v>
      </c>
      <c r="J30" s="133">
        <v>45111</v>
      </c>
      <c r="K30" s="133">
        <v>45280</v>
      </c>
      <c r="L30" s="120">
        <f t="shared" si="4"/>
        <v>24.142857142857142</v>
      </c>
      <c r="M30" s="128">
        <v>0</v>
      </c>
      <c r="N30" s="121">
        <f t="shared" si="0"/>
        <v>0</v>
      </c>
      <c r="O30" s="122">
        <f t="shared" si="1"/>
        <v>0</v>
      </c>
      <c r="P30" s="123">
        <f t="shared" si="2"/>
        <v>0</v>
      </c>
      <c r="Q30" s="124">
        <f t="shared" si="3"/>
        <v>24.142857142857142</v>
      </c>
      <c r="R30" s="124" t="s">
        <v>598</v>
      </c>
      <c r="S30" s="125" t="s">
        <v>774</v>
      </c>
      <c r="T30" s="125" t="s">
        <v>320</v>
      </c>
      <c r="U30" s="127">
        <v>2022</v>
      </c>
    </row>
    <row r="31" spans="1:26" s="134" customFormat="1" ht="168" customHeight="1" thickBot="1" x14ac:dyDescent="0.25">
      <c r="A31" s="110">
        <v>21</v>
      </c>
      <c r="B31" s="110"/>
      <c r="C31" s="132" t="s">
        <v>32</v>
      </c>
      <c r="D31" s="130" t="s">
        <v>599</v>
      </c>
      <c r="E31" s="130" t="s">
        <v>33</v>
      </c>
      <c r="F31" s="130" t="s">
        <v>600</v>
      </c>
      <c r="G31" s="130" t="s">
        <v>601</v>
      </c>
      <c r="H31" s="116" t="s">
        <v>602</v>
      </c>
      <c r="I31" s="128">
        <v>1</v>
      </c>
      <c r="J31" s="133">
        <v>45111</v>
      </c>
      <c r="K31" s="133">
        <v>45261</v>
      </c>
      <c r="L31" s="120">
        <f t="shared" si="4"/>
        <v>21.428571428571427</v>
      </c>
      <c r="M31" s="128">
        <v>0</v>
      </c>
      <c r="N31" s="121">
        <f t="shared" si="0"/>
        <v>0</v>
      </c>
      <c r="O31" s="122">
        <f t="shared" si="1"/>
        <v>0</v>
      </c>
      <c r="P31" s="123">
        <f t="shared" si="2"/>
        <v>0</v>
      </c>
      <c r="Q31" s="124">
        <f t="shared" si="3"/>
        <v>21.428571428571427</v>
      </c>
      <c r="R31" s="122" t="s">
        <v>790</v>
      </c>
      <c r="S31" s="125" t="s">
        <v>774</v>
      </c>
      <c r="T31" s="125" t="s">
        <v>132</v>
      </c>
      <c r="U31" s="127">
        <v>2022</v>
      </c>
    </row>
    <row r="32" spans="1:26" s="134" customFormat="1" ht="156" customHeight="1" thickBot="1" x14ac:dyDescent="0.25">
      <c r="A32" s="110">
        <v>22</v>
      </c>
      <c r="B32" s="110"/>
      <c r="C32" s="132" t="s">
        <v>37</v>
      </c>
      <c r="D32" s="130" t="s">
        <v>603</v>
      </c>
      <c r="E32" s="130" t="s">
        <v>36</v>
      </c>
      <c r="F32" s="130" t="s">
        <v>604</v>
      </c>
      <c r="G32" s="130" t="s">
        <v>605</v>
      </c>
      <c r="H32" s="116" t="s">
        <v>602</v>
      </c>
      <c r="I32" s="128">
        <v>1</v>
      </c>
      <c r="J32" s="133">
        <v>45111</v>
      </c>
      <c r="K32" s="133">
        <v>45261</v>
      </c>
      <c r="L32" s="120">
        <f t="shared" si="4"/>
        <v>21.428571428571427</v>
      </c>
      <c r="M32" s="128">
        <v>0</v>
      </c>
      <c r="N32" s="121">
        <f t="shared" si="0"/>
        <v>0</v>
      </c>
      <c r="O32" s="122">
        <f t="shared" si="1"/>
        <v>0</v>
      </c>
      <c r="P32" s="123">
        <f t="shared" si="2"/>
        <v>0</v>
      </c>
      <c r="Q32" s="124">
        <f t="shared" si="3"/>
        <v>21.428571428571427</v>
      </c>
      <c r="R32" s="122" t="s">
        <v>790</v>
      </c>
      <c r="S32" s="125" t="s">
        <v>774</v>
      </c>
      <c r="T32" s="125" t="s">
        <v>132</v>
      </c>
      <c r="U32" s="127">
        <v>2022</v>
      </c>
    </row>
    <row r="33" spans="1:21" s="134" customFormat="1" ht="183.75" customHeight="1" thickBot="1" x14ac:dyDescent="0.25">
      <c r="A33" s="110">
        <v>23</v>
      </c>
      <c r="B33" s="110"/>
      <c r="C33" s="132" t="s">
        <v>38</v>
      </c>
      <c r="D33" s="130" t="s">
        <v>606</v>
      </c>
      <c r="E33" s="130" t="s">
        <v>36</v>
      </c>
      <c r="F33" s="130" t="s">
        <v>607</v>
      </c>
      <c r="G33" s="130" t="s">
        <v>608</v>
      </c>
      <c r="H33" s="116" t="s">
        <v>609</v>
      </c>
      <c r="I33" s="128">
        <v>3</v>
      </c>
      <c r="J33" s="133">
        <v>45111</v>
      </c>
      <c r="K33" s="133">
        <v>45261</v>
      </c>
      <c r="L33" s="120">
        <f t="shared" si="4"/>
        <v>21.428571428571427</v>
      </c>
      <c r="M33" s="128">
        <v>0</v>
      </c>
      <c r="N33" s="121">
        <f t="shared" si="0"/>
        <v>0</v>
      </c>
      <c r="O33" s="122">
        <f t="shared" si="1"/>
        <v>0</v>
      </c>
      <c r="P33" s="123">
        <f t="shared" si="2"/>
        <v>0</v>
      </c>
      <c r="Q33" s="124">
        <f t="shared" si="3"/>
        <v>21.428571428571427</v>
      </c>
      <c r="R33" s="136" t="s">
        <v>34</v>
      </c>
      <c r="S33" s="125" t="s">
        <v>774</v>
      </c>
      <c r="T33" s="125" t="s">
        <v>132</v>
      </c>
      <c r="U33" s="127">
        <v>2021</v>
      </c>
    </row>
    <row r="34" spans="1:21" s="134" customFormat="1" ht="106.5" customHeight="1" thickBot="1" x14ac:dyDescent="0.25">
      <c r="A34" s="110">
        <v>24</v>
      </c>
      <c r="B34" s="110"/>
      <c r="C34" s="132" t="s">
        <v>39</v>
      </c>
      <c r="D34" s="130" t="s">
        <v>40</v>
      </c>
      <c r="E34" s="130" t="s">
        <v>44</v>
      </c>
      <c r="F34" s="130" t="s">
        <v>610</v>
      </c>
      <c r="G34" s="130" t="s">
        <v>345</v>
      </c>
      <c r="H34" s="116" t="s">
        <v>611</v>
      </c>
      <c r="I34" s="128">
        <v>2</v>
      </c>
      <c r="J34" s="133">
        <v>45111</v>
      </c>
      <c r="K34" s="133">
        <v>45261</v>
      </c>
      <c r="L34" s="120">
        <f t="shared" si="4"/>
        <v>21.428571428571427</v>
      </c>
      <c r="M34" s="128">
        <v>0</v>
      </c>
      <c r="N34" s="121">
        <f t="shared" si="0"/>
        <v>0</v>
      </c>
      <c r="O34" s="122">
        <f t="shared" si="1"/>
        <v>0</v>
      </c>
      <c r="P34" s="123">
        <f t="shared" si="2"/>
        <v>0</v>
      </c>
      <c r="Q34" s="124">
        <f t="shared" si="3"/>
        <v>21.428571428571427</v>
      </c>
      <c r="R34" s="136" t="s">
        <v>42</v>
      </c>
      <c r="S34" s="125" t="s">
        <v>774</v>
      </c>
      <c r="T34" s="125" t="s">
        <v>132</v>
      </c>
      <c r="U34" s="127">
        <v>2021</v>
      </c>
    </row>
    <row r="35" spans="1:21" s="134" customFormat="1" ht="106.5" customHeight="1" thickBot="1" x14ac:dyDescent="0.25">
      <c r="A35" s="110">
        <v>25</v>
      </c>
      <c r="B35" s="110"/>
      <c r="C35" s="132" t="s">
        <v>39</v>
      </c>
      <c r="D35" s="130" t="s">
        <v>40</v>
      </c>
      <c r="E35" s="130" t="s">
        <v>46</v>
      </c>
      <c r="F35" s="130" t="s">
        <v>610</v>
      </c>
      <c r="G35" s="130" t="s">
        <v>345</v>
      </c>
      <c r="H35" s="116" t="s">
        <v>611</v>
      </c>
      <c r="I35" s="128">
        <v>2</v>
      </c>
      <c r="J35" s="133">
        <v>45111</v>
      </c>
      <c r="K35" s="133">
        <v>45261</v>
      </c>
      <c r="L35" s="120">
        <f t="shared" si="4"/>
        <v>21.428571428571427</v>
      </c>
      <c r="M35" s="128">
        <v>0</v>
      </c>
      <c r="N35" s="121">
        <f t="shared" si="0"/>
        <v>0</v>
      </c>
      <c r="O35" s="137">
        <f t="shared" si="1"/>
        <v>0</v>
      </c>
      <c r="P35" s="123">
        <f t="shared" si="2"/>
        <v>0</v>
      </c>
      <c r="Q35" s="124">
        <f t="shared" si="3"/>
        <v>21.428571428571427</v>
      </c>
      <c r="R35" s="136" t="s">
        <v>45</v>
      </c>
      <c r="S35" s="125" t="s">
        <v>774</v>
      </c>
      <c r="T35" s="125" t="s">
        <v>132</v>
      </c>
      <c r="U35" s="127">
        <v>2021</v>
      </c>
    </row>
    <row r="36" spans="1:21" s="134" customFormat="1" ht="106.5" customHeight="1" thickBot="1" x14ac:dyDescent="0.25">
      <c r="A36" s="110">
        <v>26</v>
      </c>
      <c r="B36" s="110"/>
      <c r="C36" s="132" t="s">
        <v>39</v>
      </c>
      <c r="D36" s="130" t="s">
        <v>40</v>
      </c>
      <c r="E36" s="130" t="s">
        <v>41</v>
      </c>
      <c r="F36" s="130" t="s">
        <v>349</v>
      </c>
      <c r="G36" s="130" t="s">
        <v>612</v>
      </c>
      <c r="H36" s="116" t="s">
        <v>613</v>
      </c>
      <c r="I36" s="128">
        <v>1</v>
      </c>
      <c r="J36" s="133">
        <v>45111</v>
      </c>
      <c r="K36" s="133">
        <v>45261</v>
      </c>
      <c r="L36" s="120">
        <f t="shared" si="4"/>
        <v>21.428571428571427</v>
      </c>
      <c r="M36" s="128">
        <v>0</v>
      </c>
      <c r="N36" s="121">
        <f t="shared" si="0"/>
        <v>0</v>
      </c>
      <c r="O36" s="116">
        <f t="shared" si="1"/>
        <v>0</v>
      </c>
      <c r="P36" s="123">
        <f t="shared" si="2"/>
        <v>0</v>
      </c>
      <c r="Q36" s="124">
        <f t="shared" si="3"/>
        <v>21.428571428571427</v>
      </c>
      <c r="R36" s="124" t="s">
        <v>787</v>
      </c>
      <c r="S36" s="125" t="s">
        <v>774</v>
      </c>
      <c r="T36" s="125" t="s">
        <v>132</v>
      </c>
      <c r="U36" s="127">
        <v>2021</v>
      </c>
    </row>
    <row r="37" spans="1:21" s="134" customFormat="1" ht="106.5" customHeight="1" thickBot="1" x14ac:dyDescent="0.25">
      <c r="A37" s="110">
        <v>27</v>
      </c>
      <c r="B37" s="110"/>
      <c r="C37" s="132" t="s">
        <v>39</v>
      </c>
      <c r="D37" s="138" t="s">
        <v>40</v>
      </c>
      <c r="E37" s="130" t="s">
        <v>46</v>
      </c>
      <c r="F37" s="130" t="s">
        <v>614</v>
      </c>
      <c r="G37" s="130" t="s">
        <v>353</v>
      </c>
      <c r="H37" s="116" t="s">
        <v>615</v>
      </c>
      <c r="I37" s="128">
        <v>2</v>
      </c>
      <c r="J37" s="133">
        <v>45111</v>
      </c>
      <c r="K37" s="133">
        <v>45261</v>
      </c>
      <c r="L37" s="120">
        <f t="shared" si="4"/>
        <v>21.428571428571427</v>
      </c>
      <c r="M37" s="128">
        <v>0</v>
      </c>
      <c r="N37" s="121">
        <f t="shared" si="0"/>
        <v>0</v>
      </c>
      <c r="O37" s="116">
        <f t="shared" si="1"/>
        <v>0</v>
      </c>
      <c r="P37" s="123">
        <f t="shared" si="2"/>
        <v>0</v>
      </c>
      <c r="Q37" s="124">
        <f t="shared" si="3"/>
        <v>21.428571428571427</v>
      </c>
      <c r="R37" s="124" t="s">
        <v>787</v>
      </c>
      <c r="S37" s="125" t="s">
        <v>774</v>
      </c>
      <c r="T37" s="125" t="s">
        <v>132</v>
      </c>
      <c r="U37" s="127">
        <v>2021</v>
      </c>
    </row>
    <row r="38" spans="1:21" s="134" customFormat="1" ht="106.5" customHeight="1" thickBot="1" x14ac:dyDescent="0.25">
      <c r="A38" s="110">
        <v>28</v>
      </c>
      <c r="B38" s="110"/>
      <c r="C38" s="132" t="s">
        <v>39</v>
      </c>
      <c r="D38" s="130" t="s">
        <v>40</v>
      </c>
      <c r="E38" s="130" t="s">
        <v>46</v>
      </c>
      <c r="F38" s="130" t="s">
        <v>616</v>
      </c>
      <c r="G38" s="130" t="s">
        <v>617</v>
      </c>
      <c r="H38" s="116" t="s">
        <v>618</v>
      </c>
      <c r="I38" s="128">
        <v>5</v>
      </c>
      <c r="J38" s="133">
        <v>45111</v>
      </c>
      <c r="K38" s="133">
        <v>45261</v>
      </c>
      <c r="L38" s="120">
        <f t="shared" si="4"/>
        <v>21.428571428571427</v>
      </c>
      <c r="M38" s="128">
        <v>0</v>
      </c>
      <c r="N38" s="121">
        <f t="shared" si="0"/>
        <v>0</v>
      </c>
      <c r="O38" s="139">
        <f t="shared" si="1"/>
        <v>0</v>
      </c>
      <c r="P38" s="123">
        <f t="shared" si="2"/>
        <v>0</v>
      </c>
      <c r="Q38" s="124">
        <f t="shared" si="3"/>
        <v>21.428571428571427</v>
      </c>
      <c r="R38" s="124" t="s">
        <v>42</v>
      </c>
      <c r="S38" s="125" t="s">
        <v>774</v>
      </c>
      <c r="T38" s="125" t="s">
        <v>132</v>
      </c>
      <c r="U38" s="127">
        <v>2021</v>
      </c>
    </row>
    <row r="39" spans="1:21" s="134" customFormat="1" ht="167.25" customHeight="1" thickBot="1" x14ac:dyDescent="0.25">
      <c r="A39" s="110">
        <v>29</v>
      </c>
      <c r="B39" s="110"/>
      <c r="C39" s="132" t="s">
        <v>39</v>
      </c>
      <c r="D39" s="130" t="s">
        <v>40</v>
      </c>
      <c r="E39" s="130" t="s">
        <v>46</v>
      </c>
      <c r="F39" s="130" t="s">
        <v>619</v>
      </c>
      <c r="G39" s="130" t="s">
        <v>620</v>
      </c>
      <c r="H39" s="116" t="s">
        <v>621</v>
      </c>
      <c r="I39" s="128">
        <v>1</v>
      </c>
      <c r="J39" s="133">
        <v>45111</v>
      </c>
      <c r="K39" s="133">
        <v>45261</v>
      </c>
      <c r="L39" s="120">
        <f t="shared" si="4"/>
        <v>21.428571428571427</v>
      </c>
      <c r="M39" s="128">
        <v>0</v>
      </c>
      <c r="N39" s="121">
        <f t="shared" si="0"/>
        <v>0</v>
      </c>
      <c r="O39" s="122">
        <f t="shared" si="1"/>
        <v>0</v>
      </c>
      <c r="P39" s="123">
        <f t="shared" si="2"/>
        <v>0</v>
      </c>
      <c r="Q39" s="124">
        <f t="shared" si="3"/>
        <v>21.428571428571427</v>
      </c>
      <c r="R39" s="124" t="s">
        <v>42</v>
      </c>
      <c r="S39" s="125" t="s">
        <v>774</v>
      </c>
      <c r="T39" s="125" t="s">
        <v>132</v>
      </c>
      <c r="U39" s="127">
        <v>2021</v>
      </c>
    </row>
    <row r="40" spans="1:21" s="134" customFormat="1" ht="142.5" customHeight="1" thickBot="1" x14ac:dyDescent="0.25">
      <c r="A40" s="110">
        <v>30</v>
      </c>
      <c r="B40" s="110"/>
      <c r="C40" s="132" t="s">
        <v>47</v>
      </c>
      <c r="D40" s="130" t="s">
        <v>48</v>
      </c>
      <c r="E40" s="130" t="s">
        <v>49</v>
      </c>
      <c r="F40" s="130" t="s">
        <v>622</v>
      </c>
      <c r="G40" s="130" t="s">
        <v>623</v>
      </c>
      <c r="H40" s="116" t="s">
        <v>624</v>
      </c>
      <c r="I40" s="128">
        <v>25</v>
      </c>
      <c r="J40" s="133">
        <v>45111</v>
      </c>
      <c r="K40" s="133">
        <v>45261</v>
      </c>
      <c r="L40" s="120">
        <f t="shared" si="4"/>
        <v>21.428571428571427</v>
      </c>
      <c r="M40" s="128">
        <v>0</v>
      </c>
      <c r="N40" s="121">
        <f t="shared" si="0"/>
        <v>0</v>
      </c>
      <c r="O40" s="122">
        <f t="shared" si="1"/>
        <v>0</v>
      </c>
      <c r="P40" s="123">
        <f t="shared" si="2"/>
        <v>0</v>
      </c>
      <c r="Q40" s="124">
        <f t="shared" si="3"/>
        <v>21.428571428571427</v>
      </c>
      <c r="R40" s="124" t="s">
        <v>42</v>
      </c>
      <c r="S40" s="125" t="s">
        <v>774</v>
      </c>
      <c r="T40" s="125" t="s">
        <v>132</v>
      </c>
      <c r="U40" s="127">
        <v>2022</v>
      </c>
    </row>
    <row r="41" spans="1:21" s="134" customFormat="1" ht="184.5" customHeight="1" thickBot="1" x14ac:dyDescent="0.25">
      <c r="A41" s="110">
        <v>31</v>
      </c>
      <c r="B41" s="110"/>
      <c r="C41" s="132" t="s">
        <v>47</v>
      </c>
      <c r="D41" s="130" t="s">
        <v>48</v>
      </c>
      <c r="E41" s="130" t="s">
        <v>49</v>
      </c>
      <c r="F41" s="130" t="s">
        <v>625</v>
      </c>
      <c r="G41" s="130" t="s">
        <v>626</v>
      </c>
      <c r="H41" s="116" t="s">
        <v>627</v>
      </c>
      <c r="I41" s="128">
        <v>2</v>
      </c>
      <c r="J41" s="133">
        <v>45111</v>
      </c>
      <c r="K41" s="133">
        <v>45261</v>
      </c>
      <c r="L41" s="120">
        <f t="shared" si="4"/>
        <v>21.428571428571427</v>
      </c>
      <c r="M41" s="128">
        <v>0</v>
      </c>
      <c r="N41" s="121">
        <f t="shared" si="0"/>
        <v>0</v>
      </c>
      <c r="O41" s="122">
        <f t="shared" si="1"/>
        <v>0</v>
      </c>
      <c r="P41" s="123">
        <f t="shared" si="2"/>
        <v>0</v>
      </c>
      <c r="Q41" s="124">
        <f t="shared" si="3"/>
        <v>21.428571428571427</v>
      </c>
      <c r="R41" s="124" t="s">
        <v>45</v>
      </c>
      <c r="S41" s="125" t="s">
        <v>774</v>
      </c>
      <c r="T41" s="125" t="s">
        <v>132</v>
      </c>
      <c r="U41" s="127">
        <v>2022</v>
      </c>
    </row>
    <row r="42" spans="1:21" s="134" customFormat="1" ht="106.5" customHeight="1" thickBot="1" x14ac:dyDescent="0.25">
      <c r="A42" s="110">
        <v>32</v>
      </c>
      <c r="B42" s="110"/>
      <c r="C42" s="132" t="s">
        <v>47</v>
      </c>
      <c r="D42" s="130" t="s">
        <v>48</v>
      </c>
      <c r="E42" s="130" t="s">
        <v>49</v>
      </c>
      <c r="F42" s="130" t="s">
        <v>628</v>
      </c>
      <c r="G42" s="130" t="s">
        <v>629</v>
      </c>
      <c r="H42" s="116" t="s">
        <v>630</v>
      </c>
      <c r="I42" s="128">
        <v>50</v>
      </c>
      <c r="J42" s="133">
        <v>45111</v>
      </c>
      <c r="K42" s="133">
        <v>45261</v>
      </c>
      <c r="L42" s="120">
        <f t="shared" si="4"/>
        <v>21.428571428571427</v>
      </c>
      <c r="M42" s="128">
        <v>0</v>
      </c>
      <c r="N42" s="121">
        <f t="shared" si="0"/>
        <v>0</v>
      </c>
      <c r="O42" s="122">
        <f t="shared" si="1"/>
        <v>0</v>
      </c>
      <c r="P42" s="123">
        <f t="shared" si="2"/>
        <v>0</v>
      </c>
      <c r="Q42" s="124">
        <f t="shared" si="3"/>
        <v>21.428571428571427</v>
      </c>
      <c r="R42" s="124" t="s">
        <v>45</v>
      </c>
      <c r="S42" s="125" t="s">
        <v>774</v>
      </c>
      <c r="T42" s="125" t="s">
        <v>132</v>
      </c>
      <c r="U42" s="127">
        <v>2022</v>
      </c>
    </row>
    <row r="43" spans="1:21" s="134" customFormat="1" ht="106.5" customHeight="1" thickBot="1" x14ac:dyDescent="0.25">
      <c r="A43" s="110">
        <v>33</v>
      </c>
      <c r="B43" s="110"/>
      <c r="C43" s="132" t="s">
        <v>47</v>
      </c>
      <c r="D43" s="130" t="s">
        <v>48</v>
      </c>
      <c r="E43" s="130" t="s">
        <v>49</v>
      </c>
      <c r="F43" s="130" t="s">
        <v>631</v>
      </c>
      <c r="G43" s="130" t="s">
        <v>632</v>
      </c>
      <c r="H43" s="116" t="s">
        <v>633</v>
      </c>
      <c r="I43" s="128">
        <v>3</v>
      </c>
      <c r="J43" s="133">
        <v>45111</v>
      </c>
      <c r="K43" s="133">
        <v>45261</v>
      </c>
      <c r="L43" s="120">
        <f t="shared" si="4"/>
        <v>21.428571428571427</v>
      </c>
      <c r="M43" s="128">
        <v>0</v>
      </c>
      <c r="N43" s="121">
        <f t="shared" ref="N43:N74" si="5">+M43/I43</f>
        <v>0</v>
      </c>
      <c r="O43" s="122">
        <f t="shared" ref="O43:O74" si="6">+N43*L43</f>
        <v>0</v>
      </c>
      <c r="P43" s="123">
        <f t="shared" ref="P43:P74" si="7">+IF(K43&lt;=$D$11,O43,0)</f>
        <v>0</v>
      </c>
      <c r="Q43" s="124">
        <f t="shared" ref="Q43:Q74" si="8">+IF($D$11&gt;=K43,L43,0)</f>
        <v>21.428571428571427</v>
      </c>
      <c r="R43" s="124" t="s">
        <v>50</v>
      </c>
      <c r="S43" s="125" t="s">
        <v>774</v>
      </c>
      <c r="T43" s="125" t="s">
        <v>132</v>
      </c>
      <c r="U43" s="127">
        <v>2022</v>
      </c>
    </row>
    <row r="44" spans="1:21" s="134" customFormat="1" ht="122.25" customHeight="1" thickBot="1" x14ac:dyDescent="0.25">
      <c r="A44" s="110">
        <v>34</v>
      </c>
      <c r="B44" s="110"/>
      <c r="C44" s="132" t="s">
        <v>47</v>
      </c>
      <c r="D44" s="130" t="s">
        <v>48</v>
      </c>
      <c r="E44" s="130" t="s">
        <v>49</v>
      </c>
      <c r="F44" s="130" t="s">
        <v>368</v>
      </c>
      <c r="G44" s="130" t="s">
        <v>634</v>
      </c>
      <c r="H44" s="116" t="s">
        <v>369</v>
      </c>
      <c r="I44" s="128">
        <v>1</v>
      </c>
      <c r="J44" s="133">
        <v>45111</v>
      </c>
      <c r="K44" s="133">
        <v>45261</v>
      </c>
      <c r="L44" s="120">
        <f t="shared" si="4"/>
        <v>21.428571428571427</v>
      </c>
      <c r="M44" s="128">
        <v>0</v>
      </c>
      <c r="N44" s="121">
        <f t="shared" si="5"/>
        <v>0</v>
      </c>
      <c r="O44" s="137">
        <f t="shared" si="6"/>
        <v>0</v>
      </c>
      <c r="P44" s="123">
        <f t="shared" si="7"/>
        <v>0</v>
      </c>
      <c r="Q44" s="124">
        <f t="shared" si="8"/>
        <v>21.428571428571427</v>
      </c>
      <c r="R44" s="124" t="s">
        <v>51</v>
      </c>
      <c r="S44" s="125" t="s">
        <v>774</v>
      </c>
      <c r="T44" s="125" t="s">
        <v>132</v>
      </c>
      <c r="U44" s="127">
        <v>2022</v>
      </c>
    </row>
    <row r="45" spans="1:21" s="134" customFormat="1" ht="106.5" customHeight="1" thickBot="1" x14ac:dyDescent="0.25">
      <c r="A45" s="110">
        <v>35</v>
      </c>
      <c r="B45" s="110"/>
      <c r="C45" s="132" t="s">
        <v>66</v>
      </c>
      <c r="D45" s="130" t="s">
        <v>644</v>
      </c>
      <c r="E45" s="130" t="s">
        <v>67</v>
      </c>
      <c r="F45" s="130" t="s">
        <v>645</v>
      </c>
      <c r="G45" s="130" t="s">
        <v>646</v>
      </c>
      <c r="H45" s="116" t="s">
        <v>647</v>
      </c>
      <c r="I45" s="128">
        <v>14</v>
      </c>
      <c r="J45" s="133">
        <v>45111</v>
      </c>
      <c r="K45" s="133">
        <v>45261</v>
      </c>
      <c r="L45" s="120">
        <f t="shared" si="4"/>
        <v>21.428571428571427</v>
      </c>
      <c r="M45" s="128">
        <v>0</v>
      </c>
      <c r="N45" s="121">
        <f t="shared" si="5"/>
        <v>0</v>
      </c>
      <c r="O45" s="116">
        <f t="shared" si="6"/>
        <v>0</v>
      </c>
      <c r="P45" s="123">
        <f t="shared" si="7"/>
        <v>0</v>
      </c>
      <c r="Q45" s="124">
        <f t="shared" si="8"/>
        <v>21.428571428571427</v>
      </c>
      <c r="R45" s="124" t="s">
        <v>68</v>
      </c>
      <c r="S45" s="125" t="s">
        <v>774</v>
      </c>
      <c r="T45" s="125" t="s">
        <v>132</v>
      </c>
      <c r="U45" s="127">
        <v>2022</v>
      </c>
    </row>
    <row r="46" spans="1:21" s="134" customFormat="1" ht="106.5" customHeight="1" thickBot="1" x14ac:dyDescent="0.25">
      <c r="A46" s="110">
        <v>36</v>
      </c>
      <c r="B46" s="110"/>
      <c r="C46" s="110" t="s">
        <v>76</v>
      </c>
      <c r="D46" s="130" t="s">
        <v>77</v>
      </c>
      <c r="E46" s="130" t="s">
        <v>78</v>
      </c>
      <c r="F46" s="130" t="s">
        <v>442</v>
      </c>
      <c r="G46" s="130" t="s">
        <v>443</v>
      </c>
      <c r="H46" s="116" t="s">
        <v>52</v>
      </c>
      <c r="I46" s="128">
        <v>1</v>
      </c>
      <c r="J46" s="133">
        <v>45111</v>
      </c>
      <c r="K46" s="133">
        <v>45291</v>
      </c>
      <c r="L46" s="120">
        <f t="shared" si="4"/>
        <v>25.714285714285715</v>
      </c>
      <c r="M46" s="128">
        <v>0</v>
      </c>
      <c r="N46" s="121">
        <f t="shared" si="5"/>
        <v>0</v>
      </c>
      <c r="O46" s="139">
        <f t="shared" si="6"/>
        <v>0</v>
      </c>
      <c r="P46" s="123">
        <f t="shared" si="7"/>
        <v>0</v>
      </c>
      <c r="Q46" s="124">
        <f t="shared" si="8"/>
        <v>25.714285714285715</v>
      </c>
      <c r="R46" s="124" t="s">
        <v>79</v>
      </c>
      <c r="S46" s="125" t="s">
        <v>774</v>
      </c>
      <c r="T46" s="125" t="s">
        <v>132</v>
      </c>
      <c r="U46" s="127">
        <v>2022</v>
      </c>
    </row>
    <row r="47" spans="1:21" s="134" customFormat="1" ht="106.5" customHeight="1" thickBot="1" x14ac:dyDescent="0.25">
      <c r="A47" s="110">
        <v>37</v>
      </c>
      <c r="B47" s="110"/>
      <c r="C47" s="110" t="s">
        <v>83</v>
      </c>
      <c r="D47" s="130" t="s">
        <v>84</v>
      </c>
      <c r="E47" s="130" t="s">
        <v>85</v>
      </c>
      <c r="F47" s="130" t="s">
        <v>652</v>
      </c>
      <c r="G47" s="130" t="s">
        <v>653</v>
      </c>
      <c r="H47" s="116" t="s">
        <v>490</v>
      </c>
      <c r="I47" s="128">
        <v>2</v>
      </c>
      <c r="J47" s="133">
        <v>45111</v>
      </c>
      <c r="K47" s="133">
        <v>45229</v>
      </c>
      <c r="L47" s="120">
        <f t="shared" si="4"/>
        <v>16.857142857142858</v>
      </c>
      <c r="M47" s="128">
        <v>0</v>
      </c>
      <c r="N47" s="121">
        <f t="shared" si="5"/>
        <v>0</v>
      </c>
      <c r="O47" s="122">
        <f t="shared" si="6"/>
        <v>0</v>
      </c>
      <c r="P47" s="123">
        <f t="shared" si="7"/>
        <v>0</v>
      </c>
      <c r="Q47" s="124">
        <f t="shared" si="8"/>
        <v>16.857142857142858</v>
      </c>
      <c r="R47" s="124" t="s">
        <v>86</v>
      </c>
      <c r="S47" s="125" t="s">
        <v>774</v>
      </c>
      <c r="T47" s="125" t="s">
        <v>132</v>
      </c>
      <c r="U47" s="127">
        <v>2022</v>
      </c>
    </row>
    <row r="48" spans="1:21" s="134" customFormat="1" ht="106.5" customHeight="1" thickBot="1" x14ac:dyDescent="0.25">
      <c r="A48" s="110">
        <v>38</v>
      </c>
      <c r="B48" s="110"/>
      <c r="C48" s="132" t="s">
        <v>777</v>
      </c>
      <c r="D48" s="130" t="s">
        <v>660</v>
      </c>
      <c r="E48" s="130" t="s">
        <v>661</v>
      </c>
      <c r="F48" s="126" t="s">
        <v>656</v>
      </c>
      <c r="G48" s="126" t="s">
        <v>657</v>
      </c>
      <c r="H48" s="125" t="s">
        <v>64</v>
      </c>
      <c r="I48" s="128">
        <v>5</v>
      </c>
      <c r="J48" s="133">
        <v>45111</v>
      </c>
      <c r="K48" s="133">
        <v>45261</v>
      </c>
      <c r="L48" s="120">
        <f t="shared" si="4"/>
        <v>21.428571428571427</v>
      </c>
      <c r="M48" s="128">
        <v>0</v>
      </c>
      <c r="N48" s="121">
        <f t="shared" si="5"/>
        <v>0</v>
      </c>
      <c r="O48" s="122">
        <f t="shared" si="6"/>
        <v>0</v>
      </c>
      <c r="P48" s="123">
        <f t="shared" si="7"/>
        <v>0</v>
      </c>
      <c r="Q48" s="124">
        <f t="shared" si="8"/>
        <v>21.428571428571427</v>
      </c>
      <c r="R48" s="124" t="s">
        <v>776</v>
      </c>
      <c r="S48" s="125" t="s">
        <v>774</v>
      </c>
      <c r="T48" s="125" t="s">
        <v>132</v>
      </c>
      <c r="U48" s="127">
        <v>2022</v>
      </c>
    </row>
    <row r="49" spans="1:21" s="134" customFormat="1" ht="106.5" customHeight="1" thickBot="1" x14ac:dyDescent="0.25">
      <c r="A49" s="110">
        <v>39</v>
      </c>
      <c r="B49" s="110"/>
      <c r="C49" s="132" t="s">
        <v>662</v>
      </c>
      <c r="D49" s="130" t="s">
        <v>95</v>
      </c>
      <c r="E49" s="130" t="s">
        <v>96</v>
      </c>
      <c r="F49" s="130" t="s">
        <v>511</v>
      </c>
      <c r="G49" s="130" t="s">
        <v>512</v>
      </c>
      <c r="H49" s="116" t="s">
        <v>513</v>
      </c>
      <c r="I49" s="128">
        <v>5</v>
      </c>
      <c r="J49" s="133">
        <v>45111</v>
      </c>
      <c r="K49" s="133">
        <v>45261</v>
      </c>
      <c r="L49" s="120">
        <f t="shared" si="4"/>
        <v>21.428571428571427</v>
      </c>
      <c r="M49" s="128">
        <v>0</v>
      </c>
      <c r="N49" s="121">
        <f t="shared" si="5"/>
        <v>0</v>
      </c>
      <c r="O49" s="122">
        <f t="shared" si="6"/>
        <v>0</v>
      </c>
      <c r="P49" s="123">
        <f t="shared" si="7"/>
        <v>0</v>
      </c>
      <c r="Q49" s="124">
        <f t="shared" si="8"/>
        <v>21.428571428571427</v>
      </c>
      <c r="R49" s="122" t="s">
        <v>784</v>
      </c>
      <c r="S49" s="125" t="s">
        <v>774</v>
      </c>
      <c r="T49" s="125" t="s">
        <v>43</v>
      </c>
      <c r="U49" s="127">
        <v>2021</v>
      </c>
    </row>
    <row r="50" spans="1:21" s="134" customFormat="1" ht="106.5" customHeight="1" thickBot="1" x14ac:dyDescent="0.25">
      <c r="A50" s="110">
        <v>40</v>
      </c>
      <c r="B50" s="110"/>
      <c r="C50" s="132" t="s">
        <v>94</v>
      </c>
      <c r="D50" s="130" t="s">
        <v>663</v>
      </c>
      <c r="E50" s="130" t="s">
        <v>97</v>
      </c>
      <c r="F50" s="130" t="s">
        <v>664</v>
      </c>
      <c r="G50" s="130" t="s">
        <v>665</v>
      </c>
      <c r="H50" s="116" t="s">
        <v>666</v>
      </c>
      <c r="I50" s="128">
        <v>1</v>
      </c>
      <c r="J50" s="133">
        <v>45111</v>
      </c>
      <c r="K50" s="133">
        <v>45261</v>
      </c>
      <c r="L50" s="120">
        <f t="shared" si="4"/>
        <v>21.428571428571427</v>
      </c>
      <c r="M50" s="128">
        <v>0</v>
      </c>
      <c r="N50" s="121">
        <f t="shared" si="5"/>
        <v>0</v>
      </c>
      <c r="O50" s="122">
        <f t="shared" si="6"/>
        <v>0</v>
      </c>
      <c r="P50" s="123">
        <f t="shared" si="7"/>
        <v>0</v>
      </c>
      <c r="Q50" s="124">
        <f t="shared" si="8"/>
        <v>21.428571428571427</v>
      </c>
      <c r="R50" s="124" t="s">
        <v>98</v>
      </c>
      <c r="S50" s="125" t="s">
        <v>774</v>
      </c>
      <c r="T50" s="125" t="s">
        <v>132</v>
      </c>
      <c r="U50" s="127">
        <v>2022</v>
      </c>
    </row>
    <row r="51" spans="1:21" s="134" customFormat="1" ht="106.5" customHeight="1" thickBot="1" x14ac:dyDescent="0.25">
      <c r="A51" s="110">
        <v>41</v>
      </c>
      <c r="B51" s="110"/>
      <c r="C51" s="132" t="s">
        <v>99</v>
      </c>
      <c r="D51" s="130" t="s">
        <v>100</v>
      </c>
      <c r="E51" s="130" t="s">
        <v>101</v>
      </c>
      <c r="F51" s="130" t="s">
        <v>667</v>
      </c>
      <c r="G51" s="130" t="s">
        <v>668</v>
      </c>
      <c r="H51" s="116" t="s">
        <v>669</v>
      </c>
      <c r="I51" s="128">
        <v>1</v>
      </c>
      <c r="J51" s="133">
        <v>45111</v>
      </c>
      <c r="K51" s="133">
        <v>45261</v>
      </c>
      <c r="L51" s="120">
        <f t="shared" si="4"/>
        <v>21.428571428571427</v>
      </c>
      <c r="M51" s="128">
        <v>0</v>
      </c>
      <c r="N51" s="121">
        <f t="shared" si="5"/>
        <v>0</v>
      </c>
      <c r="O51" s="122">
        <f t="shared" si="6"/>
        <v>0</v>
      </c>
      <c r="P51" s="123">
        <f t="shared" si="7"/>
        <v>0</v>
      </c>
      <c r="Q51" s="124">
        <f t="shared" si="8"/>
        <v>21.428571428571427</v>
      </c>
      <c r="R51" s="124" t="s">
        <v>102</v>
      </c>
      <c r="S51" s="125" t="s">
        <v>774</v>
      </c>
      <c r="T51" s="125" t="s">
        <v>132</v>
      </c>
      <c r="U51" s="127">
        <v>2022</v>
      </c>
    </row>
    <row r="52" spans="1:21" s="134" customFormat="1" ht="106.5" customHeight="1" thickBot="1" x14ac:dyDescent="0.25">
      <c r="A52" s="110">
        <v>42</v>
      </c>
      <c r="B52" s="110"/>
      <c r="C52" s="132" t="s">
        <v>103</v>
      </c>
      <c r="D52" s="130" t="s">
        <v>104</v>
      </c>
      <c r="E52" s="130" t="s">
        <v>105</v>
      </c>
      <c r="F52" s="130" t="s">
        <v>670</v>
      </c>
      <c r="G52" s="130" t="s">
        <v>671</v>
      </c>
      <c r="H52" s="116" t="s">
        <v>672</v>
      </c>
      <c r="I52" s="128">
        <v>1</v>
      </c>
      <c r="J52" s="133">
        <v>45111</v>
      </c>
      <c r="K52" s="133">
        <v>45261</v>
      </c>
      <c r="L52" s="120">
        <f t="shared" si="4"/>
        <v>21.428571428571427</v>
      </c>
      <c r="M52" s="128">
        <v>0</v>
      </c>
      <c r="N52" s="121">
        <f t="shared" si="5"/>
        <v>0</v>
      </c>
      <c r="O52" s="122">
        <f t="shared" si="6"/>
        <v>0</v>
      </c>
      <c r="P52" s="123">
        <f t="shared" si="7"/>
        <v>0</v>
      </c>
      <c r="Q52" s="124">
        <f t="shared" si="8"/>
        <v>21.428571428571427</v>
      </c>
      <c r="R52" s="124" t="s">
        <v>34</v>
      </c>
      <c r="S52" s="125" t="s">
        <v>774</v>
      </c>
      <c r="T52" s="125" t="s">
        <v>132</v>
      </c>
      <c r="U52" s="127">
        <v>2022</v>
      </c>
    </row>
    <row r="53" spans="1:21" s="134" customFormat="1" ht="106.5" customHeight="1" thickBot="1" x14ac:dyDescent="0.25">
      <c r="A53" s="110">
        <v>43</v>
      </c>
      <c r="B53" s="110"/>
      <c r="C53" s="132" t="s">
        <v>119</v>
      </c>
      <c r="D53" s="130" t="s">
        <v>693</v>
      </c>
      <c r="E53" s="130" t="s">
        <v>120</v>
      </c>
      <c r="F53" s="130" t="s">
        <v>694</v>
      </c>
      <c r="G53" s="130" t="s">
        <v>695</v>
      </c>
      <c r="H53" s="116" t="s">
        <v>696</v>
      </c>
      <c r="I53" s="128">
        <v>1</v>
      </c>
      <c r="J53" s="133">
        <v>45111</v>
      </c>
      <c r="K53" s="133">
        <v>45261</v>
      </c>
      <c r="L53" s="120">
        <f t="shared" si="4"/>
        <v>21.428571428571427</v>
      </c>
      <c r="M53" s="128">
        <v>0</v>
      </c>
      <c r="N53" s="121">
        <f t="shared" si="5"/>
        <v>0</v>
      </c>
      <c r="O53" s="122">
        <f t="shared" si="6"/>
        <v>0</v>
      </c>
      <c r="P53" s="123">
        <f t="shared" si="7"/>
        <v>0</v>
      </c>
      <c r="Q53" s="124">
        <f t="shared" si="8"/>
        <v>21.428571428571427</v>
      </c>
      <c r="R53" s="136" t="s">
        <v>121</v>
      </c>
      <c r="S53" s="125" t="s">
        <v>774</v>
      </c>
      <c r="T53" s="125" t="s">
        <v>132</v>
      </c>
      <c r="U53" s="127">
        <v>2022</v>
      </c>
    </row>
    <row r="54" spans="1:21" s="134" customFormat="1" ht="106.5" customHeight="1" thickBot="1" x14ac:dyDescent="0.25">
      <c r="A54" s="110">
        <v>44</v>
      </c>
      <c r="B54" s="110"/>
      <c r="C54" s="132" t="s">
        <v>119</v>
      </c>
      <c r="D54" s="130" t="s">
        <v>693</v>
      </c>
      <c r="E54" s="130" t="s">
        <v>122</v>
      </c>
      <c r="F54" s="130" t="s">
        <v>123</v>
      </c>
      <c r="G54" s="130" t="s">
        <v>124</v>
      </c>
      <c r="H54" s="116" t="s">
        <v>125</v>
      </c>
      <c r="I54" s="128">
        <v>1</v>
      </c>
      <c r="J54" s="133">
        <v>45111</v>
      </c>
      <c r="K54" s="133">
        <v>45261</v>
      </c>
      <c r="L54" s="120">
        <f t="shared" si="4"/>
        <v>21.428571428571427</v>
      </c>
      <c r="M54" s="128">
        <v>0</v>
      </c>
      <c r="N54" s="121">
        <f t="shared" si="5"/>
        <v>0</v>
      </c>
      <c r="O54" s="122">
        <f t="shared" si="6"/>
        <v>0</v>
      </c>
      <c r="P54" s="123">
        <f t="shared" si="7"/>
        <v>0</v>
      </c>
      <c r="Q54" s="124">
        <f t="shared" si="8"/>
        <v>21.428571428571427</v>
      </c>
      <c r="R54" s="122" t="s">
        <v>783</v>
      </c>
      <c r="S54" s="125" t="s">
        <v>774</v>
      </c>
      <c r="T54" s="125" t="s">
        <v>132</v>
      </c>
      <c r="U54" s="127">
        <v>2022</v>
      </c>
    </row>
    <row r="55" spans="1:21" s="134" customFormat="1" ht="106.5" customHeight="1" thickBot="1" x14ac:dyDescent="0.25">
      <c r="A55" s="110">
        <v>45</v>
      </c>
      <c r="B55" s="110"/>
      <c r="C55" s="132" t="s">
        <v>127</v>
      </c>
      <c r="D55" s="130" t="s">
        <v>701</v>
      </c>
      <c r="E55" s="130" t="s">
        <v>128</v>
      </c>
      <c r="F55" s="130" t="s">
        <v>702</v>
      </c>
      <c r="G55" s="130" t="s">
        <v>703</v>
      </c>
      <c r="H55" s="116" t="s">
        <v>704</v>
      </c>
      <c r="I55" s="128">
        <v>1</v>
      </c>
      <c r="J55" s="133">
        <v>45111</v>
      </c>
      <c r="K55" s="133">
        <v>45291</v>
      </c>
      <c r="L55" s="120">
        <f t="shared" si="4"/>
        <v>25.714285714285715</v>
      </c>
      <c r="M55" s="128">
        <v>0</v>
      </c>
      <c r="N55" s="121">
        <f t="shared" si="5"/>
        <v>0</v>
      </c>
      <c r="O55" s="122">
        <f t="shared" si="6"/>
        <v>0</v>
      </c>
      <c r="P55" s="123">
        <f t="shared" si="7"/>
        <v>0</v>
      </c>
      <c r="Q55" s="124">
        <f t="shared" si="8"/>
        <v>25.714285714285715</v>
      </c>
      <c r="R55" s="124" t="s">
        <v>129</v>
      </c>
      <c r="S55" s="125" t="s">
        <v>774</v>
      </c>
      <c r="T55" s="125" t="s">
        <v>132</v>
      </c>
      <c r="U55" s="127">
        <v>2022</v>
      </c>
    </row>
    <row r="56" spans="1:21" s="134" customFormat="1" ht="106.5" customHeight="1" thickBot="1" x14ac:dyDescent="0.25">
      <c r="A56" s="110">
        <v>46</v>
      </c>
      <c r="B56" s="110"/>
      <c r="C56" s="132" t="s">
        <v>133</v>
      </c>
      <c r="D56" s="130" t="s">
        <v>708</v>
      </c>
      <c r="E56" s="130" t="s">
        <v>134</v>
      </c>
      <c r="F56" s="130" t="s">
        <v>367</v>
      </c>
      <c r="G56" s="130" t="s">
        <v>368</v>
      </c>
      <c r="H56" s="116" t="s">
        <v>369</v>
      </c>
      <c r="I56" s="128">
        <v>1</v>
      </c>
      <c r="J56" s="133">
        <v>45111</v>
      </c>
      <c r="K56" s="133">
        <v>45261</v>
      </c>
      <c r="L56" s="120">
        <f t="shared" si="4"/>
        <v>21.428571428571427</v>
      </c>
      <c r="M56" s="128">
        <v>0</v>
      </c>
      <c r="N56" s="121">
        <f t="shared" si="5"/>
        <v>0</v>
      </c>
      <c r="O56" s="122">
        <f t="shared" si="6"/>
        <v>0</v>
      </c>
      <c r="P56" s="123">
        <f t="shared" si="7"/>
        <v>0</v>
      </c>
      <c r="Q56" s="124">
        <f t="shared" si="8"/>
        <v>21.428571428571427</v>
      </c>
      <c r="R56" s="124" t="s">
        <v>135</v>
      </c>
      <c r="S56" s="125" t="s">
        <v>774</v>
      </c>
      <c r="T56" s="125" t="s">
        <v>132</v>
      </c>
      <c r="U56" s="127">
        <v>2022</v>
      </c>
    </row>
    <row r="57" spans="1:21" s="134" customFormat="1" ht="106.5" customHeight="1" thickBot="1" x14ac:dyDescent="0.25">
      <c r="A57" s="110">
        <v>47</v>
      </c>
      <c r="B57" s="110"/>
      <c r="C57" s="132" t="s">
        <v>136</v>
      </c>
      <c r="D57" s="130" t="s">
        <v>709</v>
      </c>
      <c r="E57" s="130" t="s">
        <v>137</v>
      </c>
      <c r="F57" s="130" t="s">
        <v>710</v>
      </c>
      <c r="G57" s="130" t="s">
        <v>711</v>
      </c>
      <c r="H57" s="116" t="s">
        <v>712</v>
      </c>
      <c r="I57" s="128">
        <v>1</v>
      </c>
      <c r="J57" s="133">
        <v>45111</v>
      </c>
      <c r="K57" s="133">
        <v>45261</v>
      </c>
      <c r="L57" s="120">
        <f t="shared" si="4"/>
        <v>21.428571428571427</v>
      </c>
      <c r="M57" s="128">
        <v>0</v>
      </c>
      <c r="N57" s="121">
        <f t="shared" si="5"/>
        <v>0</v>
      </c>
      <c r="O57" s="122">
        <f t="shared" si="6"/>
        <v>0</v>
      </c>
      <c r="P57" s="123">
        <f t="shared" si="7"/>
        <v>0</v>
      </c>
      <c r="Q57" s="124">
        <f t="shared" si="8"/>
        <v>21.428571428571427</v>
      </c>
      <c r="R57" s="124" t="s">
        <v>51</v>
      </c>
      <c r="S57" s="125" t="s">
        <v>774</v>
      </c>
      <c r="T57" s="125" t="s">
        <v>132</v>
      </c>
      <c r="U57" s="127">
        <v>2022</v>
      </c>
    </row>
    <row r="58" spans="1:21" s="134" customFormat="1" ht="209.25" customHeight="1" thickBot="1" x14ac:dyDescent="0.25">
      <c r="A58" s="110">
        <v>48</v>
      </c>
      <c r="B58" s="110"/>
      <c r="C58" s="132" t="s">
        <v>138</v>
      </c>
      <c r="D58" s="130" t="s">
        <v>713</v>
      </c>
      <c r="E58" s="130" t="s">
        <v>139</v>
      </c>
      <c r="F58" s="130" t="s">
        <v>368</v>
      </c>
      <c r="G58" s="130" t="s">
        <v>634</v>
      </c>
      <c r="H58" s="116" t="s">
        <v>369</v>
      </c>
      <c r="I58" s="128">
        <v>1</v>
      </c>
      <c r="J58" s="133">
        <v>45111</v>
      </c>
      <c r="K58" s="133">
        <v>45261</v>
      </c>
      <c r="L58" s="120">
        <f t="shared" si="4"/>
        <v>21.428571428571427</v>
      </c>
      <c r="M58" s="128">
        <v>0</v>
      </c>
      <c r="N58" s="121">
        <f t="shared" si="5"/>
        <v>0</v>
      </c>
      <c r="O58" s="122">
        <f t="shared" si="6"/>
        <v>0</v>
      </c>
      <c r="P58" s="123">
        <f t="shared" si="7"/>
        <v>0</v>
      </c>
      <c r="Q58" s="124">
        <f t="shared" si="8"/>
        <v>21.428571428571427</v>
      </c>
      <c r="R58" s="124" t="s">
        <v>140</v>
      </c>
      <c r="S58" s="125" t="s">
        <v>774</v>
      </c>
      <c r="T58" s="125" t="s">
        <v>132</v>
      </c>
      <c r="U58" s="127">
        <v>2022</v>
      </c>
    </row>
    <row r="59" spans="1:21" s="134" customFormat="1" ht="106.5" customHeight="1" thickBot="1" x14ac:dyDescent="0.25">
      <c r="A59" s="110">
        <v>49</v>
      </c>
      <c r="B59" s="110"/>
      <c r="C59" s="132" t="s">
        <v>141</v>
      </c>
      <c r="D59" s="130" t="s">
        <v>714</v>
      </c>
      <c r="E59" s="130" t="s">
        <v>142</v>
      </c>
      <c r="F59" s="130" t="s">
        <v>702</v>
      </c>
      <c r="G59" s="130" t="s">
        <v>703</v>
      </c>
      <c r="H59" s="116" t="s">
        <v>704</v>
      </c>
      <c r="I59" s="128">
        <v>1</v>
      </c>
      <c r="J59" s="133">
        <v>45111</v>
      </c>
      <c r="K59" s="133">
        <v>45291</v>
      </c>
      <c r="L59" s="120">
        <f t="shared" si="4"/>
        <v>25.714285714285715</v>
      </c>
      <c r="M59" s="128">
        <v>0</v>
      </c>
      <c r="N59" s="121">
        <f t="shared" si="5"/>
        <v>0</v>
      </c>
      <c r="O59" s="122">
        <f t="shared" si="6"/>
        <v>0</v>
      </c>
      <c r="P59" s="123">
        <f t="shared" si="7"/>
        <v>0</v>
      </c>
      <c r="Q59" s="124">
        <f t="shared" si="8"/>
        <v>25.714285714285715</v>
      </c>
      <c r="R59" s="124" t="s">
        <v>143</v>
      </c>
      <c r="S59" s="125" t="s">
        <v>774</v>
      </c>
      <c r="T59" s="125" t="s">
        <v>132</v>
      </c>
      <c r="U59" s="127">
        <v>2022</v>
      </c>
    </row>
    <row r="60" spans="1:21" s="134" customFormat="1" ht="142.5" customHeight="1" thickBot="1" x14ac:dyDescent="0.25">
      <c r="A60" s="110">
        <v>50</v>
      </c>
      <c r="B60" s="110"/>
      <c r="C60" s="132" t="s">
        <v>146</v>
      </c>
      <c r="D60" s="130" t="s">
        <v>147</v>
      </c>
      <c r="E60" s="130" t="s">
        <v>148</v>
      </c>
      <c r="F60" s="130" t="s">
        <v>720</v>
      </c>
      <c r="G60" s="130" t="s">
        <v>720</v>
      </c>
      <c r="H60" s="116" t="s">
        <v>721</v>
      </c>
      <c r="I60" s="128">
        <v>1</v>
      </c>
      <c r="J60" s="133">
        <v>45111</v>
      </c>
      <c r="K60" s="133">
        <v>45261</v>
      </c>
      <c r="L60" s="120">
        <f t="shared" si="4"/>
        <v>21.428571428571427</v>
      </c>
      <c r="M60" s="128">
        <v>0</v>
      </c>
      <c r="N60" s="121">
        <f t="shared" si="5"/>
        <v>0</v>
      </c>
      <c r="O60" s="122">
        <f t="shared" si="6"/>
        <v>0</v>
      </c>
      <c r="P60" s="123">
        <f t="shared" si="7"/>
        <v>0</v>
      </c>
      <c r="Q60" s="124">
        <f t="shared" si="8"/>
        <v>21.428571428571427</v>
      </c>
      <c r="R60" s="124" t="s">
        <v>149</v>
      </c>
      <c r="S60" s="125" t="s">
        <v>774</v>
      </c>
      <c r="T60" s="125" t="s">
        <v>132</v>
      </c>
      <c r="U60" s="127">
        <v>2022</v>
      </c>
    </row>
    <row r="61" spans="1:21" s="134" customFormat="1" ht="106.5" customHeight="1" thickBot="1" x14ac:dyDescent="0.25">
      <c r="A61" s="110">
        <v>51</v>
      </c>
      <c r="B61" s="110"/>
      <c r="C61" s="132" t="s">
        <v>150</v>
      </c>
      <c r="D61" s="130" t="s">
        <v>722</v>
      </c>
      <c r="E61" s="130" t="s">
        <v>151</v>
      </c>
      <c r="F61" s="130" t="s">
        <v>723</v>
      </c>
      <c r="G61" s="130" t="s">
        <v>711</v>
      </c>
      <c r="H61" s="116" t="s">
        <v>712</v>
      </c>
      <c r="I61" s="128">
        <v>1</v>
      </c>
      <c r="J61" s="133">
        <v>45111</v>
      </c>
      <c r="K61" s="133">
        <v>45261</v>
      </c>
      <c r="L61" s="120">
        <f t="shared" si="4"/>
        <v>21.428571428571427</v>
      </c>
      <c r="M61" s="128">
        <v>0</v>
      </c>
      <c r="N61" s="121">
        <f t="shared" si="5"/>
        <v>0</v>
      </c>
      <c r="O61" s="122">
        <f t="shared" si="6"/>
        <v>0</v>
      </c>
      <c r="P61" s="123">
        <f t="shared" si="7"/>
        <v>0</v>
      </c>
      <c r="Q61" s="124">
        <f t="shared" si="8"/>
        <v>21.428571428571427</v>
      </c>
      <c r="R61" s="124" t="s">
        <v>152</v>
      </c>
      <c r="S61" s="125" t="s">
        <v>774</v>
      </c>
      <c r="T61" s="125" t="s">
        <v>132</v>
      </c>
      <c r="U61" s="127">
        <v>2022</v>
      </c>
    </row>
    <row r="62" spans="1:21" s="134" customFormat="1" ht="161.25" customHeight="1" thickBot="1" x14ac:dyDescent="0.25">
      <c r="A62" s="110">
        <v>52</v>
      </c>
      <c r="B62" s="110"/>
      <c r="C62" s="132" t="s">
        <v>153</v>
      </c>
      <c r="D62" s="130" t="s">
        <v>724</v>
      </c>
      <c r="E62" s="130" t="s">
        <v>154</v>
      </c>
      <c r="F62" s="115" t="s">
        <v>725</v>
      </c>
      <c r="G62" s="140" t="s">
        <v>726</v>
      </c>
      <c r="H62" s="116" t="s">
        <v>712</v>
      </c>
      <c r="I62" s="117">
        <v>1</v>
      </c>
      <c r="J62" s="133">
        <v>45111</v>
      </c>
      <c r="K62" s="133">
        <v>45261</v>
      </c>
      <c r="L62" s="120">
        <f t="shared" si="4"/>
        <v>21.428571428571427</v>
      </c>
      <c r="M62" s="128">
        <v>0</v>
      </c>
      <c r="N62" s="121">
        <f t="shared" si="5"/>
        <v>0</v>
      </c>
      <c r="O62" s="122">
        <f t="shared" si="6"/>
        <v>0</v>
      </c>
      <c r="P62" s="123">
        <f t="shared" si="7"/>
        <v>0</v>
      </c>
      <c r="Q62" s="124">
        <f t="shared" si="8"/>
        <v>21.428571428571427</v>
      </c>
      <c r="R62" s="124" t="s">
        <v>42</v>
      </c>
      <c r="S62" s="125" t="s">
        <v>774</v>
      </c>
      <c r="T62" s="125" t="s">
        <v>132</v>
      </c>
      <c r="U62" s="127">
        <v>2022</v>
      </c>
    </row>
    <row r="63" spans="1:21" s="134" customFormat="1" ht="147.75" customHeight="1" thickBot="1" x14ac:dyDescent="0.25">
      <c r="A63" s="110">
        <v>53</v>
      </c>
      <c r="B63" s="110"/>
      <c r="C63" s="132" t="s">
        <v>155</v>
      </c>
      <c r="D63" s="130" t="s">
        <v>727</v>
      </c>
      <c r="E63" s="130" t="s">
        <v>156</v>
      </c>
      <c r="F63" s="140" t="s">
        <v>728</v>
      </c>
      <c r="G63" s="115" t="s">
        <v>729</v>
      </c>
      <c r="H63" s="116" t="s">
        <v>730</v>
      </c>
      <c r="I63" s="117">
        <v>2</v>
      </c>
      <c r="J63" s="133">
        <v>45111</v>
      </c>
      <c r="K63" s="133">
        <v>45261</v>
      </c>
      <c r="L63" s="120">
        <f t="shared" si="4"/>
        <v>21.428571428571427</v>
      </c>
      <c r="M63" s="128">
        <v>0</v>
      </c>
      <c r="N63" s="121">
        <f t="shared" si="5"/>
        <v>0</v>
      </c>
      <c r="O63" s="122">
        <f t="shared" si="6"/>
        <v>0</v>
      </c>
      <c r="P63" s="123">
        <f t="shared" si="7"/>
        <v>0</v>
      </c>
      <c r="Q63" s="124">
        <f t="shared" si="8"/>
        <v>21.428571428571427</v>
      </c>
      <c r="R63" s="124" t="s">
        <v>152</v>
      </c>
      <c r="S63" s="125" t="s">
        <v>774</v>
      </c>
      <c r="T63" s="125" t="s">
        <v>132</v>
      </c>
      <c r="U63" s="127">
        <v>2022</v>
      </c>
    </row>
    <row r="64" spans="1:21" s="134" customFormat="1" ht="106.5" customHeight="1" thickBot="1" x14ac:dyDescent="0.25">
      <c r="A64" s="110">
        <v>54</v>
      </c>
      <c r="B64" s="110"/>
      <c r="C64" s="132" t="s">
        <v>164</v>
      </c>
      <c r="D64" s="130" t="s">
        <v>165</v>
      </c>
      <c r="E64" s="130" t="s">
        <v>166</v>
      </c>
      <c r="F64" s="130" t="s">
        <v>728</v>
      </c>
      <c r="G64" s="130" t="s">
        <v>729</v>
      </c>
      <c r="H64" s="116" t="s">
        <v>730</v>
      </c>
      <c r="I64" s="128">
        <v>2</v>
      </c>
      <c r="J64" s="133">
        <v>45111</v>
      </c>
      <c r="K64" s="133">
        <v>45261</v>
      </c>
      <c r="L64" s="120">
        <f t="shared" si="4"/>
        <v>21.428571428571427</v>
      </c>
      <c r="M64" s="128">
        <v>0</v>
      </c>
      <c r="N64" s="121">
        <f t="shared" si="5"/>
        <v>0</v>
      </c>
      <c r="O64" s="122">
        <f t="shared" si="6"/>
        <v>0</v>
      </c>
      <c r="P64" s="123">
        <f t="shared" si="7"/>
        <v>0</v>
      </c>
      <c r="Q64" s="124">
        <f t="shared" si="8"/>
        <v>21.428571428571427</v>
      </c>
      <c r="R64" s="124" t="s">
        <v>152</v>
      </c>
      <c r="S64" s="125" t="s">
        <v>774</v>
      </c>
      <c r="T64" s="125" t="s">
        <v>132</v>
      </c>
      <c r="U64" s="127">
        <v>2022</v>
      </c>
    </row>
    <row r="65" spans="1:26" s="134" customFormat="1" ht="188.25" customHeight="1" thickBot="1" x14ac:dyDescent="0.25">
      <c r="A65" s="110">
        <v>55</v>
      </c>
      <c r="B65" s="110"/>
      <c r="C65" s="132" t="s">
        <v>170</v>
      </c>
      <c r="D65" s="130" t="s">
        <v>740</v>
      </c>
      <c r="E65" s="130" t="s">
        <v>171</v>
      </c>
      <c r="F65" s="130" t="s">
        <v>367</v>
      </c>
      <c r="G65" s="130" t="s">
        <v>368</v>
      </c>
      <c r="H65" s="116" t="s">
        <v>369</v>
      </c>
      <c r="I65" s="128">
        <v>1</v>
      </c>
      <c r="J65" s="133">
        <v>45114</v>
      </c>
      <c r="K65" s="133">
        <v>45261</v>
      </c>
      <c r="L65" s="120">
        <f t="shared" si="4"/>
        <v>21</v>
      </c>
      <c r="M65" s="128">
        <v>0</v>
      </c>
      <c r="N65" s="121">
        <f t="shared" si="5"/>
        <v>0</v>
      </c>
      <c r="O65" s="122">
        <f t="shared" si="6"/>
        <v>0</v>
      </c>
      <c r="P65" s="123">
        <f t="shared" si="7"/>
        <v>0</v>
      </c>
      <c r="Q65" s="124">
        <f t="shared" si="8"/>
        <v>21</v>
      </c>
      <c r="R65" s="124" t="s">
        <v>51</v>
      </c>
      <c r="S65" s="125" t="s">
        <v>774</v>
      </c>
      <c r="T65" s="125" t="s">
        <v>132</v>
      </c>
      <c r="U65" s="127">
        <v>2021</v>
      </c>
    </row>
    <row r="66" spans="1:26" s="134" customFormat="1" ht="152.25" customHeight="1" thickBot="1" x14ac:dyDescent="0.25">
      <c r="A66" s="110">
        <v>56</v>
      </c>
      <c r="B66" s="110"/>
      <c r="C66" s="132" t="s">
        <v>157</v>
      </c>
      <c r="D66" s="130" t="s">
        <v>160</v>
      </c>
      <c r="E66" s="130" t="s">
        <v>184</v>
      </c>
      <c r="F66" s="130" t="s">
        <v>185</v>
      </c>
      <c r="G66" s="130" t="s">
        <v>186</v>
      </c>
      <c r="H66" s="116" t="s">
        <v>64</v>
      </c>
      <c r="I66" s="128">
        <v>3</v>
      </c>
      <c r="J66" s="133">
        <v>44902</v>
      </c>
      <c r="K66" s="133">
        <v>45198</v>
      </c>
      <c r="L66" s="120">
        <f t="shared" si="4"/>
        <v>42.285714285714285</v>
      </c>
      <c r="M66" s="128">
        <v>0</v>
      </c>
      <c r="N66" s="121">
        <f t="shared" si="5"/>
        <v>0</v>
      </c>
      <c r="O66" s="122">
        <f t="shared" si="6"/>
        <v>0</v>
      </c>
      <c r="P66" s="123">
        <f t="shared" si="7"/>
        <v>0</v>
      </c>
      <c r="Q66" s="124">
        <f t="shared" si="8"/>
        <v>42.285714285714285</v>
      </c>
      <c r="R66" s="124" t="s">
        <v>58</v>
      </c>
      <c r="S66" s="125" t="s">
        <v>807</v>
      </c>
      <c r="T66" s="125" t="s">
        <v>132</v>
      </c>
      <c r="U66" s="127">
        <v>2022</v>
      </c>
    </row>
    <row r="67" spans="1:26" s="134" customFormat="1" ht="127.5" customHeight="1" thickBot="1" x14ac:dyDescent="0.25">
      <c r="A67" s="110">
        <v>57</v>
      </c>
      <c r="B67" s="110"/>
      <c r="C67" s="132" t="s">
        <v>187</v>
      </c>
      <c r="D67" s="130" t="s">
        <v>746</v>
      </c>
      <c r="E67" s="130" t="s">
        <v>189</v>
      </c>
      <c r="F67" s="130" t="s">
        <v>190</v>
      </c>
      <c r="G67" s="130" t="s">
        <v>191</v>
      </c>
      <c r="H67" s="116" t="s">
        <v>64</v>
      </c>
      <c r="I67" s="128">
        <v>1</v>
      </c>
      <c r="J67" s="133">
        <v>44902</v>
      </c>
      <c r="K67" s="133">
        <v>45230</v>
      </c>
      <c r="L67" s="120">
        <f t="shared" si="4"/>
        <v>46.857142857142854</v>
      </c>
      <c r="M67" s="128">
        <v>0</v>
      </c>
      <c r="N67" s="121">
        <f t="shared" si="5"/>
        <v>0</v>
      </c>
      <c r="O67" s="122">
        <f t="shared" si="6"/>
        <v>0</v>
      </c>
      <c r="P67" s="123">
        <f t="shared" si="7"/>
        <v>0</v>
      </c>
      <c r="Q67" s="124">
        <f t="shared" si="8"/>
        <v>46.857142857142854</v>
      </c>
      <c r="R67" s="124" t="s">
        <v>65</v>
      </c>
      <c r="S67" s="125" t="s">
        <v>774</v>
      </c>
      <c r="T67" s="125" t="s">
        <v>132</v>
      </c>
      <c r="U67" s="127">
        <v>2022</v>
      </c>
    </row>
    <row r="68" spans="1:26" s="134" customFormat="1" ht="122.25" customHeight="1" thickBot="1" x14ac:dyDescent="0.25">
      <c r="A68" s="110">
        <v>58</v>
      </c>
      <c r="B68" s="110"/>
      <c r="C68" s="132" t="s">
        <v>197</v>
      </c>
      <c r="D68" s="130" t="s">
        <v>747</v>
      </c>
      <c r="E68" s="130" t="s">
        <v>199</v>
      </c>
      <c r="F68" s="130" t="s">
        <v>185</v>
      </c>
      <c r="G68" s="130" t="s">
        <v>186</v>
      </c>
      <c r="H68" s="116" t="s">
        <v>64</v>
      </c>
      <c r="I68" s="128">
        <v>3</v>
      </c>
      <c r="J68" s="133">
        <v>44902</v>
      </c>
      <c r="K68" s="133">
        <v>45198</v>
      </c>
      <c r="L68" s="120">
        <f t="shared" si="4"/>
        <v>42.285714285714285</v>
      </c>
      <c r="M68" s="128">
        <v>0</v>
      </c>
      <c r="N68" s="121">
        <f t="shared" si="5"/>
        <v>0</v>
      </c>
      <c r="O68" s="122">
        <f t="shared" si="6"/>
        <v>0</v>
      </c>
      <c r="P68" s="123">
        <f t="shared" si="7"/>
        <v>0</v>
      </c>
      <c r="Q68" s="124">
        <f t="shared" si="8"/>
        <v>42.285714285714285</v>
      </c>
      <c r="R68" s="124" t="s">
        <v>58</v>
      </c>
      <c r="S68" s="125" t="s">
        <v>807</v>
      </c>
      <c r="T68" s="125" t="s">
        <v>132</v>
      </c>
      <c r="U68" s="127">
        <v>2022</v>
      </c>
    </row>
    <row r="69" spans="1:26" s="134" customFormat="1" ht="176.25" customHeight="1" thickBot="1" x14ac:dyDescent="0.25">
      <c r="A69" s="110">
        <v>59</v>
      </c>
      <c r="B69" s="110"/>
      <c r="C69" s="132" t="s">
        <v>227</v>
      </c>
      <c r="D69" s="130" t="s">
        <v>752</v>
      </c>
      <c r="E69" s="130" t="s">
        <v>229</v>
      </c>
      <c r="F69" s="115" t="s">
        <v>234</v>
      </c>
      <c r="G69" s="115" t="s">
        <v>235</v>
      </c>
      <c r="H69" s="117" t="s">
        <v>236</v>
      </c>
      <c r="I69" s="125">
        <v>1</v>
      </c>
      <c r="J69" s="133">
        <v>45111</v>
      </c>
      <c r="K69" s="141">
        <v>45291</v>
      </c>
      <c r="L69" s="120">
        <f t="shared" si="4"/>
        <v>25.714285714285715</v>
      </c>
      <c r="M69" s="128">
        <v>0</v>
      </c>
      <c r="N69" s="121">
        <f t="shared" si="5"/>
        <v>0</v>
      </c>
      <c r="O69" s="122">
        <f t="shared" si="6"/>
        <v>0</v>
      </c>
      <c r="P69" s="123">
        <f t="shared" si="7"/>
        <v>0</v>
      </c>
      <c r="Q69" s="124">
        <f t="shared" si="8"/>
        <v>25.714285714285715</v>
      </c>
      <c r="R69" s="124" t="s">
        <v>237</v>
      </c>
      <c r="S69" s="125" t="s">
        <v>774</v>
      </c>
      <c r="T69" s="125" t="s">
        <v>43</v>
      </c>
      <c r="U69" s="127">
        <v>2021</v>
      </c>
    </row>
    <row r="70" spans="1:26" s="134" customFormat="1" ht="179.25" customHeight="1" thickBot="1" x14ac:dyDescent="0.25">
      <c r="A70" s="110">
        <v>60</v>
      </c>
      <c r="B70" s="110"/>
      <c r="C70" s="132" t="s">
        <v>247</v>
      </c>
      <c r="D70" s="130" t="s">
        <v>757</v>
      </c>
      <c r="E70" s="130" t="s">
        <v>249</v>
      </c>
      <c r="F70" s="115" t="s">
        <v>758</v>
      </c>
      <c r="G70" s="115" t="s">
        <v>759</v>
      </c>
      <c r="H70" s="117" t="s">
        <v>760</v>
      </c>
      <c r="I70" s="125">
        <v>1</v>
      </c>
      <c r="J70" s="133">
        <v>45111</v>
      </c>
      <c r="K70" s="141">
        <v>45291</v>
      </c>
      <c r="L70" s="120">
        <f t="shared" si="4"/>
        <v>25.714285714285715</v>
      </c>
      <c r="M70" s="128">
        <v>0</v>
      </c>
      <c r="N70" s="121">
        <f t="shared" si="5"/>
        <v>0</v>
      </c>
      <c r="O70" s="122">
        <f t="shared" si="6"/>
        <v>0</v>
      </c>
      <c r="P70" s="123">
        <f t="shared" si="7"/>
        <v>0</v>
      </c>
      <c r="Q70" s="124">
        <f t="shared" si="8"/>
        <v>25.714285714285715</v>
      </c>
      <c r="R70" s="124" t="s">
        <v>109</v>
      </c>
      <c r="S70" s="125" t="s">
        <v>774</v>
      </c>
      <c r="T70" s="125" t="s">
        <v>132</v>
      </c>
      <c r="U70" s="127">
        <v>2022</v>
      </c>
    </row>
    <row r="71" spans="1:26" s="134" customFormat="1" ht="147" customHeight="1" thickBot="1" x14ac:dyDescent="0.25">
      <c r="A71" s="110">
        <v>61</v>
      </c>
      <c r="B71" s="110"/>
      <c r="C71" s="132" t="s">
        <v>247</v>
      </c>
      <c r="D71" s="130" t="s">
        <v>757</v>
      </c>
      <c r="E71" s="130" t="s">
        <v>249</v>
      </c>
      <c r="F71" s="115" t="s">
        <v>758</v>
      </c>
      <c r="G71" s="115" t="s">
        <v>761</v>
      </c>
      <c r="H71" s="117" t="s">
        <v>762</v>
      </c>
      <c r="I71" s="125">
        <v>1</v>
      </c>
      <c r="J71" s="133">
        <v>45111</v>
      </c>
      <c r="K71" s="141">
        <v>45291</v>
      </c>
      <c r="L71" s="120">
        <f t="shared" si="4"/>
        <v>25.714285714285715</v>
      </c>
      <c r="M71" s="128">
        <v>0</v>
      </c>
      <c r="N71" s="121">
        <f t="shared" si="5"/>
        <v>0</v>
      </c>
      <c r="O71" s="122">
        <f t="shared" si="6"/>
        <v>0</v>
      </c>
      <c r="P71" s="123">
        <f t="shared" si="7"/>
        <v>0</v>
      </c>
      <c r="Q71" s="124">
        <f t="shared" si="8"/>
        <v>25.714285714285715</v>
      </c>
      <c r="R71" s="124" t="s">
        <v>109</v>
      </c>
      <c r="S71" s="125" t="s">
        <v>774</v>
      </c>
      <c r="T71" s="125" t="s">
        <v>132</v>
      </c>
      <c r="U71" s="127">
        <v>2022</v>
      </c>
    </row>
    <row r="72" spans="1:26" s="134" customFormat="1" ht="106.5" customHeight="1" thickBot="1" x14ac:dyDescent="0.25">
      <c r="A72" s="110">
        <v>62</v>
      </c>
      <c r="B72" s="110"/>
      <c r="C72" s="132" t="s">
        <v>247</v>
      </c>
      <c r="D72" s="130" t="s">
        <v>757</v>
      </c>
      <c r="E72" s="130" t="s">
        <v>249</v>
      </c>
      <c r="F72" s="130" t="s">
        <v>763</v>
      </c>
      <c r="G72" s="130" t="s">
        <v>763</v>
      </c>
      <c r="H72" s="116" t="s">
        <v>760</v>
      </c>
      <c r="I72" s="128">
        <v>1</v>
      </c>
      <c r="J72" s="133">
        <v>45111</v>
      </c>
      <c r="K72" s="133">
        <v>45291</v>
      </c>
      <c r="L72" s="120">
        <f t="shared" si="4"/>
        <v>25.714285714285715</v>
      </c>
      <c r="M72" s="128">
        <v>0</v>
      </c>
      <c r="N72" s="121">
        <f t="shared" si="5"/>
        <v>0</v>
      </c>
      <c r="O72" s="122">
        <f t="shared" si="6"/>
        <v>0</v>
      </c>
      <c r="P72" s="123">
        <f t="shared" si="7"/>
        <v>0</v>
      </c>
      <c r="Q72" s="124">
        <f t="shared" si="8"/>
        <v>25.714285714285715</v>
      </c>
      <c r="R72" s="124" t="s">
        <v>109</v>
      </c>
      <c r="S72" s="125" t="s">
        <v>774</v>
      </c>
      <c r="T72" s="125" t="s">
        <v>132</v>
      </c>
      <c r="U72" s="127">
        <v>2022</v>
      </c>
    </row>
    <row r="73" spans="1:26" s="134" customFormat="1" ht="106.5" customHeight="1" thickBot="1" x14ac:dyDescent="0.25">
      <c r="A73" s="110">
        <v>63</v>
      </c>
      <c r="B73" s="110"/>
      <c r="C73" s="132" t="s">
        <v>247</v>
      </c>
      <c r="D73" s="130" t="s">
        <v>757</v>
      </c>
      <c r="E73" s="130" t="s">
        <v>249</v>
      </c>
      <c r="F73" s="130" t="s">
        <v>764</v>
      </c>
      <c r="G73" s="130" t="s">
        <v>765</v>
      </c>
      <c r="H73" s="116" t="s">
        <v>766</v>
      </c>
      <c r="I73" s="128">
        <v>1</v>
      </c>
      <c r="J73" s="133">
        <v>45111</v>
      </c>
      <c r="K73" s="133">
        <v>45291</v>
      </c>
      <c r="L73" s="120">
        <f t="shared" si="4"/>
        <v>25.714285714285715</v>
      </c>
      <c r="M73" s="128">
        <v>0</v>
      </c>
      <c r="N73" s="121">
        <f t="shared" si="5"/>
        <v>0</v>
      </c>
      <c r="O73" s="137">
        <f t="shared" si="6"/>
        <v>0</v>
      </c>
      <c r="P73" s="123">
        <f t="shared" si="7"/>
        <v>0</v>
      </c>
      <c r="Q73" s="124">
        <f t="shared" si="8"/>
        <v>25.714285714285715</v>
      </c>
      <c r="R73" s="124" t="s">
        <v>109</v>
      </c>
      <c r="S73" s="125" t="s">
        <v>774</v>
      </c>
      <c r="T73" s="125" t="s">
        <v>132</v>
      </c>
      <c r="U73" s="127">
        <v>2022</v>
      </c>
    </row>
    <row r="74" spans="1:26" s="134" customFormat="1" ht="131.25" customHeight="1" thickBot="1" x14ac:dyDescent="0.25">
      <c r="A74" s="110">
        <v>64</v>
      </c>
      <c r="B74" s="110"/>
      <c r="C74" s="132" t="s">
        <v>292</v>
      </c>
      <c r="D74" s="130" t="s">
        <v>769</v>
      </c>
      <c r="E74" s="130" t="s">
        <v>293</v>
      </c>
      <c r="F74" s="130" t="s">
        <v>770</v>
      </c>
      <c r="G74" s="130" t="s">
        <v>771</v>
      </c>
      <c r="H74" s="116" t="s">
        <v>772</v>
      </c>
      <c r="I74" s="128">
        <v>1</v>
      </c>
      <c r="J74" s="133">
        <v>45111</v>
      </c>
      <c r="K74" s="133">
        <v>45169</v>
      </c>
      <c r="L74" s="120">
        <f t="shared" si="4"/>
        <v>8.2857142857142865</v>
      </c>
      <c r="M74" s="128">
        <v>0</v>
      </c>
      <c r="N74" s="121">
        <f t="shared" si="5"/>
        <v>0</v>
      </c>
      <c r="O74" s="116">
        <f t="shared" si="6"/>
        <v>0</v>
      </c>
      <c r="P74" s="123">
        <f t="shared" si="7"/>
        <v>0</v>
      </c>
      <c r="Q74" s="124">
        <f t="shared" si="8"/>
        <v>8.2857142857142865</v>
      </c>
      <c r="R74" s="124" t="s">
        <v>68</v>
      </c>
      <c r="S74" s="125" t="s">
        <v>774</v>
      </c>
      <c r="T74" s="125" t="s">
        <v>132</v>
      </c>
      <c r="U74" s="127">
        <v>2022</v>
      </c>
    </row>
    <row r="75" spans="1:26" s="134" customFormat="1" ht="106.5" customHeight="1" thickBot="1" x14ac:dyDescent="0.25">
      <c r="A75" s="110">
        <v>65</v>
      </c>
      <c r="B75" s="110"/>
      <c r="C75" s="132" t="s">
        <v>294</v>
      </c>
      <c r="D75" s="130" t="s">
        <v>773</v>
      </c>
      <c r="E75" s="130" t="s">
        <v>296</v>
      </c>
      <c r="F75" s="130" t="s">
        <v>297</v>
      </c>
      <c r="G75" s="130" t="s">
        <v>298</v>
      </c>
      <c r="H75" s="116" t="s">
        <v>299</v>
      </c>
      <c r="I75" s="128">
        <v>2</v>
      </c>
      <c r="J75" s="133">
        <v>45111</v>
      </c>
      <c r="K75" s="133">
        <v>45291</v>
      </c>
      <c r="L75" s="120">
        <f t="shared" si="4"/>
        <v>25.714285714285715</v>
      </c>
      <c r="M75" s="128">
        <v>0</v>
      </c>
      <c r="N75" s="121">
        <f t="shared" ref="N75:N105" si="9">+M75/I75</f>
        <v>0</v>
      </c>
      <c r="O75" s="142">
        <f t="shared" ref="O75:O105" si="10">+N75*L75</f>
        <v>0</v>
      </c>
      <c r="P75" s="123">
        <f t="shared" ref="P75:P105" si="11">+IF(K75&lt;=$D$11,O75,0)</f>
        <v>0</v>
      </c>
      <c r="Q75" s="124">
        <f t="shared" ref="Q75:Q105" si="12">+IF($D$11&gt;=K75,L75,0)</f>
        <v>25.714285714285715</v>
      </c>
      <c r="R75" s="124" t="s">
        <v>109</v>
      </c>
      <c r="S75" s="125" t="s">
        <v>774</v>
      </c>
      <c r="T75" s="125" t="s">
        <v>132</v>
      </c>
      <c r="U75" s="127">
        <v>2022</v>
      </c>
    </row>
    <row r="76" spans="1:26" s="134" customFormat="1" ht="106.5" customHeight="1" thickBot="1" x14ac:dyDescent="0.25">
      <c r="A76" s="110">
        <v>66</v>
      </c>
      <c r="B76" s="110"/>
      <c r="C76" s="132" t="s">
        <v>294</v>
      </c>
      <c r="D76" s="130" t="s">
        <v>773</v>
      </c>
      <c r="E76" s="130" t="s">
        <v>302</v>
      </c>
      <c r="F76" s="130" t="s">
        <v>303</v>
      </c>
      <c r="G76" s="130" t="s">
        <v>304</v>
      </c>
      <c r="H76" s="116" t="s">
        <v>64</v>
      </c>
      <c r="I76" s="128">
        <v>1</v>
      </c>
      <c r="J76" s="133">
        <v>45111</v>
      </c>
      <c r="K76" s="133">
        <v>45291</v>
      </c>
      <c r="L76" s="120">
        <f t="shared" ref="L76:L138" si="13">+(K76-J76)/7</f>
        <v>25.714285714285715</v>
      </c>
      <c r="M76" s="128">
        <v>0</v>
      </c>
      <c r="N76" s="121">
        <f t="shared" si="9"/>
        <v>0</v>
      </c>
      <c r="O76" s="137">
        <f t="shared" si="10"/>
        <v>0</v>
      </c>
      <c r="P76" s="123">
        <f t="shared" si="11"/>
        <v>0</v>
      </c>
      <c r="Q76" s="124">
        <f t="shared" si="12"/>
        <v>25.714285714285715</v>
      </c>
      <c r="R76" s="124" t="s">
        <v>109</v>
      </c>
      <c r="S76" s="125" t="s">
        <v>774</v>
      </c>
      <c r="T76" s="125" t="s">
        <v>132</v>
      </c>
      <c r="U76" s="127">
        <v>2022</v>
      </c>
    </row>
    <row r="77" spans="1:26" s="134" customFormat="1" ht="269.25" customHeight="1" thickBot="1" x14ac:dyDescent="0.25">
      <c r="A77" s="110">
        <v>67</v>
      </c>
      <c r="B77" s="110"/>
      <c r="C77" s="132" t="s">
        <v>294</v>
      </c>
      <c r="D77" s="130" t="s">
        <v>746</v>
      </c>
      <c r="E77" s="130" t="s">
        <v>322</v>
      </c>
      <c r="F77" s="130" t="s">
        <v>303</v>
      </c>
      <c r="G77" s="130" t="s">
        <v>304</v>
      </c>
      <c r="H77" s="116" t="s">
        <v>64</v>
      </c>
      <c r="I77" s="128">
        <v>1</v>
      </c>
      <c r="J77" s="133">
        <v>45111</v>
      </c>
      <c r="K77" s="133">
        <v>45291</v>
      </c>
      <c r="L77" s="120">
        <f t="shared" si="13"/>
        <v>25.714285714285715</v>
      </c>
      <c r="M77" s="128">
        <v>0</v>
      </c>
      <c r="N77" s="121">
        <f t="shared" si="9"/>
        <v>0</v>
      </c>
      <c r="O77" s="139">
        <f t="shared" si="10"/>
        <v>0</v>
      </c>
      <c r="P77" s="123">
        <f t="shared" si="11"/>
        <v>0</v>
      </c>
      <c r="Q77" s="124">
        <f t="shared" si="12"/>
        <v>25.714285714285715</v>
      </c>
      <c r="R77" s="124" t="s">
        <v>109</v>
      </c>
      <c r="S77" s="125" t="s">
        <v>774</v>
      </c>
      <c r="T77" s="125" t="s">
        <v>132</v>
      </c>
      <c r="U77" s="127">
        <v>2022</v>
      </c>
    </row>
    <row r="78" spans="1:26" s="134" customFormat="1" ht="106.5" customHeight="1" thickBot="1" x14ac:dyDescent="0.25">
      <c r="A78" s="110">
        <v>68</v>
      </c>
      <c r="B78" s="110"/>
      <c r="C78" s="111" t="s">
        <v>341</v>
      </c>
      <c r="D78" s="112" t="s">
        <v>342</v>
      </c>
      <c r="E78" s="130" t="s">
        <v>348</v>
      </c>
      <c r="F78" s="130" t="s">
        <v>349</v>
      </c>
      <c r="G78" s="115" t="s">
        <v>350</v>
      </c>
      <c r="H78" s="117" t="s">
        <v>351</v>
      </c>
      <c r="I78" s="125">
        <v>2</v>
      </c>
      <c r="J78" s="118">
        <v>45111</v>
      </c>
      <c r="K78" s="133">
        <v>45261</v>
      </c>
      <c r="L78" s="120">
        <f t="shared" si="13"/>
        <v>21.428571428571427</v>
      </c>
      <c r="M78" s="117">
        <v>0</v>
      </c>
      <c r="N78" s="121">
        <f t="shared" si="9"/>
        <v>0</v>
      </c>
      <c r="O78" s="122">
        <f t="shared" si="10"/>
        <v>0</v>
      </c>
      <c r="P78" s="123">
        <f t="shared" si="11"/>
        <v>0</v>
      </c>
      <c r="Q78" s="124">
        <f t="shared" si="12"/>
        <v>21.428571428571427</v>
      </c>
      <c r="R78" s="124" t="s">
        <v>788</v>
      </c>
      <c r="S78" s="125" t="s">
        <v>774</v>
      </c>
      <c r="T78" s="125" t="s">
        <v>320</v>
      </c>
      <c r="U78" s="127">
        <v>2022</v>
      </c>
      <c r="V78" s="129"/>
      <c r="W78" s="129"/>
      <c r="X78" s="129"/>
      <c r="Y78" s="129"/>
      <c r="Z78" s="129"/>
    </row>
    <row r="79" spans="1:26" s="134" customFormat="1" ht="128.25" customHeight="1" thickBot="1" x14ac:dyDescent="0.25">
      <c r="A79" s="110">
        <v>69</v>
      </c>
      <c r="B79" s="110"/>
      <c r="C79" s="111" t="s">
        <v>341</v>
      </c>
      <c r="D79" s="112" t="s">
        <v>342</v>
      </c>
      <c r="E79" s="130" t="s">
        <v>348</v>
      </c>
      <c r="F79" s="130" t="s">
        <v>352</v>
      </c>
      <c r="G79" s="115" t="s">
        <v>353</v>
      </c>
      <c r="H79" s="117" t="s">
        <v>354</v>
      </c>
      <c r="I79" s="125">
        <v>2</v>
      </c>
      <c r="J79" s="118">
        <v>45111</v>
      </c>
      <c r="K79" s="133">
        <v>45261</v>
      </c>
      <c r="L79" s="120">
        <f t="shared" si="13"/>
        <v>21.428571428571427</v>
      </c>
      <c r="M79" s="117">
        <v>0</v>
      </c>
      <c r="N79" s="121">
        <f t="shared" si="9"/>
        <v>0</v>
      </c>
      <c r="O79" s="122">
        <f t="shared" si="10"/>
        <v>0</v>
      </c>
      <c r="P79" s="123">
        <f t="shared" si="11"/>
        <v>0</v>
      </c>
      <c r="Q79" s="124">
        <f t="shared" si="12"/>
        <v>21.428571428571427</v>
      </c>
      <c r="R79" s="124" t="s">
        <v>788</v>
      </c>
      <c r="S79" s="125" t="s">
        <v>774</v>
      </c>
      <c r="T79" s="125" t="s">
        <v>320</v>
      </c>
      <c r="U79" s="127">
        <v>2022</v>
      </c>
      <c r="V79" s="129"/>
      <c r="W79" s="129"/>
      <c r="X79" s="129"/>
      <c r="Y79" s="129"/>
      <c r="Z79" s="129"/>
    </row>
    <row r="80" spans="1:26" s="134" customFormat="1" ht="106.5" customHeight="1" thickBot="1" x14ac:dyDescent="0.25">
      <c r="A80" s="110">
        <v>70</v>
      </c>
      <c r="B80" s="110"/>
      <c r="C80" s="111" t="s">
        <v>341</v>
      </c>
      <c r="D80" s="112" t="s">
        <v>342</v>
      </c>
      <c r="E80" s="130" t="s">
        <v>348</v>
      </c>
      <c r="F80" s="130" t="s">
        <v>355</v>
      </c>
      <c r="G80" s="115" t="s">
        <v>356</v>
      </c>
      <c r="H80" s="117" t="s">
        <v>357</v>
      </c>
      <c r="I80" s="125">
        <v>5</v>
      </c>
      <c r="J80" s="118">
        <v>45111</v>
      </c>
      <c r="K80" s="133">
        <v>45261</v>
      </c>
      <c r="L80" s="120">
        <f t="shared" si="13"/>
        <v>21.428571428571427</v>
      </c>
      <c r="M80" s="117">
        <v>0</v>
      </c>
      <c r="N80" s="121">
        <f t="shared" si="9"/>
        <v>0</v>
      </c>
      <c r="O80" s="122">
        <f t="shared" si="10"/>
        <v>0</v>
      </c>
      <c r="P80" s="123">
        <f t="shared" si="11"/>
        <v>0</v>
      </c>
      <c r="Q80" s="124">
        <f t="shared" si="12"/>
        <v>21.428571428571427</v>
      </c>
      <c r="R80" s="124" t="s">
        <v>788</v>
      </c>
      <c r="S80" s="125" t="s">
        <v>774</v>
      </c>
      <c r="T80" s="125" t="s">
        <v>320</v>
      </c>
      <c r="U80" s="127">
        <v>2022</v>
      </c>
      <c r="V80" s="129"/>
      <c r="W80" s="129"/>
      <c r="X80" s="129"/>
      <c r="Y80" s="129"/>
      <c r="Z80" s="129"/>
    </row>
    <row r="81" spans="1:26" s="134" customFormat="1" ht="106.5" customHeight="1" thickBot="1" x14ac:dyDescent="0.25">
      <c r="A81" s="110">
        <v>71</v>
      </c>
      <c r="B81" s="110"/>
      <c r="C81" s="111" t="s">
        <v>341</v>
      </c>
      <c r="D81" s="112" t="s">
        <v>342</v>
      </c>
      <c r="E81" s="130" t="s">
        <v>348</v>
      </c>
      <c r="F81" s="130" t="s">
        <v>358</v>
      </c>
      <c r="G81" s="115" t="s">
        <v>359</v>
      </c>
      <c r="H81" s="117" t="s">
        <v>360</v>
      </c>
      <c r="I81" s="125">
        <v>1</v>
      </c>
      <c r="J81" s="118">
        <v>45111</v>
      </c>
      <c r="K81" s="133">
        <v>45261</v>
      </c>
      <c r="L81" s="120">
        <f t="shared" si="13"/>
        <v>21.428571428571427</v>
      </c>
      <c r="M81" s="117">
        <v>0</v>
      </c>
      <c r="N81" s="121">
        <f t="shared" si="9"/>
        <v>0</v>
      </c>
      <c r="O81" s="122">
        <f t="shared" si="10"/>
        <v>0</v>
      </c>
      <c r="P81" s="123">
        <f t="shared" si="11"/>
        <v>0</v>
      </c>
      <c r="Q81" s="124">
        <f t="shared" si="12"/>
        <v>21.428571428571427</v>
      </c>
      <c r="R81" s="124" t="s">
        <v>788</v>
      </c>
      <c r="S81" s="125" t="s">
        <v>774</v>
      </c>
      <c r="T81" s="125" t="s">
        <v>320</v>
      </c>
      <c r="U81" s="127">
        <v>2022</v>
      </c>
      <c r="V81" s="129"/>
      <c r="W81" s="129"/>
      <c r="X81" s="129"/>
      <c r="Y81" s="129"/>
      <c r="Z81" s="129"/>
    </row>
    <row r="82" spans="1:26" s="134" customFormat="1" ht="106.5" customHeight="1" thickBot="1" x14ac:dyDescent="0.25">
      <c r="A82" s="110">
        <v>72</v>
      </c>
      <c r="B82" s="110"/>
      <c r="C82" s="111" t="s">
        <v>341</v>
      </c>
      <c r="D82" s="112" t="s">
        <v>342</v>
      </c>
      <c r="E82" s="130" t="s">
        <v>348</v>
      </c>
      <c r="F82" s="130" t="s">
        <v>361</v>
      </c>
      <c r="G82" s="115" t="s">
        <v>362</v>
      </c>
      <c r="H82" s="117" t="s">
        <v>363</v>
      </c>
      <c r="I82" s="125">
        <v>1</v>
      </c>
      <c r="J82" s="118">
        <v>45111</v>
      </c>
      <c r="K82" s="133">
        <v>45261</v>
      </c>
      <c r="L82" s="120">
        <f t="shared" si="13"/>
        <v>21.428571428571427</v>
      </c>
      <c r="M82" s="117">
        <v>0</v>
      </c>
      <c r="N82" s="121">
        <f t="shared" si="9"/>
        <v>0</v>
      </c>
      <c r="O82" s="122">
        <f t="shared" si="10"/>
        <v>0</v>
      </c>
      <c r="P82" s="123">
        <f t="shared" si="11"/>
        <v>0</v>
      </c>
      <c r="Q82" s="124">
        <f t="shared" si="12"/>
        <v>21.428571428571427</v>
      </c>
      <c r="R82" s="124" t="s">
        <v>788</v>
      </c>
      <c r="S82" s="125" t="s">
        <v>774</v>
      </c>
      <c r="T82" s="125" t="s">
        <v>320</v>
      </c>
      <c r="U82" s="127">
        <v>2022</v>
      </c>
      <c r="V82" s="129"/>
      <c r="W82" s="129"/>
      <c r="X82" s="129"/>
      <c r="Y82" s="129"/>
      <c r="Z82" s="129"/>
    </row>
    <row r="83" spans="1:26" s="134" customFormat="1" ht="147" customHeight="1" thickBot="1" x14ac:dyDescent="0.25">
      <c r="A83" s="110">
        <v>73</v>
      </c>
      <c r="B83" s="110"/>
      <c r="C83" s="132" t="s">
        <v>364</v>
      </c>
      <c r="D83" s="130" t="s">
        <v>365</v>
      </c>
      <c r="E83" s="130" t="s">
        <v>366</v>
      </c>
      <c r="F83" s="130" t="s">
        <v>370</v>
      </c>
      <c r="G83" s="130" t="s">
        <v>371</v>
      </c>
      <c r="H83" s="116" t="s">
        <v>372</v>
      </c>
      <c r="I83" s="128">
        <v>2</v>
      </c>
      <c r="J83" s="133">
        <v>45111</v>
      </c>
      <c r="K83" s="133">
        <v>45261</v>
      </c>
      <c r="L83" s="120">
        <f t="shared" si="13"/>
        <v>21.428571428571427</v>
      </c>
      <c r="M83" s="128">
        <v>0</v>
      </c>
      <c r="N83" s="121">
        <f t="shared" si="9"/>
        <v>0</v>
      </c>
      <c r="O83" s="122">
        <f t="shared" si="10"/>
        <v>0</v>
      </c>
      <c r="P83" s="123">
        <f t="shared" si="11"/>
        <v>0</v>
      </c>
      <c r="Q83" s="124">
        <f t="shared" si="12"/>
        <v>21.428571428571427</v>
      </c>
      <c r="R83" s="124" t="s">
        <v>788</v>
      </c>
      <c r="S83" s="125" t="s">
        <v>774</v>
      </c>
      <c r="T83" s="125" t="s">
        <v>320</v>
      </c>
      <c r="U83" s="127">
        <v>2022</v>
      </c>
    </row>
    <row r="84" spans="1:26" s="134" customFormat="1" ht="106.5" customHeight="1" thickBot="1" x14ac:dyDescent="0.25">
      <c r="A84" s="110">
        <v>74</v>
      </c>
      <c r="B84" s="110"/>
      <c r="C84" s="132" t="s">
        <v>364</v>
      </c>
      <c r="D84" s="130" t="s">
        <v>365</v>
      </c>
      <c r="E84" s="130" t="s">
        <v>366</v>
      </c>
      <c r="F84" s="130" t="s">
        <v>373</v>
      </c>
      <c r="G84" s="130" t="s">
        <v>374</v>
      </c>
      <c r="H84" s="116" t="s">
        <v>375</v>
      </c>
      <c r="I84" s="128">
        <v>2</v>
      </c>
      <c r="J84" s="133">
        <v>45111</v>
      </c>
      <c r="K84" s="133">
        <v>45261</v>
      </c>
      <c r="L84" s="120">
        <f t="shared" si="13"/>
        <v>21.428571428571427</v>
      </c>
      <c r="M84" s="128">
        <v>0</v>
      </c>
      <c r="N84" s="121">
        <f t="shared" si="9"/>
        <v>0</v>
      </c>
      <c r="O84" s="122">
        <f t="shared" si="10"/>
        <v>0</v>
      </c>
      <c r="P84" s="123">
        <f t="shared" si="11"/>
        <v>0</v>
      </c>
      <c r="Q84" s="124">
        <f t="shared" si="12"/>
        <v>21.428571428571427</v>
      </c>
      <c r="R84" s="124" t="s">
        <v>788</v>
      </c>
      <c r="S84" s="125" t="s">
        <v>774</v>
      </c>
      <c r="T84" s="125" t="s">
        <v>320</v>
      </c>
      <c r="U84" s="127">
        <v>2022</v>
      </c>
    </row>
    <row r="85" spans="1:26" s="134" customFormat="1" ht="106.5" customHeight="1" thickBot="1" x14ac:dyDescent="0.25">
      <c r="A85" s="110">
        <v>75</v>
      </c>
      <c r="B85" s="110"/>
      <c r="C85" s="132" t="s">
        <v>364</v>
      </c>
      <c r="D85" s="130" t="s">
        <v>365</v>
      </c>
      <c r="E85" s="130" t="s">
        <v>366</v>
      </c>
      <c r="F85" s="130" t="s">
        <v>376</v>
      </c>
      <c r="G85" s="130" t="s">
        <v>377</v>
      </c>
      <c r="H85" s="116" t="s">
        <v>378</v>
      </c>
      <c r="I85" s="128">
        <v>5</v>
      </c>
      <c r="J85" s="133">
        <v>45111</v>
      </c>
      <c r="K85" s="133">
        <v>45261</v>
      </c>
      <c r="L85" s="120">
        <f t="shared" si="13"/>
        <v>21.428571428571427</v>
      </c>
      <c r="M85" s="128">
        <v>0</v>
      </c>
      <c r="N85" s="121">
        <f t="shared" si="9"/>
        <v>0</v>
      </c>
      <c r="O85" s="122">
        <f t="shared" si="10"/>
        <v>0</v>
      </c>
      <c r="P85" s="123">
        <f t="shared" si="11"/>
        <v>0</v>
      </c>
      <c r="Q85" s="124">
        <f t="shared" si="12"/>
        <v>21.428571428571427</v>
      </c>
      <c r="R85" s="124" t="s">
        <v>788</v>
      </c>
      <c r="S85" s="125" t="s">
        <v>774</v>
      </c>
      <c r="T85" s="125" t="s">
        <v>320</v>
      </c>
      <c r="U85" s="127">
        <v>2022</v>
      </c>
    </row>
    <row r="86" spans="1:26" s="134" customFormat="1" ht="106.5" customHeight="1" thickBot="1" x14ac:dyDescent="0.25">
      <c r="A86" s="110">
        <v>76</v>
      </c>
      <c r="B86" s="110"/>
      <c r="C86" s="132" t="s">
        <v>364</v>
      </c>
      <c r="D86" s="130" t="s">
        <v>365</v>
      </c>
      <c r="E86" s="130" t="s">
        <v>366</v>
      </c>
      <c r="F86" s="130" t="s">
        <v>379</v>
      </c>
      <c r="G86" s="130" t="s">
        <v>380</v>
      </c>
      <c r="H86" s="116" t="s">
        <v>381</v>
      </c>
      <c r="I86" s="128">
        <v>4</v>
      </c>
      <c r="J86" s="133">
        <v>45111</v>
      </c>
      <c r="K86" s="133">
        <v>45261</v>
      </c>
      <c r="L86" s="120">
        <f t="shared" si="13"/>
        <v>21.428571428571427</v>
      </c>
      <c r="M86" s="128">
        <v>0</v>
      </c>
      <c r="N86" s="121">
        <f t="shared" si="9"/>
        <v>0</v>
      </c>
      <c r="O86" s="122">
        <f t="shared" si="10"/>
        <v>0</v>
      </c>
      <c r="P86" s="123">
        <f t="shared" si="11"/>
        <v>0</v>
      </c>
      <c r="Q86" s="124">
        <f t="shared" si="12"/>
        <v>21.428571428571427</v>
      </c>
      <c r="R86" s="124" t="s">
        <v>788</v>
      </c>
      <c r="S86" s="125" t="s">
        <v>774</v>
      </c>
      <c r="T86" s="125" t="s">
        <v>320</v>
      </c>
      <c r="U86" s="127">
        <v>2022</v>
      </c>
    </row>
    <row r="87" spans="1:26" s="134" customFormat="1" ht="76.5" customHeight="1" thickBot="1" x14ac:dyDescent="0.25">
      <c r="A87" s="110">
        <v>77</v>
      </c>
      <c r="B87" s="110"/>
      <c r="C87" s="132" t="s">
        <v>390</v>
      </c>
      <c r="D87" s="130" t="s">
        <v>391</v>
      </c>
      <c r="E87" s="130" t="s">
        <v>399</v>
      </c>
      <c r="F87" s="130" t="s">
        <v>400</v>
      </c>
      <c r="G87" s="130" t="s">
        <v>401</v>
      </c>
      <c r="H87" s="116" t="s">
        <v>402</v>
      </c>
      <c r="I87" s="128">
        <v>5</v>
      </c>
      <c r="J87" s="133">
        <v>45111</v>
      </c>
      <c r="K87" s="133">
        <v>45291</v>
      </c>
      <c r="L87" s="120">
        <f t="shared" si="13"/>
        <v>25.714285714285715</v>
      </c>
      <c r="M87" s="128">
        <v>0</v>
      </c>
      <c r="N87" s="121">
        <f t="shared" si="9"/>
        <v>0</v>
      </c>
      <c r="O87" s="122">
        <f t="shared" si="10"/>
        <v>0</v>
      </c>
      <c r="P87" s="123">
        <f t="shared" si="11"/>
        <v>0</v>
      </c>
      <c r="Q87" s="124">
        <f t="shared" si="12"/>
        <v>25.714285714285715</v>
      </c>
      <c r="R87" s="124" t="s">
        <v>788</v>
      </c>
      <c r="S87" s="125" t="s">
        <v>774</v>
      </c>
      <c r="T87" s="125" t="s">
        <v>320</v>
      </c>
      <c r="U87" s="127">
        <v>2022</v>
      </c>
    </row>
    <row r="88" spans="1:26" s="134" customFormat="1" ht="106.5" customHeight="1" thickBot="1" x14ac:dyDescent="0.25">
      <c r="A88" s="110">
        <v>78</v>
      </c>
      <c r="B88" s="110"/>
      <c r="C88" s="132" t="s">
        <v>407</v>
      </c>
      <c r="D88" s="130" t="s">
        <v>408</v>
      </c>
      <c r="E88" s="130" t="s">
        <v>413</v>
      </c>
      <c r="F88" s="130" t="s">
        <v>414</v>
      </c>
      <c r="G88" s="130" t="s">
        <v>415</v>
      </c>
      <c r="H88" s="116" t="s">
        <v>416</v>
      </c>
      <c r="I88" s="128">
        <v>2</v>
      </c>
      <c r="J88" s="133">
        <v>45111</v>
      </c>
      <c r="K88" s="133">
        <v>45261</v>
      </c>
      <c r="L88" s="120">
        <f t="shared" si="13"/>
        <v>21.428571428571427</v>
      </c>
      <c r="M88" s="128">
        <v>0</v>
      </c>
      <c r="N88" s="121">
        <f t="shared" si="9"/>
        <v>0</v>
      </c>
      <c r="O88" s="122">
        <f t="shared" si="10"/>
        <v>0</v>
      </c>
      <c r="P88" s="123">
        <f t="shared" si="11"/>
        <v>0</v>
      </c>
      <c r="Q88" s="124">
        <f t="shared" si="12"/>
        <v>21.428571428571427</v>
      </c>
      <c r="R88" s="124" t="s">
        <v>417</v>
      </c>
      <c r="S88" s="125" t="s">
        <v>774</v>
      </c>
      <c r="T88" s="125" t="s">
        <v>320</v>
      </c>
      <c r="U88" s="127">
        <v>2022</v>
      </c>
    </row>
    <row r="89" spans="1:26" s="134" customFormat="1" ht="114.75" customHeight="1" thickBot="1" x14ac:dyDescent="0.25">
      <c r="A89" s="110">
        <v>79</v>
      </c>
      <c r="B89" s="110"/>
      <c r="C89" s="132" t="s">
        <v>465</v>
      </c>
      <c r="D89" s="130" t="s">
        <v>466</v>
      </c>
      <c r="E89" s="130" t="s">
        <v>467</v>
      </c>
      <c r="F89" s="130" t="s">
        <v>468</v>
      </c>
      <c r="G89" s="130" t="s">
        <v>469</v>
      </c>
      <c r="H89" s="116" t="s">
        <v>470</v>
      </c>
      <c r="I89" s="128">
        <v>4</v>
      </c>
      <c r="J89" s="133">
        <v>45111</v>
      </c>
      <c r="K89" s="133">
        <v>45261</v>
      </c>
      <c r="L89" s="120">
        <f t="shared" si="13"/>
        <v>21.428571428571427</v>
      </c>
      <c r="M89" s="128">
        <v>0</v>
      </c>
      <c r="N89" s="121">
        <f t="shared" si="9"/>
        <v>0</v>
      </c>
      <c r="O89" s="122">
        <f t="shared" si="10"/>
        <v>0</v>
      </c>
      <c r="P89" s="123">
        <f t="shared" si="11"/>
        <v>0</v>
      </c>
      <c r="Q89" s="124">
        <f t="shared" si="12"/>
        <v>21.428571428571427</v>
      </c>
      <c r="R89" s="143" t="s">
        <v>445</v>
      </c>
      <c r="S89" s="125" t="s">
        <v>774</v>
      </c>
      <c r="T89" s="125" t="s">
        <v>320</v>
      </c>
      <c r="U89" s="127">
        <v>2022</v>
      </c>
    </row>
    <row r="90" spans="1:26" s="134" customFormat="1" ht="114.75" customHeight="1" thickBot="1" x14ac:dyDescent="0.25">
      <c r="A90" s="110">
        <v>80</v>
      </c>
      <c r="B90" s="110"/>
      <c r="C90" s="132" t="s">
        <v>474</v>
      </c>
      <c r="D90" s="130" t="s">
        <v>475</v>
      </c>
      <c r="E90" s="130" t="s">
        <v>477</v>
      </c>
      <c r="F90" s="130" t="s">
        <v>478</v>
      </c>
      <c r="G90" s="130" t="s">
        <v>479</v>
      </c>
      <c r="H90" s="116" t="s">
        <v>480</v>
      </c>
      <c r="I90" s="128">
        <v>5</v>
      </c>
      <c r="J90" s="133">
        <v>45111</v>
      </c>
      <c r="K90" s="133">
        <v>45261</v>
      </c>
      <c r="L90" s="120">
        <f t="shared" si="13"/>
        <v>21.428571428571427</v>
      </c>
      <c r="M90" s="128">
        <v>0</v>
      </c>
      <c r="N90" s="121">
        <f t="shared" si="9"/>
        <v>0</v>
      </c>
      <c r="O90" s="122">
        <f t="shared" si="10"/>
        <v>0</v>
      </c>
      <c r="P90" s="123">
        <f t="shared" si="11"/>
        <v>0</v>
      </c>
      <c r="Q90" s="124">
        <f t="shared" si="12"/>
        <v>21.428571428571427</v>
      </c>
      <c r="R90" s="124" t="s">
        <v>417</v>
      </c>
      <c r="S90" s="125" t="s">
        <v>774</v>
      </c>
      <c r="T90" s="125" t="s">
        <v>320</v>
      </c>
      <c r="U90" s="127">
        <v>2022</v>
      </c>
    </row>
    <row r="91" spans="1:26" s="134" customFormat="1" ht="106.5" customHeight="1" thickBot="1" x14ac:dyDescent="0.25">
      <c r="A91" s="110">
        <v>81</v>
      </c>
      <c r="B91" s="110"/>
      <c r="C91" s="132" t="s">
        <v>530</v>
      </c>
      <c r="D91" s="130" t="s">
        <v>531</v>
      </c>
      <c r="E91" s="130" t="s">
        <v>533</v>
      </c>
      <c r="F91" s="130" t="s">
        <v>519</v>
      </c>
      <c r="G91" s="130" t="s">
        <v>534</v>
      </c>
      <c r="H91" s="116" t="s">
        <v>535</v>
      </c>
      <c r="I91" s="128">
        <v>5</v>
      </c>
      <c r="J91" s="133">
        <v>45111</v>
      </c>
      <c r="K91" s="133">
        <v>45261</v>
      </c>
      <c r="L91" s="120">
        <f t="shared" si="13"/>
        <v>21.428571428571427</v>
      </c>
      <c r="M91" s="128">
        <v>0</v>
      </c>
      <c r="N91" s="121">
        <f t="shared" si="9"/>
        <v>0</v>
      </c>
      <c r="O91" s="122">
        <f t="shared" si="10"/>
        <v>0</v>
      </c>
      <c r="P91" s="123">
        <f t="shared" si="11"/>
        <v>0</v>
      </c>
      <c r="Q91" s="124">
        <f t="shared" si="12"/>
        <v>21.428571428571427</v>
      </c>
      <c r="R91" s="124" t="s">
        <v>787</v>
      </c>
      <c r="S91" s="125" t="s">
        <v>774</v>
      </c>
      <c r="T91" s="125" t="s">
        <v>320</v>
      </c>
      <c r="U91" s="127">
        <v>2022</v>
      </c>
    </row>
    <row r="92" spans="1:26" s="134" customFormat="1" ht="106.5" customHeight="1" thickBot="1" x14ac:dyDescent="0.25">
      <c r="A92" s="110">
        <v>82</v>
      </c>
      <c r="B92" s="110"/>
      <c r="C92" s="132" t="s">
        <v>536</v>
      </c>
      <c r="D92" s="130" t="s">
        <v>537</v>
      </c>
      <c r="E92" s="130" t="s">
        <v>543</v>
      </c>
      <c r="F92" s="130" t="s">
        <v>545</v>
      </c>
      <c r="G92" s="130" t="s">
        <v>546</v>
      </c>
      <c r="H92" s="116" t="s">
        <v>547</v>
      </c>
      <c r="I92" s="128">
        <v>5</v>
      </c>
      <c r="J92" s="133">
        <v>45111</v>
      </c>
      <c r="K92" s="133">
        <v>45261</v>
      </c>
      <c r="L92" s="120">
        <f t="shared" si="13"/>
        <v>21.428571428571427</v>
      </c>
      <c r="M92" s="128">
        <v>0</v>
      </c>
      <c r="N92" s="121">
        <f t="shared" si="9"/>
        <v>0</v>
      </c>
      <c r="O92" s="122">
        <f t="shared" si="10"/>
        <v>0</v>
      </c>
      <c r="P92" s="123">
        <f t="shared" si="11"/>
        <v>0</v>
      </c>
      <c r="Q92" s="124">
        <f t="shared" si="12"/>
        <v>21.428571428571427</v>
      </c>
      <c r="R92" s="124" t="s">
        <v>787</v>
      </c>
      <c r="S92" s="125" t="s">
        <v>774</v>
      </c>
      <c r="T92" s="125" t="s">
        <v>320</v>
      </c>
      <c r="U92" s="127">
        <v>2022</v>
      </c>
    </row>
    <row r="93" spans="1:26" s="134" customFormat="1" ht="124.5" customHeight="1" thickBot="1" x14ac:dyDescent="0.25">
      <c r="A93" s="110">
        <v>83</v>
      </c>
      <c r="B93" s="110"/>
      <c r="C93" s="132" t="s">
        <v>548</v>
      </c>
      <c r="D93" s="130" t="s">
        <v>549</v>
      </c>
      <c r="E93" s="130" t="s">
        <v>561</v>
      </c>
      <c r="F93" s="144" t="s">
        <v>562</v>
      </c>
      <c r="G93" s="144" t="s">
        <v>563</v>
      </c>
      <c r="H93" s="122" t="s">
        <v>564</v>
      </c>
      <c r="I93" s="145">
        <v>5</v>
      </c>
      <c r="J93" s="133">
        <v>45111</v>
      </c>
      <c r="K93" s="146">
        <v>45261</v>
      </c>
      <c r="L93" s="120">
        <f t="shared" si="13"/>
        <v>21.428571428571427</v>
      </c>
      <c r="M93" s="128">
        <v>0</v>
      </c>
      <c r="N93" s="121">
        <f t="shared" si="9"/>
        <v>0</v>
      </c>
      <c r="O93" s="137">
        <f t="shared" si="10"/>
        <v>0</v>
      </c>
      <c r="P93" s="123">
        <f t="shared" si="11"/>
        <v>0</v>
      </c>
      <c r="Q93" s="124">
        <f t="shared" si="12"/>
        <v>21.428571428571427</v>
      </c>
      <c r="R93" s="124" t="s">
        <v>787</v>
      </c>
      <c r="S93" s="125" t="s">
        <v>774</v>
      </c>
      <c r="T93" s="125" t="s">
        <v>320</v>
      </c>
      <c r="U93" s="127">
        <v>2022</v>
      </c>
    </row>
    <row r="94" spans="1:26" s="134" customFormat="1" ht="150" customHeight="1" thickBot="1" x14ac:dyDescent="0.25">
      <c r="A94" s="110">
        <v>84</v>
      </c>
      <c r="B94" s="110"/>
      <c r="C94" s="132" t="s">
        <v>47</v>
      </c>
      <c r="D94" s="130" t="s">
        <v>48</v>
      </c>
      <c r="E94" s="130" t="s">
        <v>49</v>
      </c>
      <c r="F94" s="144" t="s">
        <v>349</v>
      </c>
      <c r="G94" s="144" t="s">
        <v>612</v>
      </c>
      <c r="H94" s="122" t="s">
        <v>613</v>
      </c>
      <c r="I94" s="145">
        <v>1</v>
      </c>
      <c r="J94" s="133">
        <v>45111</v>
      </c>
      <c r="K94" s="146">
        <v>45261</v>
      </c>
      <c r="L94" s="120">
        <f t="shared" si="13"/>
        <v>21.428571428571427</v>
      </c>
      <c r="M94" s="128">
        <v>0</v>
      </c>
      <c r="N94" s="121">
        <f t="shared" si="9"/>
        <v>0</v>
      </c>
      <c r="O94" s="116">
        <f t="shared" si="10"/>
        <v>0</v>
      </c>
      <c r="P94" s="123">
        <f t="shared" si="11"/>
        <v>0</v>
      </c>
      <c r="Q94" s="124">
        <f t="shared" si="12"/>
        <v>21.428571428571427</v>
      </c>
      <c r="R94" s="124" t="s">
        <v>787</v>
      </c>
      <c r="S94" s="125" t="s">
        <v>774</v>
      </c>
      <c r="T94" s="125" t="s">
        <v>132</v>
      </c>
      <c r="U94" s="127">
        <v>2022</v>
      </c>
    </row>
    <row r="95" spans="1:26" s="134" customFormat="1" ht="106.5" customHeight="1" thickBot="1" x14ac:dyDescent="0.25">
      <c r="A95" s="110">
        <v>85</v>
      </c>
      <c r="B95" s="110"/>
      <c r="C95" s="132" t="s">
        <v>47</v>
      </c>
      <c r="D95" s="130" t="s">
        <v>48</v>
      </c>
      <c r="E95" s="130" t="s">
        <v>49</v>
      </c>
      <c r="F95" s="130" t="s">
        <v>614</v>
      </c>
      <c r="G95" s="130" t="s">
        <v>353</v>
      </c>
      <c r="H95" s="116" t="s">
        <v>615</v>
      </c>
      <c r="I95" s="128">
        <v>2</v>
      </c>
      <c r="J95" s="133">
        <v>45111</v>
      </c>
      <c r="K95" s="133">
        <v>45261</v>
      </c>
      <c r="L95" s="120">
        <f t="shared" si="13"/>
        <v>21.428571428571427</v>
      </c>
      <c r="M95" s="128">
        <v>0</v>
      </c>
      <c r="N95" s="121">
        <f t="shared" si="9"/>
        <v>0</v>
      </c>
      <c r="O95" s="116">
        <f t="shared" si="10"/>
        <v>0</v>
      </c>
      <c r="P95" s="123">
        <f t="shared" si="11"/>
        <v>0</v>
      </c>
      <c r="Q95" s="124">
        <f t="shared" si="12"/>
        <v>21.428571428571427</v>
      </c>
      <c r="R95" s="124" t="s">
        <v>787</v>
      </c>
      <c r="S95" s="125" t="s">
        <v>774</v>
      </c>
      <c r="T95" s="125" t="s">
        <v>132</v>
      </c>
      <c r="U95" s="127">
        <v>2022</v>
      </c>
    </row>
    <row r="96" spans="1:26" s="134" customFormat="1" ht="106.5" customHeight="1" thickBot="1" x14ac:dyDescent="0.25">
      <c r="A96" s="110">
        <v>86</v>
      </c>
      <c r="B96" s="110"/>
      <c r="C96" s="132" t="s">
        <v>47</v>
      </c>
      <c r="D96" s="130" t="s">
        <v>48</v>
      </c>
      <c r="E96" s="130" t="s">
        <v>49</v>
      </c>
      <c r="F96" s="147" t="s">
        <v>616</v>
      </c>
      <c r="G96" s="147" t="s">
        <v>617</v>
      </c>
      <c r="H96" s="125" t="s">
        <v>618</v>
      </c>
      <c r="I96" s="148">
        <v>5</v>
      </c>
      <c r="J96" s="133">
        <v>45111</v>
      </c>
      <c r="K96" s="149">
        <v>45261</v>
      </c>
      <c r="L96" s="120">
        <f t="shared" si="13"/>
        <v>21.428571428571427</v>
      </c>
      <c r="M96" s="128">
        <v>0</v>
      </c>
      <c r="N96" s="121">
        <f t="shared" si="9"/>
        <v>0</v>
      </c>
      <c r="O96" s="116">
        <f t="shared" si="10"/>
        <v>0</v>
      </c>
      <c r="P96" s="123">
        <f t="shared" si="11"/>
        <v>0</v>
      </c>
      <c r="Q96" s="124">
        <f t="shared" si="12"/>
        <v>21.428571428571427</v>
      </c>
      <c r="R96" s="124" t="s">
        <v>787</v>
      </c>
      <c r="S96" s="125" t="s">
        <v>774</v>
      </c>
      <c r="T96" s="125" t="s">
        <v>132</v>
      </c>
      <c r="U96" s="127">
        <v>2022</v>
      </c>
    </row>
    <row r="97" spans="1:21" s="134" customFormat="1" ht="106.5" customHeight="1" thickBot="1" x14ac:dyDescent="0.25">
      <c r="A97" s="110">
        <v>87</v>
      </c>
      <c r="B97" s="110"/>
      <c r="C97" s="132" t="s">
        <v>47</v>
      </c>
      <c r="D97" s="130" t="s">
        <v>48</v>
      </c>
      <c r="E97" s="130" t="s">
        <v>49</v>
      </c>
      <c r="F97" s="147" t="s">
        <v>619</v>
      </c>
      <c r="G97" s="147" t="s">
        <v>620</v>
      </c>
      <c r="H97" s="125" t="s">
        <v>621</v>
      </c>
      <c r="I97" s="125">
        <v>1</v>
      </c>
      <c r="J97" s="133">
        <v>45111</v>
      </c>
      <c r="K97" s="141">
        <v>45261</v>
      </c>
      <c r="L97" s="120">
        <f t="shared" si="13"/>
        <v>21.428571428571427</v>
      </c>
      <c r="M97" s="128">
        <v>0</v>
      </c>
      <c r="N97" s="121">
        <f t="shared" si="9"/>
        <v>0</v>
      </c>
      <c r="O97" s="116">
        <f t="shared" si="10"/>
        <v>0</v>
      </c>
      <c r="P97" s="123">
        <f t="shared" si="11"/>
        <v>0</v>
      </c>
      <c r="Q97" s="124">
        <f t="shared" si="12"/>
        <v>21.428571428571427</v>
      </c>
      <c r="R97" s="124" t="s">
        <v>787</v>
      </c>
      <c r="S97" s="125" t="s">
        <v>774</v>
      </c>
      <c r="T97" s="125" t="s">
        <v>132</v>
      </c>
      <c r="U97" s="127">
        <v>2022</v>
      </c>
    </row>
    <row r="98" spans="1:21" s="134" customFormat="1" ht="106.5" customHeight="1" thickBot="1" x14ac:dyDescent="0.25">
      <c r="A98" s="110">
        <v>88</v>
      </c>
      <c r="B98" s="110"/>
      <c r="C98" s="110" t="s">
        <v>87</v>
      </c>
      <c r="D98" s="130" t="s">
        <v>88</v>
      </c>
      <c r="E98" s="130" t="s">
        <v>89</v>
      </c>
      <c r="F98" s="130" t="s">
        <v>654</v>
      </c>
      <c r="G98" s="130" t="s">
        <v>655</v>
      </c>
      <c r="H98" s="116" t="s">
        <v>480</v>
      </c>
      <c r="I98" s="128">
        <v>5</v>
      </c>
      <c r="J98" s="133">
        <v>45111</v>
      </c>
      <c r="K98" s="133">
        <v>45261</v>
      </c>
      <c r="L98" s="120">
        <f t="shared" si="13"/>
        <v>21.428571428571427</v>
      </c>
      <c r="M98" s="128">
        <v>0</v>
      </c>
      <c r="N98" s="121">
        <f t="shared" si="9"/>
        <v>0</v>
      </c>
      <c r="O98" s="139">
        <f t="shared" si="10"/>
        <v>0</v>
      </c>
      <c r="P98" s="123">
        <f t="shared" si="11"/>
        <v>0</v>
      </c>
      <c r="Q98" s="124">
        <f t="shared" si="12"/>
        <v>21.428571428571427</v>
      </c>
      <c r="R98" s="124" t="s">
        <v>787</v>
      </c>
      <c r="S98" s="125" t="s">
        <v>774</v>
      </c>
      <c r="T98" s="125" t="s">
        <v>132</v>
      </c>
      <c r="U98" s="127">
        <v>2022</v>
      </c>
    </row>
    <row r="99" spans="1:21" s="134" customFormat="1" ht="212.25" customHeight="1" thickBot="1" x14ac:dyDescent="0.25">
      <c r="A99" s="110">
        <v>89</v>
      </c>
      <c r="B99" s="110"/>
      <c r="C99" s="132" t="s">
        <v>240</v>
      </c>
      <c r="D99" s="130" t="s">
        <v>755</v>
      </c>
      <c r="E99" s="130" t="s">
        <v>242</v>
      </c>
      <c r="F99" s="130" t="s">
        <v>243</v>
      </c>
      <c r="G99" s="130" t="s">
        <v>756</v>
      </c>
      <c r="H99" s="116" t="s">
        <v>111</v>
      </c>
      <c r="I99" s="128">
        <v>1</v>
      </c>
      <c r="J99" s="133">
        <v>45111</v>
      </c>
      <c r="K99" s="133">
        <v>45291</v>
      </c>
      <c r="L99" s="120">
        <f t="shared" si="13"/>
        <v>25.714285714285715</v>
      </c>
      <c r="M99" s="128">
        <v>0</v>
      </c>
      <c r="N99" s="121">
        <f t="shared" si="9"/>
        <v>0</v>
      </c>
      <c r="O99" s="122">
        <f t="shared" si="10"/>
        <v>0</v>
      </c>
      <c r="P99" s="123">
        <f t="shared" si="11"/>
        <v>0</v>
      </c>
      <c r="Q99" s="124">
        <f t="shared" si="12"/>
        <v>25.714285714285715</v>
      </c>
      <c r="R99" s="124" t="s">
        <v>109</v>
      </c>
      <c r="S99" s="125" t="s">
        <v>774</v>
      </c>
      <c r="T99" s="125" t="s">
        <v>132</v>
      </c>
      <c r="U99" s="127">
        <v>2022</v>
      </c>
    </row>
    <row r="100" spans="1:21" s="134" customFormat="1" ht="156" customHeight="1" thickBot="1" x14ac:dyDescent="0.25">
      <c r="A100" s="110">
        <v>90</v>
      </c>
      <c r="B100" s="110"/>
      <c r="C100" s="132" t="s">
        <v>192</v>
      </c>
      <c r="D100" s="130" t="s">
        <v>746</v>
      </c>
      <c r="E100" s="130" t="s">
        <v>193</v>
      </c>
      <c r="F100" s="130" t="s">
        <v>326</v>
      </c>
      <c r="G100" s="130" t="s">
        <v>327</v>
      </c>
      <c r="H100" s="116" t="s">
        <v>52</v>
      </c>
      <c r="I100" s="128">
        <v>2</v>
      </c>
      <c r="J100" s="133">
        <v>45111</v>
      </c>
      <c r="K100" s="133">
        <v>45291</v>
      </c>
      <c r="L100" s="120">
        <f t="shared" si="13"/>
        <v>25.714285714285715</v>
      </c>
      <c r="M100" s="128">
        <v>0</v>
      </c>
      <c r="N100" s="121">
        <f t="shared" si="9"/>
        <v>0</v>
      </c>
      <c r="O100" s="122">
        <f t="shared" si="10"/>
        <v>0</v>
      </c>
      <c r="P100" s="123">
        <f t="shared" si="11"/>
        <v>0</v>
      </c>
      <c r="Q100" s="124">
        <f t="shared" si="12"/>
        <v>25.714285714285715</v>
      </c>
      <c r="R100" s="124" t="s">
        <v>109</v>
      </c>
      <c r="S100" s="125" t="s">
        <v>774</v>
      </c>
      <c r="T100" s="125" t="s">
        <v>132</v>
      </c>
      <c r="U100" s="127">
        <v>2022</v>
      </c>
    </row>
    <row r="101" spans="1:21" s="134" customFormat="1" ht="136.5" customHeight="1" thickBot="1" x14ac:dyDescent="0.25">
      <c r="A101" s="110">
        <v>91</v>
      </c>
      <c r="B101" s="110"/>
      <c r="C101" s="132" t="s">
        <v>192</v>
      </c>
      <c r="D101" s="130" t="s">
        <v>746</v>
      </c>
      <c r="E101" s="130" t="s">
        <v>330</v>
      </c>
      <c r="F101" s="130" t="s">
        <v>331</v>
      </c>
      <c r="G101" s="130" t="s">
        <v>332</v>
      </c>
      <c r="H101" s="116" t="s">
        <v>52</v>
      </c>
      <c r="I101" s="128">
        <v>2</v>
      </c>
      <c r="J101" s="133">
        <v>45111</v>
      </c>
      <c r="K101" s="133">
        <v>45291</v>
      </c>
      <c r="L101" s="120">
        <f t="shared" si="13"/>
        <v>25.714285714285715</v>
      </c>
      <c r="M101" s="128">
        <v>0</v>
      </c>
      <c r="N101" s="121">
        <f t="shared" si="9"/>
        <v>0</v>
      </c>
      <c r="O101" s="137">
        <f t="shared" si="10"/>
        <v>0</v>
      </c>
      <c r="P101" s="123">
        <f t="shared" si="11"/>
        <v>0</v>
      </c>
      <c r="Q101" s="124">
        <f t="shared" si="12"/>
        <v>25.714285714285715</v>
      </c>
      <c r="R101" s="124" t="s">
        <v>109</v>
      </c>
      <c r="S101" s="125" t="s">
        <v>774</v>
      </c>
      <c r="T101" s="125" t="s">
        <v>132</v>
      </c>
      <c r="U101" s="127">
        <v>2022</v>
      </c>
    </row>
    <row r="102" spans="1:21" s="134" customFormat="1" ht="179.25" customHeight="1" thickBot="1" x14ac:dyDescent="0.25">
      <c r="A102" s="110">
        <v>92</v>
      </c>
      <c r="B102" s="110"/>
      <c r="C102" s="132" t="s">
        <v>197</v>
      </c>
      <c r="D102" s="130" t="s">
        <v>747</v>
      </c>
      <c r="E102" s="130" t="s">
        <v>335</v>
      </c>
      <c r="F102" s="130" t="s">
        <v>336</v>
      </c>
      <c r="G102" s="130" t="s">
        <v>806</v>
      </c>
      <c r="H102" s="116" t="s">
        <v>64</v>
      </c>
      <c r="I102" s="128">
        <v>2</v>
      </c>
      <c r="J102" s="150">
        <v>45111</v>
      </c>
      <c r="K102" s="150">
        <v>45291</v>
      </c>
      <c r="L102" s="120">
        <f t="shared" si="13"/>
        <v>25.714285714285715</v>
      </c>
      <c r="M102" s="128">
        <v>0</v>
      </c>
      <c r="N102" s="121">
        <f t="shared" si="9"/>
        <v>0</v>
      </c>
      <c r="O102" s="151">
        <f t="shared" si="10"/>
        <v>0</v>
      </c>
      <c r="P102" s="123">
        <f t="shared" si="11"/>
        <v>0</v>
      </c>
      <c r="Q102" s="124">
        <f t="shared" si="12"/>
        <v>25.714285714285715</v>
      </c>
      <c r="R102" s="152" t="s">
        <v>58</v>
      </c>
      <c r="S102" s="125" t="s">
        <v>774</v>
      </c>
      <c r="T102" s="125" t="s">
        <v>132</v>
      </c>
      <c r="U102" s="127">
        <v>2022</v>
      </c>
    </row>
    <row r="103" spans="1:21" s="134" customFormat="1" ht="129" customHeight="1" thickBot="1" x14ac:dyDescent="0.25">
      <c r="A103" s="110">
        <v>93</v>
      </c>
      <c r="B103" s="110"/>
      <c r="C103" s="132" t="s">
        <v>390</v>
      </c>
      <c r="D103" s="130" t="s">
        <v>391</v>
      </c>
      <c r="E103" s="130" t="s">
        <v>392</v>
      </c>
      <c r="F103" s="130" t="s">
        <v>393</v>
      </c>
      <c r="G103" s="130" t="s">
        <v>394</v>
      </c>
      <c r="H103" s="116" t="s">
        <v>395</v>
      </c>
      <c r="I103" s="128">
        <v>2</v>
      </c>
      <c r="J103" s="133">
        <v>45111</v>
      </c>
      <c r="K103" s="133">
        <v>45291</v>
      </c>
      <c r="L103" s="120">
        <f t="shared" si="13"/>
        <v>25.714285714285715</v>
      </c>
      <c r="M103" s="128">
        <v>0</v>
      </c>
      <c r="N103" s="121">
        <f t="shared" si="9"/>
        <v>0</v>
      </c>
      <c r="O103" s="139">
        <f t="shared" si="10"/>
        <v>0</v>
      </c>
      <c r="P103" s="123">
        <f t="shared" si="11"/>
        <v>0</v>
      </c>
      <c r="Q103" s="124">
        <f t="shared" si="12"/>
        <v>25.714285714285715</v>
      </c>
      <c r="R103" s="124" t="s">
        <v>779</v>
      </c>
      <c r="S103" s="125" t="s">
        <v>774</v>
      </c>
      <c r="T103" s="125" t="s">
        <v>320</v>
      </c>
      <c r="U103" s="127">
        <v>2022</v>
      </c>
    </row>
    <row r="104" spans="1:21" s="134" customFormat="1" ht="106.5" customHeight="1" thickBot="1" x14ac:dyDescent="0.25">
      <c r="A104" s="110">
        <v>94</v>
      </c>
      <c r="B104" s="110"/>
      <c r="C104" s="132" t="s">
        <v>390</v>
      </c>
      <c r="D104" s="130" t="s">
        <v>391</v>
      </c>
      <c r="E104" s="130" t="s">
        <v>392</v>
      </c>
      <c r="F104" s="130" t="s">
        <v>396</v>
      </c>
      <c r="G104" s="130" t="s">
        <v>397</v>
      </c>
      <c r="H104" s="116" t="s">
        <v>398</v>
      </c>
      <c r="I104" s="128">
        <v>1</v>
      </c>
      <c r="J104" s="133">
        <v>45111</v>
      </c>
      <c r="K104" s="133">
        <v>45291</v>
      </c>
      <c r="L104" s="120">
        <f t="shared" si="13"/>
        <v>25.714285714285715</v>
      </c>
      <c r="M104" s="128">
        <v>0</v>
      </c>
      <c r="N104" s="121">
        <f t="shared" si="9"/>
        <v>0</v>
      </c>
      <c r="O104" s="122">
        <f t="shared" si="10"/>
        <v>0</v>
      </c>
      <c r="P104" s="123">
        <f t="shared" si="11"/>
        <v>0</v>
      </c>
      <c r="Q104" s="124">
        <f t="shared" si="12"/>
        <v>25.714285714285715</v>
      </c>
      <c r="R104" s="124" t="s">
        <v>779</v>
      </c>
      <c r="S104" s="125" t="s">
        <v>774</v>
      </c>
      <c r="T104" s="125" t="s">
        <v>320</v>
      </c>
      <c r="U104" s="127">
        <v>2022</v>
      </c>
    </row>
    <row r="105" spans="1:21" s="134" customFormat="1" ht="112.5" customHeight="1" thickBot="1" x14ac:dyDescent="0.25">
      <c r="A105" s="110">
        <v>95</v>
      </c>
      <c r="B105" s="110"/>
      <c r="C105" s="132" t="s">
        <v>390</v>
      </c>
      <c r="D105" s="130" t="s">
        <v>391</v>
      </c>
      <c r="E105" s="130" t="s">
        <v>403</v>
      </c>
      <c r="F105" s="130" t="s">
        <v>404</v>
      </c>
      <c r="G105" s="130" t="s">
        <v>405</v>
      </c>
      <c r="H105" s="116" t="s">
        <v>406</v>
      </c>
      <c r="I105" s="128">
        <v>2</v>
      </c>
      <c r="J105" s="133">
        <v>45111</v>
      </c>
      <c r="K105" s="133">
        <v>45291</v>
      </c>
      <c r="L105" s="120">
        <f t="shared" si="13"/>
        <v>25.714285714285715</v>
      </c>
      <c r="M105" s="128">
        <v>0</v>
      </c>
      <c r="N105" s="121">
        <f t="shared" si="9"/>
        <v>0</v>
      </c>
      <c r="O105" s="122">
        <f t="shared" si="10"/>
        <v>0</v>
      </c>
      <c r="P105" s="123">
        <f t="shared" si="11"/>
        <v>0</v>
      </c>
      <c r="Q105" s="124">
        <f t="shared" si="12"/>
        <v>25.714285714285715</v>
      </c>
      <c r="R105" s="124" t="s">
        <v>65</v>
      </c>
      <c r="S105" s="125" t="s">
        <v>774</v>
      </c>
      <c r="T105" s="125" t="s">
        <v>320</v>
      </c>
      <c r="U105" s="127">
        <v>2022</v>
      </c>
    </row>
    <row r="106" spans="1:21" s="134" customFormat="1" ht="140.25" customHeight="1" thickBot="1" x14ac:dyDescent="0.25">
      <c r="A106" s="110">
        <v>96</v>
      </c>
      <c r="B106" s="110"/>
      <c r="C106" s="132" t="s">
        <v>418</v>
      </c>
      <c r="D106" s="130" t="s">
        <v>419</v>
      </c>
      <c r="E106" s="130" t="s">
        <v>420</v>
      </c>
      <c r="F106" s="130" t="s">
        <v>421</v>
      </c>
      <c r="G106" s="130" t="s">
        <v>421</v>
      </c>
      <c r="H106" s="116" t="s">
        <v>81</v>
      </c>
      <c r="I106" s="128">
        <v>4</v>
      </c>
      <c r="J106" s="133">
        <v>45111</v>
      </c>
      <c r="K106" s="133">
        <v>45291</v>
      </c>
      <c r="L106" s="120">
        <f t="shared" si="13"/>
        <v>25.714285714285715</v>
      </c>
      <c r="M106" s="128">
        <v>0</v>
      </c>
      <c r="N106" s="121">
        <f t="shared" ref="N106:N137" si="14">+M106/I106</f>
        <v>0</v>
      </c>
      <c r="O106" s="122">
        <f t="shared" ref="O106:O137" si="15">+N106*L106</f>
        <v>0</v>
      </c>
      <c r="P106" s="123">
        <f t="shared" ref="P106:P137" si="16">+IF(K106&lt;=$D$11,O106,0)</f>
        <v>0</v>
      </c>
      <c r="Q106" s="124">
        <f t="shared" ref="Q106:Q137" si="17">+IF($D$11&gt;=K106,L106,0)</f>
        <v>25.714285714285715</v>
      </c>
      <c r="R106" s="153" t="s">
        <v>65</v>
      </c>
      <c r="S106" s="125" t="s">
        <v>774</v>
      </c>
      <c r="T106" s="125" t="s">
        <v>320</v>
      </c>
      <c r="U106" s="127">
        <v>2022</v>
      </c>
    </row>
    <row r="107" spans="1:21" s="134" customFormat="1" ht="106.5" customHeight="1" thickBot="1" x14ac:dyDescent="0.25">
      <c r="A107" s="110">
        <v>97</v>
      </c>
      <c r="B107" s="110"/>
      <c r="C107" s="132" t="s">
        <v>418</v>
      </c>
      <c r="D107" s="130" t="s">
        <v>419</v>
      </c>
      <c r="E107" s="130" t="s">
        <v>422</v>
      </c>
      <c r="F107" s="130" t="s">
        <v>423</v>
      </c>
      <c r="G107" s="130" t="s">
        <v>424</v>
      </c>
      <c r="H107" s="116" t="s">
        <v>106</v>
      </c>
      <c r="I107" s="128">
        <v>1</v>
      </c>
      <c r="J107" s="133">
        <v>45111</v>
      </c>
      <c r="K107" s="133">
        <v>45169</v>
      </c>
      <c r="L107" s="120">
        <f t="shared" si="13"/>
        <v>8.2857142857142865</v>
      </c>
      <c r="M107" s="128">
        <v>0</v>
      </c>
      <c r="N107" s="121">
        <f t="shared" si="14"/>
        <v>0</v>
      </c>
      <c r="O107" s="122">
        <f t="shared" si="15"/>
        <v>0</v>
      </c>
      <c r="P107" s="123">
        <f t="shared" si="16"/>
        <v>0</v>
      </c>
      <c r="Q107" s="124">
        <f t="shared" si="17"/>
        <v>8.2857142857142865</v>
      </c>
      <c r="R107" s="153" t="s">
        <v>65</v>
      </c>
      <c r="S107" s="125" t="s">
        <v>774</v>
      </c>
      <c r="T107" s="125" t="s">
        <v>320</v>
      </c>
      <c r="U107" s="127">
        <v>2022</v>
      </c>
    </row>
    <row r="108" spans="1:21" s="134" customFormat="1" ht="106.5" customHeight="1" thickBot="1" x14ac:dyDescent="0.25">
      <c r="A108" s="110">
        <v>98</v>
      </c>
      <c r="B108" s="110"/>
      <c r="C108" s="132" t="s">
        <v>425</v>
      </c>
      <c r="D108" s="130" t="s">
        <v>426</v>
      </c>
      <c r="E108" s="130" t="s">
        <v>427</v>
      </c>
      <c r="F108" s="130" t="s">
        <v>428</v>
      </c>
      <c r="G108" s="130" t="s">
        <v>428</v>
      </c>
      <c r="H108" s="116" t="s">
        <v>81</v>
      </c>
      <c r="I108" s="128">
        <v>2</v>
      </c>
      <c r="J108" s="133">
        <v>45111</v>
      </c>
      <c r="K108" s="133">
        <v>45291</v>
      </c>
      <c r="L108" s="120">
        <f t="shared" si="13"/>
        <v>25.714285714285715</v>
      </c>
      <c r="M108" s="128">
        <v>0</v>
      </c>
      <c r="N108" s="121">
        <f t="shared" si="14"/>
        <v>0</v>
      </c>
      <c r="O108" s="122">
        <f t="shared" si="15"/>
        <v>0</v>
      </c>
      <c r="P108" s="123">
        <f t="shared" si="16"/>
        <v>0</v>
      </c>
      <c r="Q108" s="124">
        <f t="shared" si="17"/>
        <v>25.714285714285715</v>
      </c>
      <c r="R108" s="153" t="s">
        <v>65</v>
      </c>
      <c r="S108" s="125" t="s">
        <v>774</v>
      </c>
      <c r="T108" s="125" t="s">
        <v>320</v>
      </c>
      <c r="U108" s="127">
        <v>2022</v>
      </c>
    </row>
    <row r="109" spans="1:21" s="134" customFormat="1" ht="106.5" customHeight="1" thickBot="1" x14ac:dyDescent="0.25">
      <c r="A109" s="110">
        <v>99</v>
      </c>
      <c r="B109" s="110"/>
      <c r="C109" s="154" t="s">
        <v>425</v>
      </c>
      <c r="D109" s="130" t="s">
        <v>426</v>
      </c>
      <c r="E109" s="130" t="s">
        <v>429</v>
      </c>
      <c r="F109" s="130" t="s">
        <v>430</v>
      </c>
      <c r="G109" s="130" t="s">
        <v>430</v>
      </c>
      <c r="H109" s="116" t="s">
        <v>64</v>
      </c>
      <c r="I109" s="128">
        <v>1</v>
      </c>
      <c r="J109" s="133">
        <v>45111</v>
      </c>
      <c r="K109" s="133">
        <v>45291</v>
      </c>
      <c r="L109" s="120">
        <f t="shared" si="13"/>
        <v>25.714285714285715</v>
      </c>
      <c r="M109" s="128">
        <v>0</v>
      </c>
      <c r="N109" s="121">
        <f t="shared" si="14"/>
        <v>0</v>
      </c>
      <c r="O109" s="122">
        <f t="shared" si="15"/>
        <v>0</v>
      </c>
      <c r="P109" s="123">
        <f t="shared" si="16"/>
        <v>0</v>
      </c>
      <c r="Q109" s="124">
        <f t="shared" si="17"/>
        <v>25.714285714285715</v>
      </c>
      <c r="R109" s="153" t="s">
        <v>65</v>
      </c>
      <c r="S109" s="125" t="s">
        <v>774</v>
      </c>
      <c r="T109" s="125" t="s">
        <v>320</v>
      </c>
      <c r="U109" s="127">
        <v>2022</v>
      </c>
    </row>
    <row r="110" spans="1:21" s="134" customFormat="1" ht="132.75" customHeight="1" thickBot="1" x14ac:dyDescent="0.25">
      <c r="A110" s="110">
        <v>100</v>
      </c>
      <c r="B110" s="110"/>
      <c r="C110" s="154" t="s">
        <v>431</v>
      </c>
      <c r="D110" s="130" t="s">
        <v>432</v>
      </c>
      <c r="E110" s="130" t="s">
        <v>433</v>
      </c>
      <c r="F110" s="130" t="s">
        <v>434</v>
      </c>
      <c r="G110" s="130" t="s">
        <v>434</v>
      </c>
      <c r="H110" s="116" t="s">
        <v>64</v>
      </c>
      <c r="I110" s="128">
        <v>1</v>
      </c>
      <c r="J110" s="133">
        <v>45111</v>
      </c>
      <c r="K110" s="133">
        <v>45169</v>
      </c>
      <c r="L110" s="120">
        <f t="shared" si="13"/>
        <v>8.2857142857142865</v>
      </c>
      <c r="M110" s="128">
        <v>0</v>
      </c>
      <c r="N110" s="121">
        <f t="shared" si="14"/>
        <v>0</v>
      </c>
      <c r="O110" s="122">
        <f t="shared" si="15"/>
        <v>0</v>
      </c>
      <c r="P110" s="123">
        <f t="shared" si="16"/>
        <v>0</v>
      </c>
      <c r="Q110" s="124">
        <f t="shared" si="17"/>
        <v>8.2857142857142865</v>
      </c>
      <c r="R110" s="153" t="s">
        <v>65</v>
      </c>
      <c r="S110" s="125" t="s">
        <v>774</v>
      </c>
      <c r="T110" s="125" t="s">
        <v>320</v>
      </c>
      <c r="U110" s="127">
        <v>2022</v>
      </c>
    </row>
    <row r="111" spans="1:21" s="134" customFormat="1" ht="171.75" customHeight="1" thickBot="1" x14ac:dyDescent="0.25">
      <c r="A111" s="110">
        <v>101</v>
      </c>
      <c r="B111" s="110"/>
      <c r="C111" s="132" t="s">
        <v>431</v>
      </c>
      <c r="D111" s="130" t="s">
        <v>432</v>
      </c>
      <c r="E111" s="130" t="s">
        <v>435</v>
      </c>
      <c r="F111" s="130" t="s">
        <v>436</v>
      </c>
      <c r="G111" s="130" t="s">
        <v>436</v>
      </c>
      <c r="H111" s="116" t="s">
        <v>64</v>
      </c>
      <c r="I111" s="128">
        <v>1</v>
      </c>
      <c r="J111" s="133">
        <v>45111</v>
      </c>
      <c r="K111" s="133">
        <v>45169</v>
      </c>
      <c r="L111" s="120">
        <f t="shared" si="13"/>
        <v>8.2857142857142865</v>
      </c>
      <c r="M111" s="128">
        <v>0</v>
      </c>
      <c r="N111" s="121">
        <f t="shared" si="14"/>
        <v>0</v>
      </c>
      <c r="O111" s="122">
        <f t="shared" si="15"/>
        <v>0</v>
      </c>
      <c r="P111" s="123">
        <f t="shared" si="16"/>
        <v>0</v>
      </c>
      <c r="Q111" s="124">
        <f t="shared" si="17"/>
        <v>8.2857142857142865</v>
      </c>
      <c r="R111" s="153" t="s">
        <v>65</v>
      </c>
      <c r="S111" s="125" t="s">
        <v>774</v>
      </c>
      <c r="T111" s="125" t="s">
        <v>320</v>
      </c>
      <c r="U111" s="127">
        <v>2022</v>
      </c>
    </row>
    <row r="112" spans="1:21" s="134" customFormat="1" ht="177" customHeight="1" thickBot="1" x14ac:dyDescent="0.25">
      <c r="A112" s="110">
        <v>102</v>
      </c>
      <c r="B112" s="110"/>
      <c r="C112" s="132" t="s">
        <v>431</v>
      </c>
      <c r="D112" s="130" t="s">
        <v>432</v>
      </c>
      <c r="E112" s="130" t="s">
        <v>435</v>
      </c>
      <c r="F112" s="130" t="s">
        <v>437</v>
      </c>
      <c r="G112" s="130" t="s">
        <v>438</v>
      </c>
      <c r="H112" s="116" t="s">
        <v>439</v>
      </c>
      <c r="I112" s="128">
        <v>5</v>
      </c>
      <c r="J112" s="133">
        <v>45111</v>
      </c>
      <c r="K112" s="133">
        <v>45291</v>
      </c>
      <c r="L112" s="120">
        <f t="shared" si="13"/>
        <v>25.714285714285715</v>
      </c>
      <c r="M112" s="128">
        <v>0</v>
      </c>
      <c r="N112" s="121">
        <f t="shared" si="14"/>
        <v>0</v>
      </c>
      <c r="O112" s="122">
        <f t="shared" si="15"/>
        <v>0</v>
      </c>
      <c r="P112" s="123">
        <f t="shared" si="16"/>
        <v>0</v>
      </c>
      <c r="Q112" s="124">
        <f t="shared" si="17"/>
        <v>25.714285714285715</v>
      </c>
      <c r="R112" s="124" t="s">
        <v>786</v>
      </c>
      <c r="S112" s="125" t="s">
        <v>774</v>
      </c>
      <c r="T112" s="125" t="s">
        <v>320</v>
      </c>
      <c r="U112" s="127">
        <v>2022</v>
      </c>
    </row>
    <row r="113" spans="1:21" s="134" customFormat="1" ht="128.25" customHeight="1" thickBot="1" x14ac:dyDescent="0.25">
      <c r="A113" s="110">
        <v>103</v>
      </c>
      <c r="B113" s="110"/>
      <c r="C113" s="132" t="s">
        <v>440</v>
      </c>
      <c r="D113" s="130" t="s">
        <v>441</v>
      </c>
      <c r="E113" s="130" t="s">
        <v>442</v>
      </c>
      <c r="F113" s="130" t="s">
        <v>443</v>
      </c>
      <c r="G113" s="130" t="s">
        <v>444</v>
      </c>
      <c r="H113" s="116" t="s">
        <v>52</v>
      </c>
      <c r="I113" s="128">
        <v>1</v>
      </c>
      <c r="J113" s="133">
        <v>45111</v>
      </c>
      <c r="K113" s="133">
        <v>45260</v>
      </c>
      <c r="L113" s="120">
        <f t="shared" si="13"/>
        <v>21.285714285714285</v>
      </c>
      <c r="M113" s="128">
        <v>0</v>
      </c>
      <c r="N113" s="121">
        <f t="shared" si="14"/>
        <v>0</v>
      </c>
      <c r="O113" s="122">
        <f t="shared" si="15"/>
        <v>0</v>
      </c>
      <c r="P113" s="123">
        <f t="shared" si="16"/>
        <v>0</v>
      </c>
      <c r="Q113" s="124">
        <f t="shared" si="17"/>
        <v>21.285714285714285</v>
      </c>
      <c r="R113" s="124" t="s">
        <v>445</v>
      </c>
      <c r="S113" s="125" t="s">
        <v>774</v>
      </c>
      <c r="T113" s="125" t="s">
        <v>320</v>
      </c>
      <c r="U113" s="127">
        <v>2022</v>
      </c>
    </row>
    <row r="114" spans="1:21" s="134" customFormat="1" ht="117" customHeight="1" thickBot="1" x14ac:dyDescent="0.25">
      <c r="A114" s="110">
        <v>104</v>
      </c>
      <c r="B114" s="110"/>
      <c r="C114" s="132" t="s">
        <v>446</v>
      </c>
      <c r="D114" s="130" t="s">
        <v>447</v>
      </c>
      <c r="E114" s="130" t="s">
        <v>448</v>
      </c>
      <c r="F114" s="130" t="s">
        <v>449</v>
      </c>
      <c r="G114" s="130" t="s">
        <v>450</v>
      </c>
      <c r="H114" s="116" t="s">
        <v>451</v>
      </c>
      <c r="I114" s="128">
        <v>1</v>
      </c>
      <c r="J114" s="133">
        <v>45111</v>
      </c>
      <c r="K114" s="133">
        <v>45261</v>
      </c>
      <c r="L114" s="120">
        <f t="shared" si="13"/>
        <v>21.428571428571427</v>
      </c>
      <c r="M114" s="128">
        <v>0</v>
      </c>
      <c r="N114" s="121">
        <f t="shared" si="14"/>
        <v>0</v>
      </c>
      <c r="O114" s="122">
        <f t="shared" si="15"/>
        <v>0</v>
      </c>
      <c r="P114" s="123">
        <f t="shared" si="16"/>
        <v>0</v>
      </c>
      <c r="Q114" s="124">
        <f t="shared" si="17"/>
        <v>21.428571428571427</v>
      </c>
      <c r="R114" s="124" t="s">
        <v>452</v>
      </c>
      <c r="S114" s="125" t="s">
        <v>774</v>
      </c>
      <c r="T114" s="125" t="s">
        <v>320</v>
      </c>
      <c r="U114" s="127">
        <v>2022</v>
      </c>
    </row>
    <row r="115" spans="1:21" s="134" customFormat="1" ht="106.5" customHeight="1" thickBot="1" x14ac:dyDescent="0.25">
      <c r="A115" s="110">
        <v>105</v>
      </c>
      <c r="B115" s="110"/>
      <c r="C115" s="132" t="s">
        <v>446</v>
      </c>
      <c r="D115" s="130" t="s">
        <v>447</v>
      </c>
      <c r="E115" s="130" t="s">
        <v>453</v>
      </c>
      <c r="F115" s="130" t="s">
        <v>454</v>
      </c>
      <c r="G115" s="130" t="s">
        <v>455</v>
      </c>
      <c r="H115" s="116" t="s">
        <v>106</v>
      </c>
      <c r="I115" s="128">
        <v>1</v>
      </c>
      <c r="J115" s="133">
        <v>45111</v>
      </c>
      <c r="K115" s="133">
        <v>45230</v>
      </c>
      <c r="L115" s="120">
        <f t="shared" si="13"/>
        <v>17</v>
      </c>
      <c r="M115" s="128">
        <v>0</v>
      </c>
      <c r="N115" s="121">
        <f t="shared" si="14"/>
        <v>0</v>
      </c>
      <c r="O115" s="122">
        <f t="shared" si="15"/>
        <v>0</v>
      </c>
      <c r="P115" s="123">
        <f t="shared" si="16"/>
        <v>0</v>
      </c>
      <c r="Q115" s="124">
        <f t="shared" si="17"/>
        <v>17</v>
      </c>
      <c r="R115" s="124" t="s">
        <v>456</v>
      </c>
      <c r="S115" s="125" t="s">
        <v>774</v>
      </c>
      <c r="T115" s="125" t="s">
        <v>320</v>
      </c>
      <c r="U115" s="127">
        <v>2022</v>
      </c>
    </row>
    <row r="116" spans="1:21" s="134" customFormat="1" ht="137.25" customHeight="1" thickBot="1" x14ac:dyDescent="0.25">
      <c r="A116" s="110">
        <v>106</v>
      </c>
      <c r="B116" s="110"/>
      <c r="C116" s="132" t="s">
        <v>446</v>
      </c>
      <c r="D116" s="130" t="s">
        <v>447</v>
      </c>
      <c r="E116" s="130" t="s">
        <v>448</v>
      </c>
      <c r="F116" s="130" t="s">
        <v>457</v>
      </c>
      <c r="G116" s="130" t="s">
        <v>458</v>
      </c>
      <c r="H116" s="116" t="s">
        <v>52</v>
      </c>
      <c r="I116" s="128">
        <v>5</v>
      </c>
      <c r="J116" s="133">
        <v>45111</v>
      </c>
      <c r="K116" s="133">
        <v>45261</v>
      </c>
      <c r="L116" s="120">
        <f t="shared" si="13"/>
        <v>21.428571428571427</v>
      </c>
      <c r="M116" s="128">
        <v>0</v>
      </c>
      <c r="N116" s="121">
        <f t="shared" si="14"/>
        <v>0</v>
      </c>
      <c r="O116" s="122">
        <f t="shared" si="15"/>
        <v>0</v>
      </c>
      <c r="P116" s="123">
        <f t="shared" si="16"/>
        <v>0</v>
      </c>
      <c r="Q116" s="124">
        <f t="shared" si="17"/>
        <v>21.428571428571427</v>
      </c>
      <c r="R116" s="124" t="s">
        <v>452</v>
      </c>
      <c r="S116" s="125" t="s">
        <v>774</v>
      </c>
      <c r="T116" s="125" t="s">
        <v>320</v>
      </c>
      <c r="U116" s="127">
        <v>2022</v>
      </c>
    </row>
    <row r="117" spans="1:21" s="134" customFormat="1" ht="106.5" customHeight="1" thickBot="1" x14ac:dyDescent="0.25">
      <c r="A117" s="110">
        <v>107</v>
      </c>
      <c r="B117" s="110"/>
      <c r="C117" s="132" t="s">
        <v>459</v>
      </c>
      <c r="D117" s="130" t="s">
        <v>460</v>
      </c>
      <c r="E117" s="130" t="s">
        <v>461</v>
      </c>
      <c r="F117" s="130" t="s">
        <v>462</v>
      </c>
      <c r="G117" s="130" t="s">
        <v>463</v>
      </c>
      <c r="H117" s="116" t="s">
        <v>464</v>
      </c>
      <c r="I117" s="128">
        <v>1</v>
      </c>
      <c r="J117" s="133">
        <v>45111</v>
      </c>
      <c r="K117" s="133">
        <v>45261</v>
      </c>
      <c r="L117" s="120">
        <f t="shared" si="13"/>
        <v>21.428571428571427</v>
      </c>
      <c r="M117" s="128">
        <v>0</v>
      </c>
      <c r="N117" s="121">
        <f t="shared" si="14"/>
        <v>0</v>
      </c>
      <c r="O117" s="122">
        <f t="shared" si="15"/>
        <v>0</v>
      </c>
      <c r="P117" s="123">
        <f t="shared" si="16"/>
        <v>0</v>
      </c>
      <c r="Q117" s="124">
        <f t="shared" si="17"/>
        <v>21.428571428571427</v>
      </c>
      <c r="R117" s="124" t="s">
        <v>452</v>
      </c>
      <c r="S117" s="125" t="s">
        <v>774</v>
      </c>
      <c r="T117" s="125" t="s">
        <v>320</v>
      </c>
      <c r="U117" s="127">
        <v>2022</v>
      </c>
    </row>
    <row r="118" spans="1:21" s="134" customFormat="1" ht="132.75" customHeight="1" thickBot="1" x14ac:dyDescent="0.25">
      <c r="A118" s="110">
        <v>108</v>
      </c>
      <c r="B118" s="110"/>
      <c r="C118" s="132" t="s">
        <v>474</v>
      </c>
      <c r="D118" s="130" t="s">
        <v>475</v>
      </c>
      <c r="E118" s="130" t="s">
        <v>476</v>
      </c>
      <c r="F118" s="130" t="s">
        <v>423</v>
      </c>
      <c r="G118" s="130" t="s">
        <v>424</v>
      </c>
      <c r="H118" s="116" t="s">
        <v>106</v>
      </c>
      <c r="I118" s="128">
        <v>1</v>
      </c>
      <c r="J118" s="133">
        <v>45111</v>
      </c>
      <c r="K118" s="133">
        <v>45169</v>
      </c>
      <c r="L118" s="120">
        <f t="shared" si="13"/>
        <v>8.2857142857142865</v>
      </c>
      <c r="M118" s="128">
        <v>0</v>
      </c>
      <c r="N118" s="121">
        <f t="shared" si="14"/>
        <v>0</v>
      </c>
      <c r="O118" s="122">
        <f t="shared" si="15"/>
        <v>0</v>
      </c>
      <c r="P118" s="123">
        <f t="shared" si="16"/>
        <v>0</v>
      </c>
      <c r="Q118" s="124">
        <f t="shared" si="17"/>
        <v>8.2857142857142865</v>
      </c>
      <c r="R118" s="124" t="s">
        <v>65</v>
      </c>
      <c r="S118" s="125" t="s">
        <v>774</v>
      </c>
      <c r="T118" s="125" t="s">
        <v>320</v>
      </c>
      <c r="U118" s="127">
        <v>2022</v>
      </c>
    </row>
    <row r="119" spans="1:21" s="134" customFormat="1" ht="106.5" customHeight="1" thickBot="1" x14ac:dyDescent="0.25">
      <c r="A119" s="110">
        <v>109</v>
      </c>
      <c r="B119" s="110"/>
      <c r="C119" s="132" t="s">
        <v>492</v>
      </c>
      <c r="D119" s="130" t="s">
        <v>493</v>
      </c>
      <c r="E119" s="130" t="s">
        <v>494</v>
      </c>
      <c r="F119" s="130" t="s">
        <v>423</v>
      </c>
      <c r="G119" s="130" t="s">
        <v>424</v>
      </c>
      <c r="H119" s="116" t="s">
        <v>106</v>
      </c>
      <c r="I119" s="128">
        <v>1</v>
      </c>
      <c r="J119" s="133">
        <v>45111</v>
      </c>
      <c r="K119" s="133">
        <v>45169</v>
      </c>
      <c r="L119" s="120">
        <f t="shared" si="13"/>
        <v>8.2857142857142865</v>
      </c>
      <c r="M119" s="128">
        <v>0</v>
      </c>
      <c r="N119" s="155">
        <f t="shared" si="14"/>
        <v>0</v>
      </c>
      <c r="O119" s="129">
        <f t="shared" si="15"/>
        <v>0</v>
      </c>
      <c r="P119" s="124">
        <f t="shared" si="16"/>
        <v>0</v>
      </c>
      <c r="Q119" s="124">
        <f t="shared" si="17"/>
        <v>8.2857142857142865</v>
      </c>
      <c r="R119" s="124" t="s">
        <v>65</v>
      </c>
      <c r="S119" s="125" t="s">
        <v>774</v>
      </c>
      <c r="T119" s="125" t="s">
        <v>320</v>
      </c>
      <c r="U119" s="127">
        <v>2022</v>
      </c>
    </row>
    <row r="120" spans="1:21" s="134" customFormat="1" ht="138" customHeight="1" thickBot="1" x14ac:dyDescent="0.25">
      <c r="A120" s="110">
        <v>110</v>
      </c>
      <c r="B120" s="110"/>
      <c r="C120" s="132" t="s">
        <v>495</v>
      </c>
      <c r="D120" s="130" t="s">
        <v>496</v>
      </c>
      <c r="E120" s="130" t="s">
        <v>501</v>
      </c>
      <c r="F120" s="130" t="s">
        <v>502</v>
      </c>
      <c r="G120" s="130" t="s">
        <v>503</v>
      </c>
      <c r="H120" s="116" t="s">
        <v>106</v>
      </c>
      <c r="I120" s="128">
        <v>1</v>
      </c>
      <c r="J120" s="133">
        <v>45111</v>
      </c>
      <c r="K120" s="133">
        <v>45199</v>
      </c>
      <c r="L120" s="120">
        <f t="shared" si="13"/>
        <v>12.571428571428571</v>
      </c>
      <c r="M120" s="128">
        <v>0</v>
      </c>
      <c r="N120" s="121">
        <f t="shared" si="14"/>
        <v>0</v>
      </c>
      <c r="O120" s="122">
        <f t="shared" si="15"/>
        <v>0</v>
      </c>
      <c r="P120" s="123">
        <f t="shared" si="16"/>
        <v>0</v>
      </c>
      <c r="Q120" s="124">
        <f t="shared" si="17"/>
        <v>12.571428571428571</v>
      </c>
      <c r="R120" s="124" t="s">
        <v>65</v>
      </c>
      <c r="S120" s="125" t="s">
        <v>774</v>
      </c>
      <c r="T120" s="125" t="s">
        <v>320</v>
      </c>
      <c r="U120" s="127">
        <v>2022</v>
      </c>
    </row>
    <row r="121" spans="1:21" s="134" customFormat="1" ht="92.25" customHeight="1" thickBot="1" x14ac:dyDescent="0.25">
      <c r="A121" s="110">
        <v>111</v>
      </c>
      <c r="B121" s="110"/>
      <c r="C121" s="132" t="s">
        <v>504</v>
      </c>
      <c r="D121" s="130" t="s">
        <v>505</v>
      </c>
      <c r="E121" s="130" t="s">
        <v>506</v>
      </c>
      <c r="F121" s="130" t="s">
        <v>507</v>
      </c>
      <c r="G121" s="130" t="s">
        <v>507</v>
      </c>
      <c r="H121" s="116" t="s">
        <v>81</v>
      </c>
      <c r="I121" s="128">
        <v>8</v>
      </c>
      <c r="J121" s="133">
        <v>45111</v>
      </c>
      <c r="K121" s="133">
        <v>45291</v>
      </c>
      <c r="L121" s="120">
        <f t="shared" si="13"/>
        <v>25.714285714285715</v>
      </c>
      <c r="M121" s="128">
        <v>0</v>
      </c>
      <c r="N121" s="121">
        <f t="shared" si="14"/>
        <v>0</v>
      </c>
      <c r="O121" s="122">
        <f t="shared" si="15"/>
        <v>0</v>
      </c>
      <c r="P121" s="123">
        <f t="shared" si="16"/>
        <v>0</v>
      </c>
      <c r="Q121" s="124">
        <f t="shared" si="17"/>
        <v>25.714285714285715</v>
      </c>
      <c r="R121" s="124" t="s">
        <v>508</v>
      </c>
      <c r="S121" s="125" t="s">
        <v>774</v>
      </c>
      <c r="T121" s="125" t="s">
        <v>320</v>
      </c>
      <c r="U121" s="127">
        <v>2022</v>
      </c>
    </row>
    <row r="122" spans="1:21" s="134" customFormat="1" ht="106.5" customHeight="1" thickBot="1" x14ac:dyDescent="0.25">
      <c r="A122" s="110">
        <v>112</v>
      </c>
      <c r="B122" s="110"/>
      <c r="C122" s="132" t="s">
        <v>504</v>
      </c>
      <c r="D122" s="130" t="s">
        <v>505</v>
      </c>
      <c r="E122" s="130" t="s">
        <v>506</v>
      </c>
      <c r="F122" s="130" t="s">
        <v>509</v>
      </c>
      <c r="G122" s="130" t="s">
        <v>509</v>
      </c>
      <c r="H122" s="116" t="s">
        <v>64</v>
      </c>
      <c r="I122" s="128">
        <v>1</v>
      </c>
      <c r="J122" s="133">
        <v>45111</v>
      </c>
      <c r="K122" s="133">
        <v>45291</v>
      </c>
      <c r="L122" s="120">
        <f t="shared" si="13"/>
        <v>25.714285714285715</v>
      </c>
      <c r="M122" s="128">
        <v>0</v>
      </c>
      <c r="N122" s="121">
        <f t="shared" si="14"/>
        <v>0</v>
      </c>
      <c r="O122" s="122">
        <f t="shared" si="15"/>
        <v>0</v>
      </c>
      <c r="P122" s="123">
        <f t="shared" si="16"/>
        <v>0</v>
      </c>
      <c r="Q122" s="124">
        <f t="shared" si="17"/>
        <v>25.714285714285715</v>
      </c>
      <c r="R122" s="156" t="s">
        <v>780</v>
      </c>
      <c r="S122" s="125" t="s">
        <v>774</v>
      </c>
      <c r="T122" s="125" t="s">
        <v>320</v>
      </c>
      <c r="U122" s="127">
        <v>2022</v>
      </c>
    </row>
    <row r="123" spans="1:21" s="134" customFormat="1" ht="106.5" customHeight="1" thickBot="1" x14ac:dyDescent="0.25">
      <c r="A123" s="110">
        <v>113</v>
      </c>
      <c r="B123" s="110"/>
      <c r="C123" s="132" t="s">
        <v>522</v>
      </c>
      <c r="D123" s="130" t="s">
        <v>523</v>
      </c>
      <c r="E123" s="130" t="s">
        <v>524</v>
      </c>
      <c r="F123" s="130" t="s">
        <v>525</v>
      </c>
      <c r="G123" s="130" t="s">
        <v>526</v>
      </c>
      <c r="H123" s="116" t="s">
        <v>35</v>
      </c>
      <c r="I123" s="128">
        <v>2</v>
      </c>
      <c r="J123" s="133">
        <v>45111</v>
      </c>
      <c r="K123" s="133">
        <v>45291</v>
      </c>
      <c r="L123" s="120">
        <f t="shared" si="13"/>
        <v>25.714285714285715</v>
      </c>
      <c r="M123" s="128">
        <v>0</v>
      </c>
      <c r="N123" s="121">
        <f t="shared" si="14"/>
        <v>0</v>
      </c>
      <c r="O123" s="122">
        <f t="shared" si="15"/>
        <v>0</v>
      </c>
      <c r="P123" s="123">
        <f t="shared" si="16"/>
        <v>0</v>
      </c>
      <c r="Q123" s="124">
        <f t="shared" si="17"/>
        <v>25.714285714285715</v>
      </c>
      <c r="R123" s="124" t="s">
        <v>527</v>
      </c>
      <c r="S123" s="125" t="s">
        <v>774</v>
      </c>
      <c r="T123" s="125" t="s">
        <v>320</v>
      </c>
      <c r="U123" s="127">
        <v>2022</v>
      </c>
    </row>
    <row r="124" spans="1:21" s="134" customFormat="1" ht="152.25" customHeight="1" thickBot="1" x14ac:dyDescent="0.25">
      <c r="A124" s="110">
        <v>114</v>
      </c>
      <c r="B124" s="110"/>
      <c r="C124" s="132" t="s">
        <v>522</v>
      </c>
      <c r="D124" s="130" t="s">
        <v>523</v>
      </c>
      <c r="E124" s="130" t="s">
        <v>524</v>
      </c>
      <c r="F124" s="130" t="s">
        <v>528</v>
      </c>
      <c r="G124" s="130" t="s">
        <v>528</v>
      </c>
      <c r="H124" s="116" t="s">
        <v>64</v>
      </c>
      <c r="I124" s="128">
        <v>1</v>
      </c>
      <c r="J124" s="133">
        <v>45111</v>
      </c>
      <c r="K124" s="133">
        <v>45291</v>
      </c>
      <c r="L124" s="120">
        <f t="shared" si="13"/>
        <v>25.714285714285715</v>
      </c>
      <c r="M124" s="128">
        <v>0</v>
      </c>
      <c r="N124" s="121">
        <f t="shared" si="14"/>
        <v>0</v>
      </c>
      <c r="O124" s="122">
        <f t="shared" si="15"/>
        <v>0</v>
      </c>
      <c r="P124" s="123">
        <f t="shared" si="16"/>
        <v>0</v>
      </c>
      <c r="Q124" s="124">
        <f t="shared" si="17"/>
        <v>25.714285714285715</v>
      </c>
      <c r="R124" s="124" t="s">
        <v>527</v>
      </c>
      <c r="S124" s="125" t="s">
        <v>774</v>
      </c>
      <c r="T124" s="125" t="s">
        <v>320</v>
      </c>
      <c r="U124" s="127">
        <v>2022</v>
      </c>
    </row>
    <row r="125" spans="1:21" s="134" customFormat="1" ht="106.5" customHeight="1" thickBot="1" x14ac:dyDescent="0.25">
      <c r="A125" s="110">
        <v>115</v>
      </c>
      <c r="B125" s="110"/>
      <c r="C125" s="132" t="s">
        <v>522</v>
      </c>
      <c r="D125" s="130" t="s">
        <v>523</v>
      </c>
      <c r="E125" s="130" t="s">
        <v>529</v>
      </c>
      <c r="F125" s="130" t="s">
        <v>519</v>
      </c>
      <c r="G125" s="130" t="s">
        <v>520</v>
      </c>
      <c r="H125" s="116" t="s">
        <v>521</v>
      </c>
      <c r="I125" s="128">
        <v>5</v>
      </c>
      <c r="J125" s="133">
        <v>45111</v>
      </c>
      <c r="K125" s="133">
        <v>45261</v>
      </c>
      <c r="L125" s="120">
        <f t="shared" si="13"/>
        <v>21.428571428571427</v>
      </c>
      <c r="M125" s="128">
        <v>0</v>
      </c>
      <c r="N125" s="121">
        <f t="shared" si="14"/>
        <v>0</v>
      </c>
      <c r="O125" s="122">
        <f t="shared" si="15"/>
        <v>0</v>
      </c>
      <c r="P125" s="123">
        <f t="shared" si="16"/>
        <v>0</v>
      </c>
      <c r="Q125" s="124">
        <f t="shared" si="17"/>
        <v>21.428571428571427</v>
      </c>
      <c r="R125" s="124" t="s">
        <v>787</v>
      </c>
      <c r="S125" s="125" t="s">
        <v>774</v>
      </c>
      <c r="T125" s="125" t="s">
        <v>320</v>
      </c>
      <c r="U125" s="127">
        <v>2022</v>
      </c>
    </row>
    <row r="126" spans="1:21" s="134" customFormat="1" ht="106.5" customHeight="1" thickBot="1" x14ac:dyDescent="0.25">
      <c r="A126" s="110">
        <v>116</v>
      </c>
      <c r="B126" s="110"/>
      <c r="C126" s="132" t="s">
        <v>548</v>
      </c>
      <c r="D126" s="130" t="s">
        <v>549</v>
      </c>
      <c r="E126" s="130" t="s">
        <v>550</v>
      </c>
      <c r="F126" s="130" t="s">
        <v>551</v>
      </c>
      <c r="G126" s="130" t="s">
        <v>552</v>
      </c>
      <c r="H126" s="116" t="s">
        <v>553</v>
      </c>
      <c r="I126" s="128">
        <v>1</v>
      </c>
      <c r="J126" s="133">
        <v>45111</v>
      </c>
      <c r="K126" s="133">
        <v>45291</v>
      </c>
      <c r="L126" s="120">
        <f t="shared" si="13"/>
        <v>25.714285714285715</v>
      </c>
      <c r="M126" s="128">
        <v>0</v>
      </c>
      <c r="N126" s="121">
        <f t="shared" si="14"/>
        <v>0</v>
      </c>
      <c r="O126" s="122">
        <f t="shared" si="15"/>
        <v>0</v>
      </c>
      <c r="P126" s="123">
        <f t="shared" si="16"/>
        <v>0</v>
      </c>
      <c r="Q126" s="124">
        <f t="shared" si="17"/>
        <v>25.714285714285715</v>
      </c>
      <c r="R126" s="124" t="s">
        <v>554</v>
      </c>
      <c r="S126" s="125" t="s">
        <v>774</v>
      </c>
      <c r="T126" s="125" t="s">
        <v>320</v>
      </c>
      <c r="U126" s="127">
        <v>2022</v>
      </c>
    </row>
    <row r="127" spans="1:21" s="134" customFormat="1" ht="106.5" customHeight="1" thickBot="1" x14ac:dyDescent="0.25">
      <c r="A127" s="110">
        <v>117</v>
      </c>
      <c r="B127" s="110"/>
      <c r="C127" s="132" t="s">
        <v>548</v>
      </c>
      <c r="D127" s="130" t="s">
        <v>549</v>
      </c>
      <c r="E127" s="130" t="s">
        <v>550</v>
      </c>
      <c r="F127" s="130" t="s">
        <v>555</v>
      </c>
      <c r="G127" s="130" t="s">
        <v>556</v>
      </c>
      <c r="H127" s="116" t="s">
        <v>395</v>
      </c>
      <c r="I127" s="128">
        <v>1</v>
      </c>
      <c r="J127" s="133">
        <v>45111</v>
      </c>
      <c r="K127" s="133">
        <v>45291</v>
      </c>
      <c r="L127" s="120">
        <f t="shared" si="13"/>
        <v>25.714285714285715</v>
      </c>
      <c r="M127" s="128">
        <v>0</v>
      </c>
      <c r="N127" s="121">
        <f t="shared" si="14"/>
        <v>0</v>
      </c>
      <c r="O127" s="122">
        <f t="shared" si="15"/>
        <v>0</v>
      </c>
      <c r="P127" s="123">
        <f t="shared" si="16"/>
        <v>0</v>
      </c>
      <c r="Q127" s="124">
        <f t="shared" si="17"/>
        <v>25.714285714285715</v>
      </c>
      <c r="R127" s="124" t="s">
        <v>554</v>
      </c>
      <c r="S127" s="125" t="s">
        <v>774</v>
      </c>
      <c r="T127" s="125" t="s">
        <v>320</v>
      </c>
      <c r="U127" s="127">
        <v>2022</v>
      </c>
    </row>
    <row r="128" spans="1:21" s="134" customFormat="1" ht="106.5" customHeight="1" thickBot="1" x14ac:dyDescent="0.25">
      <c r="A128" s="110">
        <v>118</v>
      </c>
      <c r="B128" s="110"/>
      <c r="C128" s="132" t="s">
        <v>565</v>
      </c>
      <c r="D128" s="130" t="s">
        <v>566</v>
      </c>
      <c r="E128" s="130" t="s">
        <v>567</v>
      </c>
      <c r="F128" s="130" t="s">
        <v>568</v>
      </c>
      <c r="G128" s="130" t="s">
        <v>569</v>
      </c>
      <c r="H128" s="116" t="s">
        <v>64</v>
      </c>
      <c r="I128" s="128">
        <v>1</v>
      </c>
      <c r="J128" s="133">
        <v>45111</v>
      </c>
      <c r="K128" s="133">
        <v>45291</v>
      </c>
      <c r="L128" s="120">
        <f t="shared" si="13"/>
        <v>25.714285714285715</v>
      </c>
      <c r="M128" s="128">
        <v>0</v>
      </c>
      <c r="N128" s="121">
        <f t="shared" si="14"/>
        <v>0</v>
      </c>
      <c r="O128" s="122">
        <f t="shared" si="15"/>
        <v>0</v>
      </c>
      <c r="P128" s="123">
        <f t="shared" si="16"/>
        <v>0</v>
      </c>
      <c r="Q128" s="124">
        <f t="shared" si="17"/>
        <v>25.714285714285715</v>
      </c>
      <c r="R128" s="124" t="s">
        <v>65</v>
      </c>
      <c r="S128" s="125" t="s">
        <v>774</v>
      </c>
      <c r="T128" s="125" t="s">
        <v>320</v>
      </c>
      <c r="U128" s="127">
        <v>2022</v>
      </c>
    </row>
    <row r="129" spans="1:21" s="134" customFormat="1" ht="164.25" customHeight="1" thickBot="1" x14ac:dyDescent="0.25">
      <c r="A129" s="110">
        <v>119</v>
      </c>
      <c r="B129" s="110"/>
      <c r="C129" s="132" t="s">
        <v>570</v>
      </c>
      <c r="D129" s="130" t="s">
        <v>571</v>
      </c>
      <c r="E129" s="130" t="s">
        <v>572</v>
      </c>
      <c r="F129" s="130" t="s">
        <v>568</v>
      </c>
      <c r="G129" s="130" t="s">
        <v>569</v>
      </c>
      <c r="H129" s="116" t="s">
        <v>64</v>
      </c>
      <c r="I129" s="128">
        <v>1</v>
      </c>
      <c r="J129" s="133">
        <v>45111</v>
      </c>
      <c r="K129" s="133">
        <v>45291</v>
      </c>
      <c r="L129" s="120">
        <f t="shared" si="13"/>
        <v>25.714285714285715</v>
      </c>
      <c r="M129" s="128">
        <v>0</v>
      </c>
      <c r="N129" s="121">
        <f t="shared" si="14"/>
        <v>0</v>
      </c>
      <c r="O129" s="122">
        <f t="shared" si="15"/>
        <v>0</v>
      </c>
      <c r="P129" s="123">
        <f t="shared" si="16"/>
        <v>0</v>
      </c>
      <c r="Q129" s="124">
        <f t="shared" si="17"/>
        <v>25.714285714285715</v>
      </c>
      <c r="R129" s="124" t="s">
        <v>65</v>
      </c>
      <c r="S129" s="125" t="s">
        <v>774</v>
      </c>
      <c r="T129" s="125" t="s">
        <v>320</v>
      </c>
      <c r="U129" s="127">
        <v>2022</v>
      </c>
    </row>
    <row r="130" spans="1:21" s="134" customFormat="1" ht="106.5" customHeight="1" thickBot="1" x14ac:dyDescent="0.25">
      <c r="A130" s="110">
        <v>120</v>
      </c>
      <c r="B130" s="110"/>
      <c r="C130" s="132" t="s">
        <v>573</v>
      </c>
      <c r="D130" s="130" t="s">
        <v>574</v>
      </c>
      <c r="E130" s="130" t="s">
        <v>575</v>
      </c>
      <c r="F130" s="130" t="s">
        <v>576</v>
      </c>
      <c r="G130" s="130" t="s">
        <v>577</v>
      </c>
      <c r="H130" s="116" t="s">
        <v>64</v>
      </c>
      <c r="I130" s="128">
        <v>1</v>
      </c>
      <c r="J130" s="133">
        <v>45111</v>
      </c>
      <c r="K130" s="133">
        <v>45199</v>
      </c>
      <c r="L130" s="120">
        <f t="shared" si="13"/>
        <v>12.571428571428571</v>
      </c>
      <c r="M130" s="128">
        <v>0</v>
      </c>
      <c r="N130" s="121">
        <f t="shared" si="14"/>
        <v>0</v>
      </c>
      <c r="O130" s="122">
        <f t="shared" si="15"/>
        <v>0</v>
      </c>
      <c r="P130" s="123">
        <f t="shared" si="16"/>
        <v>0</v>
      </c>
      <c r="Q130" s="124">
        <f t="shared" si="17"/>
        <v>12.571428571428571</v>
      </c>
      <c r="R130" s="124" t="s">
        <v>578</v>
      </c>
      <c r="S130" s="125" t="s">
        <v>774</v>
      </c>
      <c r="T130" s="125" t="s">
        <v>320</v>
      </c>
      <c r="U130" s="127">
        <v>2022</v>
      </c>
    </row>
    <row r="131" spans="1:21" s="134" customFormat="1" ht="106.5" customHeight="1" thickBot="1" x14ac:dyDescent="0.25">
      <c r="A131" s="110">
        <v>121</v>
      </c>
      <c r="B131" s="110"/>
      <c r="C131" s="132" t="s">
        <v>579</v>
      </c>
      <c r="D131" s="130" t="s">
        <v>580</v>
      </c>
      <c r="E131" s="130" t="s">
        <v>581</v>
      </c>
      <c r="F131" s="130" t="s">
        <v>454</v>
      </c>
      <c r="G131" s="130" t="s">
        <v>455</v>
      </c>
      <c r="H131" s="116" t="s">
        <v>106</v>
      </c>
      <c r="I131" s="128">
        <v>1</v>
      </c>
      <c r="J131" s="133">
        <v>45111</v>
      </c>
      <c r="K131" s="133">
        <v>45230</v>
      </c>
      <c r="L131" s="120">
        <f t="shared" si="13"/>
        <v>17</v>
      </c>
      <c r="M131" s="128">
        <v>0</v>
      </c>
      <c r="N131" s="121">
        <f t="shared" si="14"/>
        <v>0</v>
      </c>
      <c r="O131" s="122">
        <f t="shared" si="15"/>
        <v>0</v>
      </c>
      <c r="P131" s="123">
        <f t="shared" si="16"/>
        <v>0</v>
      </c>
      <c r="Q131" s="124">
        <f t="shared" si="17"/>
        <v>17</v>
      </c>
      <c r="R131" s="124" t="s">
        <v>578</v>
      </c>
      <c r="S131" s="125" t="s">
        <v>774</v>
      </c>
      <c r="T131" s="125" t="s">
        <v>320</v>
      </c>
      <c r="U131" s="127">
        <v>2022</v>
      </c>
    </row>
    <row r="132" spans="1:21" s="134" customFormat="1" ht="106.5" customHeight="1" thickBot="1" x14ac:dyDescent="0.25">
      <c r="A132" s="110">
        <v>122</v>
      </c>
      <c r="B132" s="110"/>
      <c r="C132" s="132" t="s">
        <v>588</v>
      </c>
      <c r="D132" s="130" t="s">
        <v>589</v>
      </c>
      <c r="E132" s="130" t="s">
        <v>590</v>
      </c>
      <c r="F132" s="130" t="s">
        <v>568</v>
      </c>
      <c r="G132" s="130" t="s">
        <v>591</v>
      </c>
      <c r="H132" s="116" t="s">
        <v>64</v>
      </c>
      <c r="I132" s="128">
        <v>1</v>
      </c>
      <c r="J132" s="133">
        <v>45111</v>
      </c>
      <c r="K132" s="133">
        <v>45291</v>
      </c>
      <c r="L132" s="120">
        <f t="shared" si="13"/>
        <v>25.714285714285715</v>
      </c>
      <c r="M132" s="128">
        <v>0</v>
      </c>
      <c r="N132" s="121">
        <f t="shared" si="14"/>
        <v>0</v>
      </c>
      <c r="O132" s="122">
        <f t="shared" si="15"/>
        <v>0</v>
      </c>
      <c r="P132" s="123">
        <f t="shared" si="16"/>
        <v>0</v>
      </c>
      <c r="Q132" s="124">
        <f t="shared" si="17"/>
        <v>25.714285714285715</v>
      </c>
      <c r="R132" s="124" t="s">
        <v>456</v>
      </c>
      <c r="S132" s="125" t="s">
        <v>774</v>
      </c>
      <c r="T132" s="125" t="s">
        <v>320</v>
      </c>
      <c r="U132" s="127">
        <v>2022</v>
      </c>
    </row>
    <row r="133" spans="1:21" s="134" customFormat="1" ht="106.5" customHeight="1" thickBot="1" x14ac:dyDescent="0.25">
      <c r="A133" s="110">
        <v>123</v>
      </c>
      <c r="B133" s="110"/>
      <c r="C133" s="132" t="s">
        <v>588</v>
      </c>
      <c r="D133" s="130" t="s">
        <v>589</v>
      </c>
      <c r="E133" s="130" t="s">
        <v>589</v>
      </c>
      <c r="F133" s="130" t="s">
        <v>590</v>
      </c>
      <c r="G133" s="130" t="s">
        <v>568</v>
      </c>
      <c r="H133" s="116" t="s">
        <v>64</v>
      </c>
      <c r="I133" s="128">
        <v>1</v>
      </c>
      <c r="J133" s="133">
        <v>45111</v>
      </c>
      <c r="K133" s="133">
        <v>45291</v>
      </c>
      <c r="L133" s="120">
        <f t="shared" si="13"/>
        <v>25.714285714285715</v>
      </c>
      <c r="M133" s="128">
        <v>0</v>
      </c>
      <c r="N133" s="121">
        <f t="shared" si="14"/>
        <v>0</v>
      </c>
      <c r="O133" s="122">
        <f t="shared" si="15"/>
        <v>0</v>
      </c>
      <c r="P133" s="123">
        <f t="shared" si="16"/>
        <v>0</v>
      </c>
      <c r="Q133" s="124">
        <f t="shared" si="17"/>
        <v>25.714285714285715</v>
      </c>
      <c r="R133" s="124" t="s">
        <v>65</v>
      </c>
      <c r="S133" s="125" t="s">
        <v>774</v>
      </c>
      <c r="T133" s="125" t="s">
        <v>320</v>
      </c>
      <c r="U133" s="127">
        <v>2022</v>
      </c>
    </row>
    <row r="134" spans="1:21" s="134" customFormat="1" ht="106.5" customHeight="1" thickBot="1" x14ac:dyDescent="0.25">
      <c r="A134" s="110">
        <v>124</v>
      </c>
      <c r="B134" s="110"/>
      <c r="C134" s="132" t="s">
        <v>53</v>
      </c>
      <c r="D134" s="130" t="s">
        <v>635</v>
      </c>
      <c r="E134" s="130" t="s">
        <v>54</v>
      </c>
      <c r="F134" s="130" t="s">
        <v>393</v>
      </c>
      <c r="G134" s="130" t="s">
        <v>394</v>
      </c>
      <c r="H134" s="116" t="s">
        <v>395</v>
      </c>
      <c r="I134" s="128">
        <v>2</v>
      </c>
      <c r="J134" s="133">
        <v>45111</v>
      </c>
      <c r="K134" s="133">
        <v>45261</v>
      </c>
      <c r="L134" s="120">
        <f t="shared" si="13"/>
        <v>21.428571428571427</v>
      </c>
      <c r="M134" s="128">
        <v>0</v>
      </c>
      <c r="N134" s="121">
        <f t="shared" si="14"/>
        <v>0</v>
      </c>
      <c r="O134" s="122">
        <f t="shared" si="15"/>
        <v>0</v>
      </c>
      <c r="P134" s="123">
        <f t="shared" si="16"/>
        <v>0</v>
      </c>
      <c r="Q134" s="124">
        <f t="shared" si="17"/>
        <v>21.428571428571427</v>
      </c>
      <c r="R134" s="124" t="s">
        <v>55</v>
      </c>
      <c r="S134" s="125" t="s">
        <v>774</v>
      </c>
      <c r="T134" s="125" t="s">
        <v>132</v>
      </c>
      <c r="U134" s="127">
        <v>2022</v>
      </c>
    </row>
    <row r="135" spans="1:21" s="134" customFormat="1" ht="106.5" customHeight="1" thickBot="1" x14ac:dyDescent="0.25">
      <c r="A135" s="110">
        <v>125</v>
      </c>
      <c r="B135" s="110"/>
      <c r="C135" s="132" t="s">
        <v>56</v>
      </c>
      <c r="D135" s="130" t="s">
        <v>635</v>
      </c>
      <c r="E135" s="130" t="s">
        <v>57</v>
      </c>
      <c r="F135" s="130" t="s">
        <v>396</v>
      </c>
      <c r="G135" s="130" t="s">
        <v>397</v>
      </c>
      <c r="H135" s="116" t="s">
        <v>398</v>
      </c>
      <c r="I135" s="128">
        <v>1</v>
      </c>
      <c r="J135" s="133">
        <v>45111</v>
      </c>
      <c r="K135" s="133">
        <v>45261</v>
      </c>
      <c r="L135" s="120">
        <f t="shared" si="13"/>
        <v>21.428571428571427</v>
      </c>
      <c r="M135" s="128">
        <v>0</v>
      </c>
      <c r="N135" s="121">
        <f t="shared" si="14"/>
        <v>0</v>
      </c>
      <c r="O135" s="122">
        <f t="shared" si="15"/>
        <v>0</v>
      </c>
      <c r="P135" s="123">
        <f t="shared" si="16"/>
        <v>0</v>
      </c>
      <c r="Q135" s="124">
        <f t="shared" si="17"/>
        <v>21.428571428571427</v>
      </c>
      <c r="R135" s="124" t="s">
        <v>55</v>
      </c>
      <c r="S135" s="125" t="s">
        <v>774</v>
      </c>
      <c r="T135" s="125" t="s">
        <v>132</v>
      </c>
      <c r="U135" s="127">
        <v>2022</v>
      </c>
    </row>
    <row r="136" spans="1:21" s="134" customFormat="1" ht="106.5" customHeight="1" thickBot="1" x14ac:dyDescent="0.25">
      <c r="A136" s="110">
        <v>126</v>
      </c>
      <c r="B136" s="110"/>
      <c r="C136" s="132" t="s">
        <v>59</v>
      </c>
      <c r="D136" s="130" t="s">
        <v>636</v>
      </c>
      <c r="E136" s="130" t="s">
        <v>60</v>
      </c>
      <c r="F136" s="130" t="s">
        <v>637</v>
      </c>
      <c r="G136" s="130" t="s">
        <v>638</v>
      </c>
      <c r="H136" s="116" t="s">
        <v>395</v>
      </c>
      <c r="I136" s="128">
        <v>2</v>
      </c>
      <c r="J136" s="133">
        <v>45111</v>
      </c>
      <c r="K136" s="133">
        <v>45291</v>
      </c>
      <c r="L136" s="120">
        <f t="shared" si="13"/>
        <v>25.714285714285715</v>
      </c>
      <c r="M136" s="128">
        <v>0</v>
      </c>
      <c r="N136" s="121">
        <f t="shared" si="14"/>
        <v>0</v>
      </c>
      <c r="O136" s="122">
        <f t="shared" si="15"/>
        <v>0</v>
      </c>
      <c r="P136" s="123">
        <f t="shared" si="16"/>
        <v>0</v>
      </c>
      <c r="Q136" s="124">
        <f t="shared" si="17"/>
        <v>25.714285714285715</v>
      </c>
      <c r="R136" s="124" t="s">
        <v>61</v>
      </c>
      <c r="S136" s="125" t="s">
        <v>774</v>
      </c>
      <c r="T136" s="125" t="s">
        <v>132</v>
      </c>
      <c r="U136" s="127">
        <v>2022</v>
      </c>
    </row>
    <row r="137" spans="1:21" s="134" customFormat="1" ht="83.25" customHeight="1" thickBot="1" x14ac:dyDescent="0.25">
      <c r="A137" s="110">
        <v>127</v>
      </c>
      <c r="B137" s="110"/>
      <c r="C137" s="132" t="s">
        <v>59</v>
      </c>
      <c r="D137" s="130" t="s">
        <v>636</v>
      </c>
      <c r="E137" s="130" t="s">
        <v>60</v>
      </c>
      <c r="F137" s="130" t="s">
        <v>639</v>
      </c>
      <c r="G137" s="130" t="s">
        <v>640</v>
      </c>
      <c r="H137" s="116" t="s">
        <v>641</v>
      </c>
      <c r="I137" s="128">
        <v>1</v>
      </c>
      <c r="J137" s="133">
        <v>45111</v>
      </c>
      <c r="K137" s="133">
        <v>45291</v>
      </c>
      <c r="L137" s="120">
        <f t="shared" si="13"/>
        <v>25.714285714285715</v>
      </c>
      <c r="M137" s="128">
        <v>0</v>
      </c>
      <c r="N137" s="121">
        <f t="shared" si="14"/>
        <v>0</v>
      </c>
      <c r="O137" s="122">
        <f t="shared" si="15"/>
        <v>0</v>
      </c>
      <c r="P137" s="123">
        <f t="shared" si="16"/>
        <v>0</v>
      </c>
      <c r="Q137" s="124">
        <f t="shared" si="17"/>
        <v>25.714285714285715</v>
      </c>
      <c r="R137" s="124" t="s">
        <v>61</v>
      </c>
      <c r="S137" s="125" t="s">
        <v>774</v>
      </c>
      <c r="T137" s="125" t="s">
        <v>132</v>
      </c>
      <c r="U137" s="127">
        <v>2022</v>
      </c>
    </row>
    <row r="138" spans="1:21" s="134" customFormat="1" ht="106.5" customHeight="1" thickBot="1" x14ac:dyDescent="0.25">
      <c r="A138" s="110">
        <v>128</v>
      </c>
      <c r="B138" s="110"/>
      <c r="C138" s="132" t="s">
        <v>63</v>
      </c>
      <c r="D138" s="130" t="s">
        <v>642</v>
      </c>
      <c r="E138" s="130" t="s">
        <v>643</v>
      </c>
      <c r="F138" s="130" t="s">
        <v>404</v>
      </c>
      <c r="G138" s="130" t="s">
        <v>405</v>
      </c>
      <c r="H138" s="116" t="s">
        <v>406</v>
      </c>
      <c r="I138" s="128">
        <v>2</v>
      </c>
      <c r="J138" s="133">
        <v>45111</v>
      </c>
      <c r="K138" s="133">
        <v>45291</v>
      </c>
      <c r="L138" s="120">
        <f t="shared" si="13"/>
        <v>25.714285714285715</v>
      </c>
      <c r="M138" s="128">
        <v>0</v>
      </c>
      <c r="N138" s="121">
        <f t="shared" ref="N138:N169" si="18">+M138/I138</f>
        <v>0</v>
      </c>
      <c r="O138" s="137">
        <f t="shared" ref="O138:O169" si="19">+N138*L138</f>
        <v>0</v>
      </c>
      <c r="P138" s="123">
        <f t="shared" ref="P138:P169" si="20">+IF(K138&lt;=$D$11,O138,0)</f>
        <v>0</v>
      </c>
      <c r="Q138" s="124">
        <f t="shared" ref="Q138:Q169" si="21">+IF($D$11&gt;=K138,L138,0)</f>
        <v>25.714285714285715</v>
      </c>
      <c r="R138" s="124" t="s">
        <v>65</v>
      </c>
      <c r="S138" s="125" t="s">
        <v>774</v>
      </c>
      <c r="T138" s="125" t="s">
        <v>132</v>
      </c>
      <c r="U138" s="127">
        <v>2022</v>
      </c>
    </row>
    <row r="139" spans="1:21" s="134" customFormat="1" ht="106.5" customHeight="1" thickBot="1" x14ac:dyDescent="0.25">
      <c r="A139" s="110">
        <v>129</v>
      </c>
      <c r="B139" s="110"/>
      <c r="C139" s="110" t="s">
        <v>69</v>
      </c>
      <c r="D139" s="138" t="s">
        <v>70</v>
      </c>
      <c r="E139" s="130" t="s">
        <v>71</v>
      </c>
      <c r="F139" s="130" t="s">
        <v>648</v>
      </c>
      <c r="G139" s="130" t="s">
        <v>649</v>
      </c>
      <c r="H139" s="116" t="s">
        <v>650</v>
      </c>
      <c r="I139" s="128">
        <v>2</v>
      </c>
      <c r="J139" s="133">
        <v>45111</v>
      </c>
      <c r="K139" s="133">
        <v>45230</v>
      </c>
      <c r="L139" s="120">
        <f t="shared" ref="L139:L175" si="22">+(K139-J139)/7</f>
        <v>17</v>
      </c>
      <c r="M139" s="128">
        <v>0</v>
      </c>
      <c r="N139" s="121">
        <f t="shared" si="18"/>
        <v>0</v>
      </c>
      <c r="O139" s="116">
        <f t="shared" si="19"/>
        <v>0</v>
      </c>
      <c r="P139" s="123">
        <f t="shared" si="20"/>
        <v>0</v>
      </c>
      <c r="Q139" s="124">
        <f t="shared" si="21"/>
        <v>17</v>
      </c>
      <c r="R139" s="124" t="s">
        <v>72</v>
      </c>
      <c r="S139" s="125" t="s">
        <v>774</v>
      </c>
      <c r="T139" s="125" t="s">
        <v>132</v>
      </c>
      <c r="U139" s="127">
        <v>2022</v>
      </c>
    </row>
    <row r="140" spans="1:21" s="134" customFormat="1" ht="117.75" customHeight="1" thickBot="1" x14ac:dyDescent="0.25">
      <c r="A140" s="110">
        <v>130</v>
      </c>
      <c r="B140" s="110"/>
      <c r="C140" s="132" t="s">
        <v>775</v>
      </c>
      <c r="D140" s="138" t="s">
        <v>73</v>
      </c>
      <c r="E140" s="130" t="s">
        <v>74</v>
      </c>
      <c r="F140" s="130" t="s">
        <v>457</v>
      </c>
      <c r="G140" s="130" t="s">
        <v>458</v>
      </c>
      <c r="H140" s="116" t="s">
        <v>52</v>
      </c>
      <c r="I140" s="128">
        <v>5</v>
      </c>
      <c r="J140" s="133">
        <v>45111</v>
      </c>
      <c r="K140" s="133">
        <v>45261</v>
      </c>
      <c r="L140" s="120">
        <f t="shared" si="22"/>
        <v>21.428571428571427</v>
      </c>
      <c r="M140" s="128">
        <v>0</v>
      </c>
      <c r="N140" s="121">
        <f t="shared" si="18"/>
        <v>0</v>
      </c>
      <c r="O140" s="139">
        <f t="shared" si="19"/>
        <v>0</v>
      </c>
      <c r="P140" s="123">
        <f t="shared" si="20"/>
        <v>0</v>
      </c>
      <c r="Q140" s="124">
        <f t="shared" si="21"/>
        <v>21.428571428571427</v>
      </c>
      <c r="R140" s="157" t="s">
        <v>452</v>
      </c>
      <c r="S140" s="125" t="s">
        <v>774</v>
      </c>
      <c r="T140" s="125" t="s">
        <v>132</v>
      </c>
      <c r="U140" s="127">
        <v>2022</v>
      </c>
    </row>
    <row r="141" spans="1:21" s="134" customFormat="1" ht="106.5" customHeight="1" thickBot="1" x14ac:dyDescent="0.25">
      <c r="A141" s="110">
        <v>131</v>
      </c>
      <c r="B141" s="110"/>
      <c r="C141" s="132" t="s">
        <v>775</v>
      </c>
      <c r="D141" s="138" t="s">
        <v>651</v>
      </c>
      <c r="E141" s="130" t="s">
        <v>75</v>
      </c>
      <c r="F141" s="130" t="s">
        <v>454</v>
      </c>
      <c r="G141" s="130" t="s">
        <v>455</v>
      </c>
      <c r="H141" s="116" t="s">
        <v>106</v>
      </c>
      <c r="I141" s="128">
        <v>1</v>
      </c>
      <c r="J141" s="133">
        <v>45111</v>
      </c>
      <c r="K141" s="133">
        <v>45230</v>
      </c>
      <c r="L141" s="120">
        <f t="shared" si="22"/>
        <v>17</v>
      </c>
      <c r="M141" s="128">
        <v>0</v>
      </c>
      <c r="N141" s="121">
        <f t="shared" si="18"/>
        <v>0</v>
      </c>
      <c r="O141" s="122">
        <f t="shared" si="19"/>
        <v>0</v>
      </c>
      <c r="P141" s="123">
        <f t="shared" si="20"/>
        <v>0</v>
      </c>
      <c r="Q141" s="124">
        <f t="shared" si="21"/>
        <v>17</v>
      </c>
      <c r="R141" s="124" t="s">
        <v>65</v>
      </c>
      <c r="S141" s="125" t="s">
        <v>774</v>
      </c>
      <c r="T141" s="125" t="s">
        <v>132</v>
      </c>
      <c r="U141" s="127">
        <v>2022</v>
      </c>
    </row>
    <row r="142" spans="1:21" s="134" customFormat="1" ht="152.25" customHeight="1" thickBot="1" x14ac:dyDescent="0.25">
      <c r="A142" s="110">
        <v>132</v>
      </c>
      <c r="B142" s="110"/>
      <c r="C142" s="110" t="s">
        <v>76</v>
      </c>
      <c r="D142" s="130" t="s">
        <v>77</v>
      </c>
      <c r="E142" s="130" t="s">
        <v>80</v>
      </c>
      <c r="F142" s="130" t="s">
        <v>507</v>
      </c>
      <c r="G142" s="130" t="s">
        <v>507</v>
      </c>
      <c r="H142" s="116" t="s">
        <v>81</v>
      </c>
      <c r="I142" s="128">
        <v>8</v>
      </c>
      <c r="J142" s="133">
        <v>45111</v>
      </c>
      <c r="K142" s="133">
        <v>45230</v>
      </c>
      <c r="L142" s="120">
        <f t="shared" si="22"/>
        <v>17</v>
      </c>
      <c r="M142" s="128">
        <v>0</v>
      </c>
      <c r="N142" s="121">
        <f t="shared" si="18"/>
        <v>0</v>
      </c>
      <c r="O142" s="122">
        <f t="shared" si="19"/>
        <v>0</v>
      </c>
      <c r="P142" s="123">
        <f t="shared" si="20"/>
        <v>0</v>
      </c>
      <c r="Q142" s="124">
        <f t="shared" si="21"/>
        <v>17</v>
      </c>
      <c r="R142" s="124" t="s">
        <v>82</v>
      </c>
      <c r="S142" s="125" t="s">
        <v>774</v>
      </c>
      <c r="T142" s="125" t="s">
        <v>132</v>
      </c>
      <c r="U142" s="127">
        <v>2022</v>
      </c>
    </row>
    <row r="143" spans="1:21" s="134" customFormat="1" ht="106.5" customHeight="1" thickBot="1" x14ac:dyDescent="0.25">
      <c r="A143" s="110">
        <v>133</v>
      </c>
      <c r="B143" s="110"/>
      <c r="C143" s="110" t="s">
        <v>87</v>
      </c>
      <c r="D143" s="130" t="s">
        <v>88</v>
      </c>
      <c r="E143" s="130" t="s">
        <v>90</v>
      </c>
      <c r="F143" s="130" t="s">
        <v>656</v>
      </c>
      <c r="G143" s="130" t="s">
        <v>657</v>
      </c>
      <c r="H143" s="116" t="s">
        <v>64</v>
      </c>
      <c r="I143" s="128">
        <v>5</v>
      </c>
      <c r="J143" s="133">
        <v>45111</v>
      </c>
      <c r="K143" s="133">
        <v>45275</v>
      </c>
      <c r="L143" s="120">
        <f t="shared" si="22"/>
        <v>23.428571428571427</v>
      </c>
      <c r="M143" s="128">
        <v>0</v>
      </c>
      <c r="N143" s="121">
        <f t="shared" si="18"/>
        <v>0</v>
      </c>
      <c r="O143" s="122">
        <f t="shared" si="19"/>
        <v>0</v>
      </c>
      <c r="P143" s="123">
        <f t="shared" si="20"/>
        <v>0</v>
      </c>
      <c r="Q143" s="124">
        <f t="shared" si="21"/>
        <v>23.428571428571427</v>
      </c>
      <c r="R143" s="124" t="s">
        <v>776</v>
      </c>
      <c r="S143" s="125" t="s">
        <v>774</v>
      </c>
      <c r="T143" s="125" t="s">
        <v>132</v>
      </c>
      <c r="U143" s="127">
        <v>2022</v>
      </c>
    </row>
    <row r="144" spans="1:21" s="134" customFormat="1" ht="106.5" customHeight="1" thickBot="1" x14ac:dyDescent="0.25">
      <c r="A144" s="110">
        <v>134</v>
      </c>
      <c r="B144" s="110"/>
      <c r="C144" s="110" t="s">
        <v>91</v>
      </c>
      <c r="D144" s="130" t="s">
        <v>92</v>
      </c>
      <c r="E144" s="130" t="s">
        <v>93</v>
      </c>
      <c r="F144" s="130" t="s">
        <v>658</v>
      </c>
      <c r="G144" s="130" t="s">
        <v>659</v>
      </c>
      <c r="H144" s="116" t="s">
        <v>52</v>
      </c>
      <c r="I144" s="128">
        <v>5</v>
      </c>
      <c r="J144" s="133">
        <v>45111</v>
      </c>
      <c r="K144" s="133">
        <v>45261</v>
      </c>
      <c r="L144" s="120">
        <f t="shared" si="22"/>
        <v>21.428571428571427</v>
      </c>
      <c r="M144" s="128">
        <v>0</v>
      </c>
      <c r="N144" s="121">
        <f t="shared" si="18"/>
        <v>0</v>
      </c>
      <c r="O144" s="122">
        <f t="shared" si="19"/>
        <v>0</v>
      </c>
      <c r="P144" s="123">
        <f t="shared" si="20"/>
        <v>0</v>
      </c>
      <c r="Q144" s="124">
        <f t="shared" si="21"/>
        <v>21.428571428571427</v>
      </c>
      <c r="R144" s="124" t="s">
        <v>452</v>
      </c>
      <c r="S144" s="125" t="s">
        <v>774</v>
      </c>
      <c r="T144" s="125" t="s">
        <v>132</v>
      </c>
      <c r="U144" s="127">
        <v>2022</v>
      </c>
    </row>
    <row r="145" spans="1:21" s="134" customFormat="1" ht="106.5" customHeight="1" thickBot="1" x14ac:dyDescent="0.25">
      <c r="A145" s="110">
        <v>135</v>
      </c>
      <c r="B145" s="110"/>
      <c r="C145" s="132" t="s">
        <v>107</v>
      </c>
      <c r="D145" s="130" t="s">
        <v>673</v>
      </c>
      <c r="E145" s="130" t="s">
        <v>108</v>
      </c>
      <c r="F145" s="130" t="s">
        <v>674</v>
      </c>
      <c r="G145" s="130" t="s">
        <v>675</v>
      </c>
      <c r="H145" s="116" t="s">
        <v>676</v>
      </c>
      <c r="I145" s="128">
        <v>1</v>
      </c>
      <c r="J145" s="133">
        <v>45111</v>
      </c>
      <c r="K145" s="133">
        <v>45291</v>
      </c>
      <c r="L145" s="120">
        <f t="shared" si="22"/>
        <v>25.714285714285715</v>
      </c>
      <c r="M145" s="128">
        <v>0</v>
      </c>
      <c r="N145" s="121">
        <f t="shared" si="18"/>
        <v>0</v>
      </c>
      <c r="O145" s="122">
        <f t="shared" si="19"/>
        <v>0</v>
      </c>
      <c r="P145" s="123">
        <f t="shared" si="20"/>
        <v>0</v>
      </c>
      <c r="Q145" s="124">
        <f t="shared" si="21"/>
        <v>25.714285714285715</v>
      </c>
      <c r="R145" s="124" t="s">
        <v>109</v>
      </c>
      <c r="S145" s="125" t="s">
        <v>774</v>
      </c>
      <c r="T145" s="125" t="s">
        <v>132</v>
      </c>
      <c r="U145" s="127">
        <v>2022</v>
      </c>
    </row>
    <row r="146" spans="1:21" s="134" customFormat="1" ht="106.5" customHeight="1" thickBot="1" x14ac:dyDescent="0.25">
      <c r="A146" s="110">
        <v>136</v>
      </c>
      <c r="B146" s="110"/>
      <c r="C146" s="132" t="s">
        <v>107</v>
      </c>
      <c r="D146" s="130" t="s">
        <v>673</v>
      </c>
      <c r="E146" s="130" t="s">
        <v>110</v>
      </c>
      <c r="F146" s="130" t="s">
        <v>677</v>
      </c>
      <c r="G146" s="130" t="s">
        <v>678</v>
      </c>
      <c r="H146" s="116" t="s">
        <v>111</v>
      </c>
      <c r="I146" s="128">
        <v>5</v>
      </c>
      <c r="J146" s="133">
        <v>45111</v>
      </c>
      <c r="K146" s="133">
        <v>45291</v>
      </c>
      <c r="L146" s="120">
        <f t="shared" si="22"/>
        <v>25.714285714285715</v>
      </c>
      <c r="M146" s="128">
        <v>0</v>
      </c>
      <c r="N146" s="121">
        <f t="shared" si="18"/>
        <v>0</v>
      </c>
      <c r="O146" s="122">
        <f t="shared" si="19"/>
        <v>0</v>
      </c>
      <c r="P146" s="123">
        <f t="shared" si="20"/>
        <v>0</v>
      </c>
      <c r="Q146" s="124">
        <f t="shared" si="21"/>
        <v>25.714285714285715</v>
      </c>
      <c r="R146" s="124" t="s">
        <v>109</v>
      </c>
      <c r="S146" s="125" t="s">
        <v>774</v>
      </c>
      <c r="T146" s="125" t="s">
        <v>132</v>
      </c>
      <c r="U146" s="127">
        <v>2022</v>
      </c>
    </row>
    <row r="147" spans="1:21" s="134" customFormat="1" ht="106.5" customHeight="1" thickBot="1" x14ac:dyDescent="0.25">
      <c r="A147" s="110">
        <v>137</v>
      </c>
      <c r="B147" s="110"/>
      <c r="C147" s="132" t="s">
        <v>107</v>
      </c>
      <c r="D147" s="130" t="s">
        <v>673</v>
      </c>
      <c r="E147" s="130" t="s">
        <v>112</v>
      </c>
      <c r="F147" s="130" t="s">
        <v>679</v>
      </c>
      <c r="G147" s="130" t="s">
        <v>680</v>
      </c>
      <c r="H147" s="116" t="s">
        <v>52</v>
      </c>
      <c r="I147" s="128">
        <v>1</v>
      </c>
      <c r="J147" s="133">
        <v>45111</v>
      </c>
      <c r="K147" s="133">
        <v>45291</v>
      </c>
      <c r="L147" s="120">
        <f t="shared" si="22"/>
        <v>25.714285714285715</v>
      </c>
      <c r="M147" s="128">
        <v>0</v>
      </c>
      <c r="N147" s="121">
        <f t="shared" si="18"/>
        <v>0</v>
      </c>
      <c r="O147" s="122">
        <f t="shared" si="19"/>
        <v>0</v>
      </c>
      <c r="P147" s="123">
        <f t="shared" si="20"/>
        <v>0</v>
      </c>
      <c r="Q147" s="124">
        <f t="shared" si="21"/>
        <v>25.714285714285715</v>
      </c>
      <c r="R147" s="124" t="s">
        <v>109</v>
      </c>
      <c r="S147" s="125" t="s">
        <v>774</v>
      </c>
      <c r="T147" s="125" t="s">
        <v>132</v>
      </c>
      <c r="U147" s="127">
        <v>2022</v>
      </c>
    </row>
    <row r="148" spans="1:21" s="134" customFormat="1" ht="106.5" customHeight="1" thickBot="1" x14ac:dyDescent="0.25">
      <c r="A148" s="110">
        <v>138</v>
      </c>
      <c r="B148" s="110"/>
      <c r="C148" s="132" t="s">
        <v>113</v>
      </c>
      <c r="D148" s="130" t="s">
        <v>681</v>
      </c>
      <c r="E148" s="130" t="s">
        <v>114</v>
      </c>
      <c r="F148" s="130" t="s">
        <v>682</v>
      </c>
      <c r="G148" s="130" t="s">
        <v>683</v>
      </c>
      <c r="H148" s="116" t="s">
        <v>684</v>
      </c>
      <c r="I148" s="128">
        <v>1</v>
      </c>
      <c r="J148" s="133">
        <v>45111</v>
      </c>
      <c r="K148" s="133">
        <v>45291</v>
      </c>
      <c r="L148" s="120">
        <f t="shared" si="22"/>
        <v>25.714285714285715</v>
      </c>
      <c r="M148" s="128">
        <v>0</v>
      </c>
      <c r="N148" s="121">
        <f t="shared" si="18"/>
        <v>0</v>
      </c>
      <c r="O148" s="122">
        <f t="shared" si="19"/>
        <v>0</v>
      </c>
      <c r="P148" s="123">
        <f t="shared" si="20"/>
        <v>0</v>
      </c>
      <c r="Q148" s="124">
        <f t="shared" si="21"/>
        <v>25.714285714285715</v>
      </c>
      <c r="R148" s="124" t="s">
        <v>109</v>
      </c>
      <c r="S148" s="125" t="s">
        <v>774</v>
      </c>
      <c r="T148" s="125" t="s">
        <v>132</v>
      </c>
      <c r="U148" s="127">
        <v>2022</v>
      </c>
    </row>
    <row r="149" spans="1:21" s="134" customFormat="1" ht="106.5" customHeight="1" thickBot="1" x14ac:dyDescent="0.25">
      <c r="A149" s="110">
        <v>139</v>
      </c>
      <c r="B149" s="110"/>
      <c r="C149" s="132" t="s">
        <v>115</v>
      </c>
      <c r="D149" s="112" t="s">
        <v>685</v>
      </c>
      <c r="E149" s="130" t="s">
        <v>116</v>
      </c>
      <c r="F149" s="130" t="s">
        <v>686</v>
      </c>
      <c r="G149" s="130" t="s">
        <v>687</v>
      </c>
      <c r="H149" s="116" t="s">
        <v>641</v>
      </c>
      <c r="I149" s="128">
        <v>1</v>
      </c>
      <c r="J149" s="133">
        <v>45111</v>
      </c>
      <c r="K149" s="133">
        <v>45291</v>
      </c>
      <c r="L149" s="120">
        <f t="shared" si="22"/>
        <v>25.714285714285715</v>
      </c>
      <c r="M149" s="128">
        <v>0</v>
      </c>
      <c r="N149" s="121">
        <f t="shared" si="18"/>
        <v>0</v>
      </c>
      <c r="O149" s="122">
        <f t="shared" si="19"/>
        <v>0</v>
      </c>
      <c r="P149" s="123">
        <f t="shared" si="20"/>
        <v>0</v>
      </c>
      <c r="Q149" s="124">
        <f t="shared" si="21"/>
        <v>25.714285714285715</v>
      </c>
      <c r="R149" s="124" t="s">
        <v>55</v>
      </c>
      <c r="S149" s="125" t="s">
        <v>774</v>
      </c>
      <c r="T149" s="125" t="s">
        <v>132</v>
      </c>
      <c r="U149" s="127">
        <v>2022</v>
      </c>
    </row>
    <row r="150" spans="1:21" s="134" customFormat="1" ht="106.5" customHeight="1" thickBot="1" x14ac:dyDescent="0.25">
      <c r="A150" s="110">
        <v>140</v>
      </c>
      <c r="B150" s="110"/>
      <c r="C150" s="132" t="s">
        <v>117</v>
      </c>
      <c r="D150" s="130" t="s">
        <v>688</v>
      </c>
      <c r="E150" s="130" t="s">
        <v>118</v>
      </c>
      <c r="F150" s="130" t="s">
        <v>689</v>
      </c>
      <c r="G150" s="130" t="s">
        <v>690</v>
      </c>
      <c r="H150" s="116" t="s">
        <v>641</v>
      </c>
      <c r="I150" s="128">
        <v>1</v>
      </c>
      <c r="J150" s="133">
        <v>45111</v>
      </c>
      <c r="K150" s="133">
        <v>45291</v>
      </c>
      <c r="L150" s="120">
        <f t="shared" si="22"/>
        <v>25.714285714285715</v>
      </c>
      <c r="M150" s="128">
        <v>0</v>
      </c>
      <c r="N150" s="121">
        <f t="shared" si="18"/>
        <v>0</v>
      </c>
      <c r="O150" s="122">
        <f t="shared" si="19"/>
        <v>0</v>
      </c>
      <c r="P150" s="123">
        <f t="shared" si="20"/>
        <v>0</v>
      </c>
      <c r="Q150" s="124">
        <f t="shared" si="21"/>
        <v>25.714285714285715</v>
      </c>
      <c r="R150" s="124" t="s">
        <v>55</v>
      </c>
      <c r="S150" s="125" t="s">
        <v>774</v>
      </c>
      <c r="T150" s="125" t="s">
        <v>132</v>
      </c>
      <c r="U150" s="127">
        <v>2022</v>
      </c>
    </row>
    <row r="151" spans="1:21" s="134" customFormat="1" ht="106.5" customHeight="1" thickBot="1" x14ac:dyDescent="0.25">
      <c r="A151" s="110">
        <v>141</v>
      </c>
      <c r="B151" s="110"/>
      <c r="C151" s="132" t="s">
        <v>117</v>
      </c>
      <c r="D151" s="130" t="s">
        <v>688</v>
      </c>
      <c r="E151" s="130" t="s">
        <v>118</v>
      </c>
      <c r="F151" s="130" t="s">
        <v>691</v>
      </c>
      <c r="G151" s="130" t="s">
        <v>692</v>
      </c>
      <c r="H151" s="116" t="s">
        <v>641</v>
      </c>
      <c r="I151" s="128">
        <v>1</v>
      </c>
      <c r="J151" s="133">
        <v>45111</v>
      </c>
      <c r="K151" s="133">
        <v>45291</v>
      </c>
      <c r="L151" s="120">
        <f t="shared" si="22"/>
        <v>25.714285714285715</v>
      </c>
      <c r="M151" s="128">
        <v>0</v>
      </c>
      <c r="N151" s="121">
        <f t="shared" si="18"/>
        <v>0</v>
      </c>
      <c r="O151" s="122">
        <f t="shared" si="19"/>
        <v>0</v>
      </c>
      <c r="P151" s="123">
        <f t="shared" si="20"/>
        <v>0</v>
      </c>
      <c r="Q151" s="124">
        <f t="shared" si="21"/>
        <v>25.714285714285715</v>
      </c>
      <c r="R151" s="124" t="s">
        <v>55</v>
      </c>
      <c r="S151" s="125" t="s">
        <v>774</v>
      </c>
      <c r="T151" s="125" t="s">
        <v>132</v>
      </c>
      <c r="U151" s="127">
        <v>2022</v>
      </c>
    </row>
    <row r="152" spans="1:21" s="134" customFormat="1" ht="106.5" customHeight="1" thickBot="1" x14ac:dyDescent="0.25">
      <c r="A152" s="110">
        <v>142</v>
      </c>
      <c r="B152" s="110"/>
      <c r="C152" s="132" t="s">
        <v>126</v>
      </c>
      <c r="D152" s="130" t="s">
        <v>697</v>
      </c>
      <c r="E152" s="130" t="s">
        <v>698</v>
      </c>
      <c r="F152" s="130" t="s">
        <v>699</v>
      </c>
      <c r="G152" s="130" t="s">
        <v>699</v>
      </c>
      <c r="H152" s="116" t="s">
        <v>700</v>
      </c>
      <c r="I152" s="128">
        <v>1</v>
      </c>
      <c r="J152" s="133">
        <v>45111</v>
      </c>
      <c r="K152" s="133">
        <v>45199</v>
      </c>
      <c r="L152" s="120">
        <f t="shared" si="22"/>
        <v>12.571428571428571</v>
      </c>
      <c r="M152" s="128">
        <v>0</v>
      </c>
      <c r="N152" s="121">
        <f t="shared" si="18"/>
        <v>0</v>
      </c>
      <c r="O152" s="122">
        <f t="shared" si="19"/>
        <v>0</v>
      </c>
      <c r="P152" s="123">
        <f t="shared" si="20"/>
        <v>0</v>
      </c>
      <c r="Q152" s="124">
        <f t="shared" si="21"/>
        <v>12.571428571428571</v>
      </c>
      <c r="R152" s="124" t="s">
        <v>65</v>
      </c>
      <c r="S152" s="125" t="s">
        <v>774</v>
      </c>
      <c r="T152" s="125" t="s">
        <v>132</v>
      </c>
      <c r="U152" s="127">
        <v>2022</v>
      </c>
    </row>
    <row r="153" spans="1:21" s="134" customFormat="1" ht="106.5" customHeight="1" thickBot="1" x14ac:dyDescent="0.25">
      <c r="A153" s="110">
        <v>143</v>
      </c>
      <c r="B153" s="110"/>
      <c r="C153" s="132" t="s">
        <v>130</v>
      </c>
      <c r="D153" s="130" t="s">
        <v>705</v>
      </c>
      <c r="E153" s="130" t="s">
        <v>131</v>
      </c>
      <c r="F153" s="130" t="s">
        <v>706</v>
      </c>
      <c r="G153" s="130" t="s">
        <v>707</v>
      </c>
      <c r="H153" s="116" t="s">
        <v>64</v>
      </c>
      <c r="I153" s="128">
        <v>2</v>
      </c>
      <c r="J153" s="133">
        <v>45111</v>
      </c>
      <c r="K153" s="133">
        <v>45291</v>
      </c>
      <c r="L153" s="120">
        <f t="shared" si="22"/>
        <v>25.714285714285715</v>
      </c>
      <c r="M153" s="128">
        <v>0</v>
      </c>
      <c r="N153" s="121">
        <f t="shared" si="18"/>
        <v>0</v>
      </c>
      <c r="O153" s="122">
        <f t="shared" si="19"/>
        <v>0</v>
      </c>
      <c r="P153" s="123">
        <f t="shared" si="20"/>
        <v>0</v>
      </c>
      <c r="Q153" s="124">
        <f t="shared" si="21"/>
        <v>25.714285714285715</v>
      </c>
      <c r="R153" s="124" t="s">
        <v>109</v>
      </c>
      <c r="S153" s="125" t="s">
        <v>774</v>
      </c>
      <c r="T153" s="125" t="s">
        <v>132</v>
      </c>
      <c r="U153" s="127">
        <v>2022</v>
      </c>
    </row>
    <row r="154" spans="1:21" s="134" customFormat="1" ht="106.5" customHeight="1" thickBot="1" x14ac:dyDescent="0.25">
      <c r="A154" s="110">
        <v>144</v>
      </c>
      <c r="B154" s="110"/>
      <c r="C154" s="132" t="s">
        <v>778</v>
      </c>
      <c r="D154" s="130" t="s">
        <v>715</v>
      </c>
      <c r="E154" s="130" t="s">
        <v>144</v>
      </c>
      <c r="F154" s="130" t="s">
        <v>443</v>
      </c>
      <c r="G154" s="130" t="s">
        <v>444</v>
      </c>
      <c r="H154" s="116" t="s">
        <v>52</v>
      </c>
      <c r="I154" s="128">
        <v>1</v>
      </c>
      <c r="J154" s="133">
        <v>45111</v>
      </c>
      <c r="K154" s="133">
        <v>45260</v>
      </c>
      <c r="L154" s="120">
        <f t="shared" si="22"/>
        <v>21.285714285714285</v>
      </c>
      <c r="M154" s="128">
        <v>0</v>
      </c>
      <c r="N154" s="121">
        <f t="shared" si="18"/>
        <v>0</v>
      </c>
      <c r="O154" s="122">
        <f t="shared" si="19"/>
        <v>0</v>
      </c>
      <c r="P154" s="123">
        <f t="shared" si="20"/>
        <v>0</v>
      </c>
      <c r="Q154" s="124">
        <f t="shared" si="21"/>
        <v>21.285714285714285</v>
      </c>
      <c r="R154" s="124" t="s">
        <v>445</v>
      </c>
      <c r="S154" s="125" t="s">
        <v>774</v>
      </c>
      <c r="T154" s="125" t="s">
        <v>132</v>
      </c>
      <c r="U154" s="127">
        <v>2022</v>
      </c>
    </row>
    <row r="155" spans="1:21" s="134" customFormat="1" ht="106.5" customHeight="1" thickBot="1" x14ac:dyDescent="0.25">
      <c r="A155" s="110">
        <v>145</v>
      </c>
      <c r="B155" s="110"/>
      <c r="C155" s="132" t="s">
        <v>145</v>
      </c>
      <c r="D155" s="130" t="s">
        <v>716</v>
      </c>
      <c r="E155" s="130" t="s">
        <v>717</v>
      </c>
      <c r="F155" s="130" t="s">
        <v>718</v>
      </c>
      <c r="G155" s="130" t="s">
        <v>719</v>
      </c>
      <c r="H155" s="116" t="s">
        <v>64</v>
      </c>
      <c r="I155" s="128">
        <v>1</v>
      </c>
      <c r="J155" s="133">
        <v>45111</v>
      </c>
      <c r="K155" s="133">
        <v>45291</v>
      </c>
      <c r="L155" s="120">
        <f t="shared" si="22"/>
        <v>25.714285714285715</v>
      </c>
      <c r="M155" s="128">
        <v>0</v>
      </c>
      <c r="N155" s="121">
        <f t="shared" si="18"/>
        <v>0</v>
      </c>
      <c r="O155" s="122">
        <f t="shared" si="19"/>
        <v>0</v>
      </c>
      <c r="P155" s="123">
        <f t="shared" si="20"/>
        <v>0</v>
      </c>
      <c r="Q155" s="124">
        <f t="shared" si="21"/>
        <v>25.714285714285715</v>
      </c>
      <c r="R155" s="124" t="s">
        <v>65</v>
      </c>
      <c r="S155" s="125" t="s">
        <v>774</v>
      </c>
      <c r="T155" s="125" t="s">
        <v>132</v>
      </c>
      <c r="U155" s="127">
        <v>2022</v>
      </c>
    </row>
    <row r="156" spans="1:21" s="134" customFormat="1" ht="106.5" customHeight="1" thickBot="1" x14ac:dyDescent="0.25">
      <c r="A156" s="110">
        <v>146</v>
      </c>
      <c r="B156" s="110"/>
      <c r="C156" s="132" t="s">
        <v>157</v>
      </c>
      <c r="D156" s="130" t="s">
        <v>160</v>
      </c>
      <c r="E156" s="130" t="s">
        <v>731</v>
      </c>
      <c r="F156" s="140" t="s">
        <v>404</v>
      </c>
      <c r="G156" s="115" t="s">
        <v>405</v>
      </c>
      <c r="H156" s="116" t="s">
        <v>406</v>
      </c>
      <c r="I156" s="117">
        <v>2</v>
      </c>
      <c r="J156" s="133">
        <v>45111</v>
      </c>
      <c r="K156" s="133">
        <v>45291</v>
      </c>
      <c r="L156" s="120">
        <f t="shared" si="22"/>
        <v>25.714285714285715</v>
      </c>
      <c r="M156" s="128">
        <v>0</v>
      </c>
      <c r="N156" s="121">
        <f t="shared" si="18"/>
        <v>0</v>
      </c>
      <c r="O156" s="122">
        <f t="shared" si="19"/>
        <v>0</v>
      </c>
      <c r="P156" s="123">
        <f t="shared" si="20"/>
        <v>0</v>
      </c>
      <c r="Q156" s="124">
        <f t="shared" si="21"/>
        <v>25.714285714285715</v>
      </c>
      <c r="R156" s="124" t="s">
        <v>65</v>
      </c>
      <c r="S156" s="125" t="s">
        <v>774</v>
      </c>
      <c r="T156" s="125" t="s">
        <v>132</v>
      </c>
      <c r="U156" s="127">
        <v>2022</v>
      </c>
    </row>
    <row r="157" spans="1:21" s="134" customFormat="1" ht="144" customHeight="1" thickBot="1" x14ac:dyDescent="0.25">
      <c r="A157" s="110">
        <v>147</v>
      </c>
      <c r="B157" s="110"/>
      <c r="C157" s="132" t="s">
        <v>157</v>
      </c>
      <c r="D157" s="130" t="s">
        <v>160</v>
      </c>
      <c r="E157" s="130" t="s">
        <v>158</v>
      </c>
      <c r="F157" s="130" t="s">
        <v>732</v>
      </c>
      <c r="G157" s="130" t="s">
        <v>733</v>
      </c>
      <c r="H157" s="116" t="s">
        <v>734</v>
      </c>
      <c r="I157" s="128">
        <v>2</v>
      </c>
      <c r="J157" s="133">
        <v>45111</v>
      </c>
      <c r="K157" s="133">
        <v>45291</v>
      </c>
      <c r="L157" s="120">
        <f t="shared" si="22"/>
        <v>25.714285714285715</v>
      </c>
      <c r="M157" s="128">
        <v>0</v>
      </c>
      <c r="N157" s="121">
        <f t="shared" si="18"/>
        <v>0</v>
      </c>
      <c r="O157" s="122">
        <f t="shared" si="19"/>
        <v>0</v>
      </c>
      <c r="P157" s="123">
        <f t="shared" si="20"/>
        <v>0</v>
      </c>
      <c r="Q157" s="124">
        <f t="shared" si="21"/>
        <v>25.714285714285715</v>
      </c>
      <c r="R157" s="124" t="s">
        <v>55</v>
      </c>
      <c r="S157" s="125" t="s">
        <v>774</v>
      </c>
      <c r="T157" s="125" t="s">
        <v>132</v>
      </c>
      <c r="U157" s="127">
        <v>2022</v>
      </c>
    </row>
    <row r="158" spans="1:21" s="134" customFormat="1" ht="106.5" customHeight="1" thickBot="1" x14ac:dyDescent="0.25">
      <c r="A158" s="110">
        <v>148</v>
      </c>
      <c r="B158" s="110"/>
      <c r="C158" s="132" t="s">
        <v>157</v>
      </c>
      <c r="D158" s="130" t="s">
        <v>160</v>
      </c>
      <c r="E158" s="130" t="s">
        <v>158</v>
      </c>
      <c r="F158" s="130" t="s">
        <v>735</v>
      </c>
      <c r="G158" s="130" t="s">
        <v>736</v>
      </c>
      <c r="H158" s="116" t="s">
        <v>737</v>
      </c>
      <c r="I158" s="128">
        <v>1</v>
      </c>
      <c r="J158" s="133">
        <v>45111</v>
      </c>
      <c r="K158" s="133">
        <v>45291</v>
      </c>
      <c r="L158" s="120">
        <f t="shared" si="22"/>
        <v>25.714285714285715</v>
      </c>
      <c r="M158" s="128">
        <v>0</v>
      </c>
      <c r="N158" s="121">
        <f t="shared" si="18"/>
        <v>0</v>
      </c>
      <c r="O158" s="122">
        <f t="shared" si="19"/>
        <v>0</v>
      </c>
      <c r="P158" s="123">
        <f t="shared" si="20"/>
        <v>0</v>
      </c>
      <c r="Q158" s="124">
        <f t="shared" si="21"/>
        <v>25.714285714285715</v>
      </c>
      <c r="R158" s="124" t="s">
        <v>55</v>
      </c>
      <c r="S158" s="125" t="s">
        <v>774</v>
      </c>
      <c r="T158" s="125" t="s">
        <v>132</v>
      </c>
      <c r="U158" s="127">
        <v>2022</v>
      </c>
    </row>
    <row r="159" spans="1:21" s="134" customFormat="1" ht="106.5" customHeight="1" thickBot="1" x14ac:dyDescent="0.25">
      <c r="A159" s="110">
        <v>149</v>
      </c>
      <c r="B159" s="110"/>
      <c r="C159" s="132" t="s">
        <v>157</v>
      </c>
      <c r="D159" s="130" t="s">
        <v>160</v>
      </c>
      <c r="E159" s="130" t="s">
        <v>60</v>
      </c>
      <c r="F159" s="130" t="s">
        <v>732</v>
      </c>
      <c r="G159" s="130" t="s">
        <v>733</v>
      </c>
      <c r="H159" s="116" t="s">
        <v>738</v>
      </c>
      <c r="I159" s="128">
        <v>2</v>
      </c>
      <c r="J159" s="133">
        <v>45111</v>
      </c>
      <c r="K159" s="133">
        <v>45291</v>
      </c>
      <c r="L159" s="120">
        <f t="shared" si="22"/>
        <v>25.714285714285715</v>
      </c>
      <c r="M159" s="128">
        <v>0</v>
      </c>
      <c r="N159" s="121">
        <f t="shared" si="18"/>
        <v>0</v>
      </c>
      <c r="O159" s="122">
        <f t="shared" si="19"/>
        <v>0</v>
      </c>
      <c r="P159" s="123">
        <f t="shared" si="20"/>
        <v>0</v>
      </c>
      <c r="Q159" s="124">
        <f t="shared" si="21"/>
        <v>25.714285714285715</v>
      </c>
      <c r="R159" s="124" t="s">
        <v>61</v>
      </c>
      <c r="S159" s="125" t="s">
        <v>774</v>
      </c>
      <c r="T159" s="125" t="s">
        <v>132</v>
      </c>
      <c r="U159" s="127">
        <v>2022</v>
      </c>
    </row>
    <row r="160" spans="1:21" s="134" customFormat="1" ht="132.75" customHeight="1" thickBot="1" x14ac:dyDescent="0.25">
      <c r="A160" s="110">
        <v>150</v>
      </c>
      <c r="B160" s="110"/>
      <c r="C160" s="154" t="s">
        <v>157</v>
      </c>
      <c r="D160" s="126" t="s">
        <v>160</v>
      </c>
      <c r="E160" s="126" t="s">
        <v>60</v>
      </c>
      <c r="F160" s="115" t="s">
        <v>735</v>
      </c>
      <c r="G160" s="115" t="s">
        <v>736</v>
      </c>
      <c r="H160" s="117" t="s">
        <v>737</v>
      </c>
      <c r="I160" s="117">
        <v>1</v>
      </c>
      <c r="J160" s="133">
        <v>45111</v>
      </c>
      <c r="K160" s="141">
        <v>45291</v>
      </c>
      <c r="L160" s="120">
        <f t="shared" si="22"/>
        <v>25.714285714285715</v>
      </c>
      <c r="M160" s="128">
        <v>0</v>
      </c>
      <c r="N160" s="121">
        <f t="shared" si="18"/>
        <v>0</v>
      </c>
      <c r="O160" s="122">
        <f t="shared" si="19"/>
        <v>0</v>
      </c>
      <c r="P160" s="123">
        <f t="shared" si="20"/>
        <v>0</v>
      </c>
      <c r="Q160" s="124">
        <f t="shared" si="21"/>
        <v>25.714285714285715</v>
      </c>
      <c r="R160" s="124" t="s">
        <v>61</v>
      </c>
      <c r="S160" s="125" t="s">
        <v>774</v>
      </c>
      <c r="T160" s="125" t="s">
        <v>132</v>
      </c>
      <c r="U160" s="127">
        <v>2022</v>
      </c>
    </row>
    <row r="161" spans="1:21" s="134" customFormat="1" ht="181.5" customHeight="1" thickBot="1" x14ac:dyDescent="0.25">
      <c r="A161" s="110">
        <v>151</v>
      </c>
      <c r="B161" s="110"/>
      <c r="C161" s="132" t="s">
        <v>161</v>
      </c>
      <c r="D161" s="130" t="s">
        <v>162</v>
      </c>
      <c r="E161" s="130" t="s">
        <v>163</v>
      </c>
      <c r="F161" s="130" t="s">
        <v>457</v>
      </c>
      <c r="G161" s="130" t="s">
        <v>458</v>
      </c>
      <c r="H161" s="116" t="s">
        <v>52</v>
      </c>
      <c r="I161" s="128">
        <v>5</v>
      </c>
      <c r="J161" s="133">
        <v>45111</v>
      </c>
      <c r="K161" s="133">
        <v>45261</v>
      </c>
      <c r="L161" s="120">
        <f t="shared" si="22"/>
        <v>21.428571428571427</v>
      </c>
      <c r="M161" s="128">
        <v>0</v>
      </c>
      <c r="N161" s="121">
        <f t="shared" si="18"/>
        <v>0</v>
      </c>
      <c r="O161" s="122">
        <f t="shared" si="19"/>
        <v>0</v>
      </c>
      <c r="P161" s="123">
        <f t="shared" si="20"/>
        <v>0</v>
      </c>
      <c r="Q161" s="124">
        <f t="shared" si="21"/>
        <v>21.428571428571427</v>
      </c>
      <c r="R161" s="124" t="s">
        <v>452</v>
      </c>
      <c r="S161" s="125" t="s">
        <v>774</v>
      </c>
      <c r="T161" s="125" t="s">
        <v>132</v>
      </c>
      <c r="U161" s="127">
        <v>2022</v>
      </c>
    </row>
    <row r="162" spans="1:21" s="134" customFormat="1" ht="127.5" customHeight="1" thickBot="1" x14ac:dyDescent="0.25">
      <c r="A162" s="110">
        <v>152</v>
      </c>
      <c r="B162" s="110"/>
      <c r="C162" s="132" t="s">
        <v>167</v>
      </c>
      <c r="D162" s="130" t="s">
        <v>168</v>
      </c>
      <c r="E162" s="130" t="s">
        <v>169</v>
      </c>
      <c r="F162" s="130" t="s">
        <v>658</v>
      </c>
      <c r="G162" s="130" t="s">
        <v>739</v>
      </c>
      <c r="H162" s="116" t="s">
        <v>52</v>
      </c>
      <c r="I162" s="128">
        <v>5</v>
      </c>
      <c r="J162" s="133">
        <v>45111</v>
      </c>
      <c r="K162" s="133">
        <v>45261</v>
      </c>
      <c r="L162" s="120">
        <f t="shared" si="22"/>
        <v>21.428571428571427</v>
      </c>
      <c r="M162" s="128">
        <v>0</v>
      </c>
      <c r="N162" s="121">
        <f t="shared" si="18"/>
        <v>0</v>
      </c>
      <c r="O162" s="122">
        <f t="shared" si="19"/>
        <v>0</v>
      </c>
      <c r="P162" s="123">
        <f t="shared" si="20"/>
        <v>0</v>
      </c>
      <c r="Q162" s="124">
        <f t="shared" si="21"/>
        <v>21.428571428571427</v>
      </c>
      <c r="R162" s="124" t="s">
        <v>452</v>
      </c>
      <c r="S162" s="125" t="s">
        <v>774</v>
      </c>
      <c r="T162" s="125" t="s">
        <v>132</v>
      </c>
      <c r="U162" s="127">
        <v>2022</v>
      </c>
    </row>
    <row r="163" spans="1:21" s="134" customFormat="1" ht="106.5" customHeight="1" thickBot="1" x14ac:dyDescent="0.25">
      <c r="A163" s="110">
        <v>153</v>
      </c>
      <c r="B163" s="110"/>
      <c r="C163" s="132" t="s">
        <v>172</v>
      </c>
      <c r="D163" s="130" t="s">
        <v>741</v>
      </c>
      <c r="E163" s="130" t="s">
        <v>173</v>
      </c>
      <c r="F163" s="130" t="s">
        <v>742</v>
      </c>
      <c r="G163" s="130" t="s">
        <v>394</v>
      </c>
      <c r="H163" s="116" t="s">
        <v>395</v>
      </c>
      <c r="I163" s="128">
        <v>2</v>
      </c>
      <c r="J163" s="133">
        <v>45114</v>
      </c>
      <c r="K163" s="133">
        <v>45291</v>
      </c>
      <c r="L163" s="120">
        <f t="shared" si="22"/>
        <v>25.285714285714285</v>
      </c>
      <c r="M163" s="128">
        <v>0</v>
      </c>
      <c r="N163" s="121">
        <f t="shared" si="18"/>
        <v>0</v>
      </c>
      <c r="O163" s="122">
        <f t="shared" si="19"/>
        <v>0</v>
      </c>
      <c r="P163" s="123">
        <f t="shared" si="20"/>
        <v>0</v>
      </c>
      <c r="Q163" s="124">
        <f t="shared" si="21"/>
        <v>25.285714285714285</v>
      </c>
      <c r="R163" s="124" t="s">
        <v>55</v>
      </c>
      <c r="S163" s="125" t="s">
        <v>774</v>
      </c>
      <c r="T163" s="125" t="s">
        <v>132</v>
      </c>
      <c r="U163" s="127">
        <v>2022</v>
      </c>
    </row>
    <row r="164" spans="1:21" s="134" customFormat="1" ht="106.5" customHeight="1" thickBot="1" x14ac:dyDescent="0.25">
      <c r="A164" s="110">
        <v>154</v>
      </c>
      <c r="B164" s="110"/>
      <c r="C164" s="132" t="s">
        <v>172</v>
      </c>
      <c r="D164" s="130" t="s">
        <v>741</v>
      </c>
      <c r="E164" s="130" t="s">
        <v>173</v>
      </c>
      <c r="F164" s="130" t="s">
        <v>743</v>
      </c>
      <c r="G164" s="130" t="s">
        <v>397</v>
      </c>
      <c r="H164" s="116" t="s">
        <v>398</v>
      </c>
      <c r="I164" s="128">
        <v>1</v>
      </c>
      <c r="J164" s="133">
        <v>45111</v>
      </c>
      <c r="K164" s="133">
        <v>45291</v>
      </c>
      <c r="L164" s="120">
        <f t="shared" si="22"/>
        <v>25.714285714285715</v>
      </c>
      <c r="M164" s="128">
        <v>0</v>
      </c>
      <c r="N164" s="121">
        <f t="shared" si="18"/>
        <v>0</v>
      </c>
      <c r="O164" s="122">
        <f t="shared" si="19"/>
        <v>0</v>
      </c>
      <c r="P164" s="123">
        <f t="shared" si="20"/>
        <v>0</v>
      </c>
      <c r="Q164" s="124">
        <f t="shared" si="21"/>
        <v>25.714285714285715</v>
      </c>
      <c r="R164" s="124" t="s">
        <v>55</v>
      </c>
      <c r="S164" s="125" t="s">
        <v>774</v>
      </c>
      <c r="T164" s="125" t="s">
        <v>132</v>
      </c>
      <c r="U164" s="127">
        <v>2022</v>
      </c>
    </row>
    <row r="165" spans="1:21" s="134" customFormat="1" ht="106.5" customHeight="1" thickBot="1" x14ac:dyDescent="0.25">
      <c r="A165" s="110">
        <v>155</v>
      </c>
      <c r="B165" s="110"/>
      <c r="C165" s="132" t="s">
        <v>174</v>
      </c>
      <c r="D165" s="130" t="s">
        <v>176</v>
      </c>
      <c r="E165" s="130" t="s">
        <v>175</v>
      </c>
      <c r="F165" s="130" t="s">
        <v>658</v>
      </c>
      <c r="G165" s="130" t="s">
        <v>659</v>
      </c>
      <c r="H165" s="116" t="s">
        <v>52</v>
      </c>
      <c r="I165" s="128">
        <v>5</v>
      </c>
      <c r="J165" s="133">
        <v>45114</v>
      </c>
      <c r="K165" s="133">
        <v>45261</v>
      </c>
      <c r="L165" s="120">
        <f t="shared" si="22"/>
        <v>21</v>
      </c>
      <c r="M165" s="128">
        <v>0</v>
      </c>
      <c r="N165" s="121">
        <f t="shared" si="18"/>
        <v>0</v>
      </c>
      <c r="O165" s="122">
        <f t="shared" si="19"/>
        <v>0</v>
      </c>
      <c r="P165" s="123">
        <f t="shared" si="20"/>
        <v>0</v>
      </c>
      <c r="Q165" s="124">
        <f t="shared" si="21"/>
        <v>21</v>
      </c>
      <c r="R165" s="124" t="s">
        <v>452</v>
      </c>
      <c r="S165" s="125" t="s">
        <v>774</v>
      </c>
      <c r="T165" s="125" t="s">
        <v>132</v>
      </c>
      <c r="U165" s="127">
        <v>2022</v>
      </c>
    </row>
    <row r="166" spans="1:21" s="134" customFormat="1" ht="106.5" customHeight="1" thickBot="1" x14ac:dyDescent="0.25">
      <c r="A166" s="110">
        <v>156</v>
      </c>
      <c r="B166" s="110"/>
      <c r="C166" s="132" t="s">
        <v>177</v>
      </c>
      <c r="D166" s="130" t="s">
        <v>178</v>
      </c>
      <c r="E166" s="130" t="s">
        <v>175</v>
      </c>
      <c r="F166" s="130" t="s">
        <v>457</v>
      </c>
      <c r="G166" s="130" t="s">
        <v>458</v>
      </c>
      <c r="H166" s="116" t="s">
        <v>52</v>
      </c>
      <c r="I166" s="128">
        <v>5</v>
      </c>
      <c r="J166" s="133">
        <v>45111</v>
      </c>
      <c r="K166" s="133">
        <v>45261</v>
      </c>
      <c r="L166" s="120">
        <f t="shared" si="22"/>
        <v>21.428571428571427</v>
      </c>
      <c r="M166" s="128">
        <v>0</v>
      </c>
      <c r="N166" s="121">
        <f t="shared" si="18"/>
        <v>0</v>
      </c>
      <c r="O166" s="122">
        <f t="shared" si="19"/>
        <v>0</v>
      </c>
      <c r="P166" s="123">
        <f t="shared" si="20"/>
        <v>0</v>
      </c>
      <c r="Q166" s="124">
        <f t="shared" si="21"/>
        <v>21.428571428571427</v>
      </c>
      <c r="R166" s="124" t="s">
        <v>452</v>
      </c>
      <c r="S166" s="125" t="s">
        <v>774</v>
      </c>
      <c r="T166" s="125" t="s">
        <v>132</v>
      </c>
      <c r="U166" s="127">
        <v>2022</v>
      </c>
    </row>
    <row r="167" spans="1:21" s="134" customFormat="1" ht="106.5" customHeight="1" thickBot="1" x14ac:dyDescent="0.25">
      <c r="A167" s="110">
        <v>157</v>
      </c>
      <c r="B167" s="110"/>
      <c r="C167" s="132" t="s">
        <v>179</v>
      </c>
      <c r="D167" s="130" t="s">
        <v>180</v>
      </c>
      <c r="E167" s="130" t="s">
        <v>181</v>
      </c>
      <c r="F167" s="130" t="s">
        <v>744</v>
      </c>
      <c r="G167" s="130" t="s">
        <v>745</v>
      </c>
      <c r="H167" s="116" t="s">
        <v>64</v>
      </c>
      <c r="I167" s="128">
        <v>1</v>
      </c>
      <c r="J167" s="133">
        <v>45111</v>
      </c>
      <c r="K167" s="133">
        <v>45291</v>
      </c>
      <c r="L167" s="120">
        <f t="shared" si="22"/>
        <v>25.714285714285715</v>
      </c>
      <c r="M167" s="128">
        <v>0</v>
      </c>
      <c r="N167" s="121">
        <f t="shared" si="18"/>
        <v>0</v>
      </c>
      <c r="O167" s="122">
        <f t="shared" si="19"/>
        <v>0</v>
      </c>
      <c r="P167" s="123">
        <f t="shared" si="20"/>
        <v>0</v>
      </c>
      <c r="Q167" s="124">
        <f t="shared" si="21"/>
        <v>25.714285714285715</v>
      </c>
      <c r="R167" s="124" t="s">
        <v>182</v>
      </c>
      <c r="S167" s="125" t="s">
        <v>774</v>
      </c>
      <c r="T167" s="125" t="s">
        <v>132</v>
      </c>
      <c r="U167" s="127">
        <v>2022</v>
      </c>
    </row>
    <row r="168" spans="1:21" s="134" customFormat="1" ht="106.5" customHeight="1" thickBot="1" x14ac:dyDescent="0.25">
      <c r="A168" s="110">
        <v>158</v>
      </c>
      <c r="B168" s="110"/>
      <c r="C168" s="132" t="s">
        <v>192</v>
      </c>
      <c r="D168" s="130" t="s">
        <v>746</v>
      </c>
      <c r="E168" s="130" t="s">
        <v>193</v>
      </c>
      <c r="F168" s="130" t="s">
        <v>194</v>
      </c>
      <c r="G168" s="130" t="s">
        <v>195</v>
      </c>
      <c r="H168" s="116" t="s">
        <v>52</v>
      </c>
      <c r="I168" s="128">
        <v>2</v>
      </c>
      <c r="J168" s="133">
        <v>45111</v>
      </c>
      <c r="K168" s="133">
        <v>45291</v>
      </c>
      <c r="L168" s="120">
        <f t="shared" si="22"/>
        <v>25.714285714285715</v>
      </c>
      <c r="M168" s="128">
        <v>0</v>
      </c>
      <c r="N168" s="121">
        <f t="shared" si="18"/>
        <v>0</v>
      </c>
      <c r="O168" s="122">
        <f t="shared" si="19"/>
        <v>0</v>
      </c>
      <c r="P168" s="123">
        <f t="shared" si="20"/>
        <v>0</v>
      </c>
      <c r="Q168" s="124">
        <f t="shared" si="21"/>
        <v>25.714285714285715</v>
      </c>
      <c r="R168" s="124" t="s">
        <v>109</v>
      </c>
      <c r="S168" s="125" t="s">
        <v>774</v>
      </c>
      <c r="T168" s="125" t="s">
        <v>132</v>
      </c>
      <c r="U168" s="127">
        <v>2022</v>
      </c>
    </row>
    <row r="169" spans="1:21" s="134" customFormat="1" ht="106.5" customHeight="1" thickBot="1" x14ac:dyDescent="0.25">
      <c r="A169" s="110">
        <v>159</v>
      </c>
      <c r="B169" s="110"/>
      <c r="C169" s="132" t="s">
        <v>192</v>
      </c>
      <c r="D169" s="130" t="s">
        <v>746</v>
      </c>
      <c r="E169" s="130" t="s">
        <v>193</v>
      </c>
      <c r="F169" s="130" t="s">
        <v>196</v>
      </c>
      <c r="G169" s="130" t="s">
        <v>62</v>
      </c>
      <c r="H169" s="116" t="s">
        <v>52</v>
      </c>
      <c r="I169" s="128">
        <v>2</v>
      </c>
      <c r="J169" s="133">
        <v>45111</v>
      </c>
      <c r="K169" s="133">
        <v>45291</v>
      </c>
      <c r="L169" s="120">
        <f t="shared" si="22"/>
        <v>25.714285714285715</v>
      </c>
      <c r="M169" s="128">
        <v>0</v>
      </c>
      <c r="N169" s="121">
        <f t="shared" si="18"/>
        <v>0</v>
      </c>
      <c r="O169" s="122">
        <f t="shared" si="19"/>
        <v>0</v>
      </c>
      <c r="P169" s="123">
        <f t="shared" si="20"/>
        <v>0</v>
      </c>
      <c r="Q169" s="124">
        <f t="shared" si="21"/>
        <v>25.714285714285715</v>
      </c>
      <c r="R169" s="124" t="s">
        <v>109</v>
      </c>
      <c r="S169" s="125" t="s">
        <v>774</v>
      </c>
      <c r="T169" s="125" t="s">
        <v>132</v>
      </c>
      <c r="U169" s="127">
        <v>2022</v>
      </c>
    </row>
    <row r="170" spans="1:21" s="134" customFormat="1" ht="106.5" customHeight="1" thickBot="1" x14ac:dyDescent="0.25">
      <c r="A170" s="110">
        <v>160</v>
      </c>
      <c r="B170" s="110"/>
      <c r="C170" s="132" t="s">
        <v>216</v>
      </c>
      <c r="D170" s="130" t="s">
        <v>748</v>
      </c>
      <c r="E170" s="130" t="s">
        <v>749</v>
      </c>
      <c r="F170" s="158" t="s">
        <v>750</v>
      </c>
      <c r="G170" s="158" t="s">
        <v>751</v>
      </c>
      <c r="H170" s="159" t="s">
        <v>64</v>
      </c>
      <c r="I170" s="116">
        <v>1</v>
      </c>
      <c r="J170" s="133">
        <v>45111</v>
      </c>
      <c r="K170" s="141">
        <v>45230</v>
      </c>
      <c r="L170" s="120">
        <f t="shared" si="22"/>
        <v>17</v>
      </c>
      <c r="M170" s="128">
        <v>0</v>
      </c>
      <c r="N170" s="121">
        <f t="shared" ref="N170:N175" si="23">+M170/I170</f>
        <v>0</v>
      </c>
      <c r="O170" s="122">
        <f t="shared" ref="O170:O175" si="24">+N170*L170</f>
        <v>0</v>
      </c>
      <c r="P170" s="123">
        <f t="shared" ref="P170:P175" si="25">+IF(K170&lt;=$D$11,O170,0)</f>
        <v>0</v>
      </c>
      <c r="Q170" s="124">
        <f t="shared" ref="Q170:Q175" si="26">+IF($D$11&gt;=K170,L170,0)</f>
        <v>17</v>
      </c>
      <c r="R170" s="124" t="s">
        <v>55</v>
      </c>
      <c r="S170" s="125" t="s">
        <v>774</v>
      </c>
      <c r="T170" s="125" t="s">
        <v>132</v>
      </c>
      <c r="U170" s="127">
        <v>2022</v>
      </c>
    </row>
    <row r="171" spans="1:21" s="134" customFormat="1" ht="106.5" customHeight="1" thickBot="1" x14ac:dyDescent="0.25">
      <c r="A171" s="110">
        <v>161</v>
      </c>
      <c r="B171" s="110"/>
      <c r="C171" s="132" t="s">
        <v>227</v>
      </c>
      <c r="D171" s="130" t="s">
        <v>752</v>
      </c>
      <c r="E171" s="130" t="s">
        <v>753</v>
      </c>
      <c r="F171" s="158" t="s">
        <v>754</v>
      </c>
      <c r="G171" s="158" t="s">
        <v>754</v>
      </c>
      <c r="H171" s="159" t="s">
        <v>64</v>
      </c>
      <c r="I171" s="116">
        <v>1</v>
      </c>
      <c r="J171" s="133">
        <v>45111</v>
      </c>
      <c r="K171" s="141">
        <v>45230</v>
      </c>
      <c r="L171" s="120">
        <f t="shared" si="22"/>
        <v>17</v>
      </c>
      <c r="M171" s="128">
        <v>0</v>
      </c>
      <c r="N171" s="121">
        <f t="shared" si="23"/>
        <v>0</v>
      </c>
      <c r="O171" s="122">
        <f t="shared" si="24"/>
        <v>0</v>
      </c>
      <c r="P171" s="123">
        <f t="shared" si="25"/>
        <v>0</v>
      </c>
      <c r="Q171" s="124">
        <f t="shared" si="26"/>
        <v>17</v>
      </c>
      <c r="R171" s="124" t="s">
        <v>232</v>
      </c>
      <c r="S171" s="125" t="s">
        <v>774</v>
      </c>
      <c r="T171" s="125" t="s">
        <v>132</v>
      </c>
      <c r="U171" s="127">
        <v>2022</v>
      </c>
    </row>
    <row r="172" spans="1:21" s="134" customFormat="1" ht="200.25" customHeight="1" thickBot="1" x14ac:dyDescent="0.25">
      <c r="A172" s="110">
        <v>162</v>
      </c>
      <c r="B172" s="110"/>
      <c r="C172" s="132" t="s">
        <v>266</v>
      </c>
      <c r="D172" s="130" t="s">
        <v>767</v>
      </c>
      <c r="E172" s="130" t="s">
        <v>268</v>
      </c>
      <c r="F172" s="130" t="s">
        <v>269</v>
      </c>
      <c r="G172" s="130" t="s">
        <v>270</v>
      </c>
      <c r="H172" s="116" t="s">
        <v>64</v>
      </c>
      <c r="I172" s="128">
        <v>1</v>
      </c>
      <c r="J172" s="133">
        <v>45111</v>
      </c>
      <c r="K172" s="133">
        <v>45291</v>
      </c>
      <c r="L172" s="120">
        <f t="shared" si="22"/>
        <v>25.714285714285715</v>
      </c>
      <c r="M172" s="128">
        <v>0</v>
      </c>
      <c r="N172" s="121">
        <f>+M172/I172</f>
        <v>0</v>
      </c>
      <c r="O172" s="122">
        <f t="shared" si="24"/>
        <v>0</v>
      </c>
      <c r="P172" s="123">
        <f t="shared" si="25"/>
        <v>0</v>
      </c>
      <c r="Q172" s="124">
        <f t="shared" si="26"/>
        <v>25.714285714285715</v>
      </c>
      <c r="R172" s="124" t="s">
        <v>65</v>
      </c>
      <c r="S172" s="125" t="s">
        <v>774</v>
      </c>
      <c r="T172" s="125" t="s">
        <v>43</v>
      </c>
      <c r="U172" s="127">
        <v>2022</v>
      </c>
    </row>
    <row r="173" spans="1:21" s="134" customFormat="1" ht="106.5" customHeight="1" thickBot="1" x14ac:dyDescent="0.25">
      <c r="A173" s="110">
        <v>163</v>
      </c>
      <c r="B173" s="110"/>
      <c r="C173" s="160" t="s">
        <v>793</v>
      </c>
      <c r="D173" s="126" t="s">
        <v>273</v>
      </c>
      <c r="E173" s="140" t="s">
        <v>274</v>
      </c>
      <c r="F173" s="115" t="s">
        <v>275</v>
      </c>
      <c r="G173" s="115" t="s">
        <v>276</v>
      </c>
      <c r="H173" s="117" t="s">
        <v>64</v>
      </c>
      <c r="I173" s="128">
        <v>1</v>
      </c>
      <c r="J173" s="133">
        <v>45111</v>
      </c>
      <c r="K173" s="133">
        <v>45291</v>
      </c>
      <c r="L173" s="120">
        <f t="shared" si="22"/>
        <v>25.714285714285715</v>
      </c>
      <c r="M173" s="128">
        <v>0</v>
      </c>
      <c r="N173" s="121">
        <f t="shared" si="23"/>
        <v>0</v>
      </c>
      <c r="O173" s="161">
        <f>+N173*L173</f>
        <v>0</v>
      </c>
      <c r="P173" s="123">
        <f t="shared" si="25"/>
        <v>0</v>
      </c>
      <c r="Q173" s="124">
        <f t="shared" si="26"/>
        <v>25.714285714285715</v>
      </c>
      <c r="R173" s="124" t="s">
        <v>65</v>
      </c>
      <c r="S173" s="125" t="s">
        <v>774</v>
      </c>
      <c r="T173" s="125" t="s">
        <v>43</v>
      </c>
      <c r="U173" s="127">
        <v>2022</v>
      </c>
    </row>
    <row r="174" spans="1:21" s="134" customFormat="1" ht="106.5" customHeight="1" thickBot="1" x14ac:dyDescent="0.25">
      <c r="A174" s="110">
        <v>164</v>
      </c>
      <c r="B174" s="110"/>
      <c r="C174" s="132" t="s">
        <v>280</v>
      </c>
      <c r="D174" s="130" t="s">
        <v>768</v>
      </c>
      <c r="E174" s="130" t="s">
        <v>282</v>
      </c>
      <c r="F174" s="130" t="s">
        <v>283</v>
      </c>
      <c r="G174" s="130" t="s">
        <v>284</v>
      </c>
      <c r="H174" s="116" t="s">
        <v>64</v>
      </c>
      <c r="I174" s="128">
        <v>1</v>
      </c>
      <c r="J174" s="133">
        <v>45111</v>
      </c>
      <c r="K174" s="133">
        <v>45291</v>
      </c>
      <c r="L174" s="120">
        <f t="shared" si="22"/>
        <v>25.714285714285715</v>
      </c>
      <c r="M174" s="128">
        <v>0</v>
      </c>
      <c r="N174" s="121">
        <f t="shared" si="23"/>
        <v>0</v>
      </c>
      <c r="O174" s="122">
        <f t="shared" si="24"/>
        <v>0</v>
      </c>
      <c r="P174" s="123">
        <f t="shared" si="25"/>
        <v>0</v>
      </c>
      <c r="Q174" s="124">
        <f t="shared" si="26"/>
        <v>25.714285714285715</v>
      </c>
      <c r="R174" s="124" t="s">
        <v>65</v>
      </c>
      <c r="S174" s="125" t="s">
        <v>774</v>
      </c>
      <c r="T174" s="125" t="s">
        <v>43</v>
      </c>
      <c r="U174" s="127">
        <v>2022</v>
      </c>
    </row>
    <row r="175" spans="1:21" s="134" customFormat="1" ht="106.5" customHeight="1" thickBot="1" x14ac:dyDescent="0.25">
      <c r="A175" s="110">
        <v>165</v>
      </c>
      <c r="B175" s="110"/>
      <c r="C175" s="160" t="s">
        <v>792</v>
      </c>
      <c r="D175" s="126" t="s">
        <v>286</v>
      </c>
      <c r="E175" s="115" t="s">
        <v>287</v>
      </c>
      <c r="F175" s="115" t="s">
        <v>288</v>
      </c>
      <c r="G175" s="115" t="s">
        <v>289</v>
      </c>
      <c r="H175" s="117" t="s">
        <v>64</v>
      </c>
      <c r="I175" s="128">
        <v>1</v>
      </c>
      <c r="J175" s="133">
        <v>45111</v>
      </c>
      <c r="K175" s="133">
        <v>45291</v>
      </c>
      <c r="L175" s="120">
        <f t="shared" si="22"/>
        <v>25.714285714285715</v>
      </c>
      <c r="M175" s="128">
        <v>0</v>
      </c>
      <c r="N175" s="121">
        <f t="shared" si="23"/>
        <v>0</v>
      </c>
      <c r="O175" s="161">
        <f t="shared" si="24"/>
        <v>0</v>
      </c>
      <c r="P175" s="123">
        <f t="shared" si="25"/>
        <v>0</v>
      </c>
      <c r="Q175" s="124">
        <f t="shared" si="26"/>
        <v>25.714285714285715</v>
      </c>
      <c r="R175" s="124" t="s">
        <v>65</v>
      </c>
      <c r="S175" s="125" t="s">
        <v>774</v>
      </c>
      <c r="T175" s="125" t="s">
        <v>43</v>
      </c>
      <c r="U175" s="127">
        <v>2022</v>
      </c>
    </row>
    <row r="176" spans="1:21" ht="31.5" customHeight="1" thickBot="1" x14ac:dyDescent="0.25">
      <c r="A176" s="75"/>
      <c r="B176" s="98"/>
      <c r="C176" s="76"/>
      <c r="D176" s="76"/>
      <c r="E176" s="76"/>
      <c r="F176" s="76"/>
      <c r="G176" s="76"/>
      <c r="H176" s="76"/>
      <c r="I176" s="76"/>
      <c r="J176" s="76"/>
      <c r="K176" s="76"/>
      <c r="L176" s="77"/>
      <c r="M176" s="77"/>
      <c r="N176" s="80">
        <f>+AVERAGE(N11:N175)</f>
        <v>0</v>
      </c>
      <c r="O176" s="100">
        <f>SUM(R11:R175)</f>
        <v>0</v>
      </c>
      <c r="P176" s="78">
        <f>SUM(P11:P175)</f>
        <v>0</v>
      </c>
      <c r="Q176" s="78">
        <f>SUM(Q11:Q175)</f>
        <v>3734.0000000000018</v>
      </c>
      <c r="R176" s="76"/>
      <c r="S176" s="76"/>
      <c r="T176" s="76"/>
      <c r="U176" s="76"/>
    </row>
    <row r="177" spans="8:14" ht="30.75" customHeight="1" thickBot="1" x14ac:dyDescent="0.25"/>
    <row r="178" spans="8:14" ht="15.75" thickBot="1" x14ac:dyDescent="0.25">
      <c r="H178" s="104" t="s">
        <v>200</v>
      </c>
      <c r="I178" s="105"/>
      <c r="J178" s="105"/>
      <c r="K178" s="105"/>
      <c r="L178" s="105"/>
      <c r="M178" s="105"/>
      <c r="N178" s="106"/>
    </row>
    <row r="179" spans="8:14" x14ac:dyDescent="0.25">
      <c r="H179" s="70"/>
      <c r="I179" s="70"/>
      <c r="J179" s="70"/>
      <c r="K179" s="70"/>
      <c r="L179" s="70"/>
      <c r="M179" s="70"/>
      <c r="N179" s="71"/>
    </row>
    <row r="180" spans="8:14" ht="15.75" thickBot="1" x14ac:dyDescent="0.3">
      <c r="H180" s="28" t="s">
        <v>201</v>
      </c>
      <c r="I180" s="28"/>
      <c r="J180" s="28"/>
      <c r="K180" s="28"/>
      <c r="L180" s="28"/>
      <c r="M180" s="28"/>
      <c r="N180" s="71"/>
    </row>
    <row r="181" spans="8:14" ht="15.75" thickBot="1" x14ac:dyDescent="0.3">
      <c r="H181" s="107" t="s">
        <v>202</v>
      </c>
      <c r="I181" s="108"/>
      <c r="J181" s="108"/>
      <c r="K181" s="109"/>
      <c r="L181" s="72" t="s">
        <v>203</v>
      </c>
      <c r="M181" s="72"/>
      <c r="N181" s="73">
        <f>+P176/Q176</f>
        <v>0</v>
      </c>
    </row>
    <row r="182" spans="8:14" ht="15.75" thickBot="1" x14ac:dyDescent="0.3">
      <c r="H182" s="107" t="s">
        <v>204</v>
      </c>
      <c r="I182" s="108"/>
      <c r="J182" s="108"/>
      <c r="K182" s="109"/>
      <c r="L182" s="72" t="s">
        <v>205</v>
      </c>
      <c r="M182" s="72"/>
      <c r="N182" s="74">
        <f>+N176</f>
        <v>0</v>
      </c>
    </row>
  </sheetData>
  <mergeCells count="3">
    <mergeCell ref="H178:N178"/>
    <mergeCell ref="H181:K181"/>
    <mergeCell ref="H182:K182"/>
  </mergeCells>
  <pageMargins left="0.7" right="0.7" top="0.75" bottom="0.75" header="0.3" footer="0.3"/>
  <pageSetup orientation="portrait" r:id="rId1"/>
  <headerFooter>
    <oddFooter>&amp;L&amp;1#&amp;"Calibri"&amp;10&amp;K000000Pública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ZM33"/>
  <sheetViews>
    <sheetView zoomScale="70" zoomScaleNormal="70" workbookViewId="0">
      <pane xSplit="3" ySplit="11" topLeftCell="S13" activePane="bottomRight" state="frozen"/>
      <selection pane="topRight" activeCell="C8" sqref="C8"/>
      <selection pane="bottomLeft" activeCell="A12" sqref="A12"/>
      <selection pane="bottomRight" activeCell="W13" sqref="W13"/>
    </sheetView>
  </sheetViews>
  <sheetFormatPr baseColWidth="10" defaultColWidth="11.42578125" defaultRowHeight="15" x14ac:dyDescent="0.2"/>
  <cols>
    <col min="1" max="1" width="6.140625" style="20" customWidth="1"/>
    <col min="2" max="2" width="10.5703125" style="20" customWidth="1"/>
    <col min="3" max="3" width="21.42578125" style="5" customWidth="1"/>
    <col min="4" max="4" width="23.7109375" style="5" customWidth="1"/>
    <col min="5" max="5" width="21.85546875" style="5" customWidth="1"/>
    <col min="6" max="6" width="29.42578125" style="5" customWidth="1"/>
    <col min="7" max="7" width="58.140625" style="64" customWidth="1"/>
    <col min="8" max="8" width="24.85546875" style="5" customWidth="1"/>
    <col min="9" max="9" width="14.5703125" style="5" customWidth="1"/>
    <col min="10" max="10" width="14.42578125" style="5" customWidth="1"/>
    <col min="11" max="11" width="16.7109375" style="5" customWidth="1"/>
    <col min="12" max="13" width="11.42578125" style="5" customWidth="1"/>
    <col min="14" max="14" width="13" style="5" customWidth="1"/>
    <col min="15" max="17" width="11.42578125" style="5" customWidth="1"/>
    <col min="18" max="19" width="29.7109375" style="5" customWidth="1"/>
    <col min="20" max="20" width="77.28515625" style="5" customWidth="1"/>
    <col min="21" max="21" width="29.5703125" style="5" customWidth="1"/>
    <col min="22" max="22" width="27.28515625" style="5" customWidth="1"/>
    <col min="23" max="23" width="16.140625" style="5" customWidth="1"/>
    <col min="24" max="24" width="20" style="22" customWidth="1"/>
    <col min="25" max="25" width="0" style="22" hidden="1" customWidth="1"/>
    <col min="26" max="26" width="51.7109375" style="5" customWidth="1"/>
    <col min="27" max="16384" width="11.42578125" style="5"/>
  </cols>
  <sheetData>
    <row r="1" spans="1:25" hidden="1" x14ac:dyDescent="0.2">
      <c r="C1" s="21" t="s">
        <v>0</v>
      </c>
      <c r="D1" s="21">
        <v>53</v>
      </c>
      <c r="E1" s="21" t="s">
        <v>1</v>
      </c>
    </row>
    <row r="2" spans="1:25" hidden="1" x14ac:dyDescent="0.2">
      <c r="C2" s="21" t="s">
        <v>2</v>
      </c>
      <c r="D2" s="21">
        <v>400</v>
      </c>
      <c r="E2" s="21" t="s">
        <v>3</v>
      </c>
    </row>
    <row r="3" spans="1:25" hidden="1" x14ac:dyDescent="0.25">
      <c r="C3" s="21" t="s">
        <v>206</v>
      </c>
      <c r="D3" s="21">
        <v>1</v>
      </c>
      <c r="E3" s="23"/>
    </row>
    <row r="4" spans="1:25" hidden="1" x14ac:dyDescent="0.2">
      <c r="C4" s="21" t="s">
        <v>4</v>
      </c>
      <c r="D4" s="21">
        <v>350</v>
      </c>
      <c r="E4" s="21" t="s">
        <v>207</v>
      </c>
    </row>
    <row r="5" spans="1:25" hidden="1" x14ac:dyDescent="0.25">
      <c r="C5" s="21" t="s">
        <v>208</v>
      </c>
      <c r="D5" s="24">
        <v>44344</v>
      </c>
      <c r="E5" s="23"/>
    </row>
    <row r="6" spans="1:25" hidden="1" x14ac:dyDescent="0.2">
      <c r="C6" s="21" t="s">
        <v>209</v>
      </c>
      <c r="D6" s="21" t="s">
        <v>210</v>
      </c>
      <c r="E6" s="25"/>
    </row>
    <row r="7" spans="1:25" hidden="1" x14ac:dyDescent="0.25">
      <c r="C7" s="21" t="s">
        <v>211</v>
      </c>
      <c r="D7" s="26" t="s">
        <v>212</v>
      </c>
      <c r="E7" s="27"/>
      <c r="F7" s="28"/>
      <c r="G7" s="65"/>
      <c r="H7" s="28"/>
      <c r="I7" s="28"/>
      <c r="J7" s="28"/>
      <c r="K7" s="28"/>
      <c r="L7" s="28"/>
      <c r="M7" s="28"/>
      <c r="N7" s="28"/>
      <c r="O7" s="28"/>
      <c r="P7" s="28"/>
      <c r="Q7" s="28"/>
      <c r="R7" s="28"/>
      <c r="S7" s="28"/>
      <c r="T7" s="29"/>
    </row>
    <row r="8" spans="1:25" hidden="1" x14ac:dyDescent="0.25">
      <c r="C8" s="30" t="s">
        <v>8</v>
      </c>
      <c r="D8" s="31">
        <v>44620</v>
      </c>
      <c r="E8" s="27"/>
      <c r="F8" s="28"/>
      <c r="G8" s="65"/>
      <c r="H8" s="28"/>
      <c r="I8" s="28"/>
      <c r="J8" s="28"/>
      <c r="K8" s="28"/>
      <c r="L8" s="28"/>
      <c r="M8" s="28"/>
      <c r="N8" s="28"/>
      <c r="O8" s="28"/>
      <c r="P8" s="28"/>
      <c r="Q8" s="28"/>
      <c r="R8" s="28"/>
      <c r="S8" s="28"/>
      <c r="T8" s="2"/>
    </row>
    <row r="9" spans="1:25" x14ac:dyDescent="0.25">
      <c r="C9" s="28"/>
      <c r="D9" s="28"/>
      <c r="E9" s="28"/>
      <c r="F9" s="28"/>
      <c r="G9" s="65"/>
      <c r="H9" s="28"/>
      <c r="I9" s="28"/>
      <c r="J9" s="28"/>
      <c r="K9" s="28"/>
      <c r="L9" s="28"/>
      <c r="M9" s="28"/>
      <c r="N9" s="28"/>
      <c r="O9" s="28"/>
      <c r="P9" s="28"/>
      <c r="Q9" s="28"/>
      <c r="R9" s="28"/>
      <c r="S9" s="28"/>
      <c r="T9" s="32"/>
    </row>
    <row r="10" spans="1:25" s="25" customFormat="1" ht="15.75" thickBot="1" x14ac:dyDescent="0.3">
      <c r="A10" s="33"/>
      <c r="B10" s="33"/>
      <c r="C10" s="34">
        <v>8</v>
      </c>
      <c r="D10" s="34">
        <v>12</v>
      </c>
      <c r="E10" s="34">
        <v>16</v>
      </c>
      <c r="F10" s="34">
        <v>20</v>
      </c>
      <c r="G10" s="66">
        <v>24</v>
      </c>
      <c r="H10" s="34">
        <v>28</v>
      </c>
      <c r="I10" s="34">
        <v>31</v>
      </c>
      <c r="J10" s="34">
        <v>32</v>
      </c>
      <c r="K10" s="34">
        <v>36</v>
      </c>
      <c r="L10" s="34">
        <v>40</v>
      </c>
      <c r="M10" s="34">
        <v>44</v>
      </c>
      <c r="N10" s="34"/>
      <c r="O10" s="34"/>
      <c r="P10" s="34"/>
      <c r="Q10" s="34"/>
      <c r="R10" s="34">
        <v>48</v>
      </c>
      <c r="S10" s="35"/>
      <c r="T10" s="35"/>
      <c r="X10" s="36"/>
      <c r="Y10" s="36"/>
    </row>
    <row r="11" spans="1:25" s="25" customFormat="1" ht="57" customHeight="1" thickBot="1" x14ac:dyDescent="0.3">
      <c r="A11" s="27"/>
      <c r="B11" s="27"/>
      <c r="C11" s="37" t="s">
        <v>10</v>
      </c>
      <c r="D11" s="37" t="s">
        <v>213</v>
      </c>
      <c r="E11" s="37" t="s">
        <v>12</v>
      </c>
      <c r="F11" s="37" t="s">
        <v>13</v>
      </c>
      <c r="G11" s="67" t="s">
        <v>214</v>
      </c>
      <c r="H11" s="37" t="s">
        <v>15</v>
      </c>
      <c r="I11" s="37" t="s">
        <v>16</v>
      </c>
      <c r="J11" s="37" t="s">
        <v>17</v>
      </c>
      <c r="K11" s="37" t="s">
        <v>18</v>
      </c>
      <c r="L11" s="37" t="s">
        <v>19</v>
      </c>
      <c r="M11" s="38" t="s">
        <v>20</v>
      </c>
      <c r="N11" s="39" t="s">
        <v>21</v>
      </c>
      <c r="O11" s="39" t="s">
        <v>22</v>
      </c>
      <c r="P11" s="39" t="s">
        <v>23</v>
      </c>
      <c r="Q11" s="39" t="s">
        <v>24</v>
      </c>
      <c r="R11" s="37" t="s">
        <v>25</v>
      </c>
      <c r="S11" s="40" t="s">
        <v>26</v>
      </c>
      <c r="T11" s="40" t="s">
        <v>27</v>
      </c>
      <c r="U11" s="41" t="s">
        <v>28</v>
      </c>
      <c r="V11" s="42" t="s">
        <v>29</v>
      </c>
      <c r="W11" s="43" t="s">
        <v>215</v>
      </c>
      <c r="X11" s="43" t="s">
        <v>30</v>
      </c>
      <c r="Y11" s="83" t="s">
        <v>31</v>
      </c>
    </row>
    <row r="12" spans="1:25" ht="30" customHeight="1" thickBot="1" x14ac:dyDescent="0.25">
      <c r="A12" s="44">
        <v>1</v>
      </c>
      <c r="B12" s="97">
        <v>174</v>
      </c>
      <c r="C12" s="45" t="s">
        <v>216</v>
      </c>
      <c r="D12" s="3" t="s">
        <v>217</v>
      </c>
      <c r="E12" s="3" t="s">
        <v>218</v>
      </c>
      <c r="F12" s="3" t="s">
        <v>219</v>
      </c>
      <c r="G12" s="3" t="s">
        <v>220</v>
      </c>
      <c r="H12" s="4" t="s">
        <v>221</v>
      </c>
      <c r="I12" s="4">
        <v>2</v>
      </c>
      <c r="J12" s="14">
        <v>44383</v>
      </c>
      <c r="K12" s="46">
        <v>44439</v>
      </c>
      <c r="L12" s="47">
        <f>+(K12-J12)/7</f>
        <v>8</v>
      </c>
      <c r="M12" s="13">
        <v>2</v>
      </c>
      <c r="N12" s="48">
        <f t="shared" ref="N12:N23" si="0">+M12/I12</f>
        <v>1</v>
      </c>
      <c r="O12" s="49">
        <f>+N12*L12</f>
        <v>8</v>
      </c>
      <c r="P12" s="49">
        <f t="shared" ref="P12:P23" si="1">+IF(K12&lt;=$D$8,O12,0)</f>
        <v>8</v>
      </c>
      <c r="Q12" s="49">
        <f t="shared" ref="Q12:Q23" si="2">+IF($D$8&gt;=K12,L12,0)</f>
        <v>8</v>
      </c>
      <c r="R12" s="4" t="s">
        <v>222</v>
      </c>
      <c r="S12" s="4" t="s">
        <v>223</v>
      </c>
      <c r="T12" s="3" t="s">
        <v>224</v>
      </c>
      <c r="U12" s="3" t="s">
        <v>225</v>
      </c>
      <c r="V12" s="50">
        <v>2020</v>
      </c>
      <c r="W12" s="51">
        <v>735</v>
      </c>
      <c r="X12" s="50" t="s">
        <v>226</v>
      </c>
      <c r="Y12" s="81">
        <v>1</v>
      </c>
    </row>
    <row r="13" spans="1:25" ht="30" customHeight="1" thickBot="1" x14ac:dyDescent="0.25">
      <c r="A13" s="44">
        <v>2</v>
      </c>
      <c r="B13" s="97">
        <v>175</v>
      </c>
      <c r="C13" s="45" t="s">
        <v>227</v>
      </c>
      <c r="D13" s="3" t="s">
        <v>228</v>
      </c>
      <c r="E13" s="15" t="s">
        <v>229</v>
      </c>
      <c r="F13" s="15" t="s">
        <v>230</v>
      </c>
      <c r="G13" s="15" t="s">
        <v>231</v>
      </c>
      <c r="H13" s="13" t="s">
        <v>64</v>
      </c>
      <c r="I13" s="4">
        <v>1</v>
      </c>
      <c r="J13" s="14">
        <v>44383</v>
      </c>
      <c r="K13" s="46">
        <v>44500</v>
      </c>
      <c r="L13" s="47">
        <f t="shared" ref="L13:L23" si="3">+(K13-J13)/7</f>
        <v>16.714285714285715</v>
      </c>
      <c r="M13" s="13">
        <v>1</v>
      </c>
      <c r="N13" s="48">
        <f t="shared" si="0"/>
        <v>1</v>
      </c>
      <c r="O13" s="49">
        <f t="shared" ref="O13:O23" si="4">+N13*L13</f>
        <v>16.714285714285715</v>
      </c>
      <c r="P13" s="49">
        <f t="shared" si="1"/>
        <v>16.714285714285715</v>
      </c>
      <c r="Q13" s="49">
        <f t="shared" si="2"/>
        <v>16.714285714285715</v>
      </c>
      <c r="R13" s="4" t="s">
        <v>232</v>
      </c>
      <c r="S13" s="4" t="s">
        <v>223</v>
      </c>
      <c r="T13" s="3" t="s">
        <v>233</v>
      </c>
      <c r="U13" s="3" t="s">
        <v>225</v>
      </c>
      <c r="V13" s="50">
        <v>2020</v>
      </c>
      <c r="W13" s="51">
        <v>736</v>
      </c>
      <c r="X13" s="50" t="s">
        <v>226</v>
      </c>
      <c r="Y13" s="81">
        <v>2</v>
      </c>
    </row>
    <row r="14" spans="1:25" ht="30" customHeight="1" thickBot="1" x14ac:dyDescent="0.25">
      <c r="A14" s="44">
        <v>3</v>
      </c>
      <c r="B14" s="97">
        <v>176</v>
      </c>
      <c r="C14" s="45" t="s">
        <v>227</v>
      </c>
      <c r="D14" s="3" t="s">
        <v>228</v>
      </c>
      <c r="E14" s="15" t="s">
        <v>229</v>
      </c>
      <c r="F14" s="15" t="s">
        <v>234</v>
      </c>
      <c r="G14" s="15" t="s">
        <v>235</v>
      </c>
      <c r="H14" s="13" t="s">
        <v>236</v>
      </c>
      <c r="I14" s="4">
        <v>1</v>
      </c>
      <c r="J14" s="14">
        <v>44383</v>
      </c>
      <c r="K14" s="46">
        <v>44561</v>
      </c>
      <c r="L14" s="47">
        <f t="shared" si="3"/>
        <v>25.428571428571427</v>
      </c>
      <c r="M14" s="13">
        <v>1</v>
      </c>
      <c r="N14" s="48">
        <f t="shared" si="0"/>
        <v>1</v>
      </c>
      <c r="O14" s="49">
        <f t="shared" si="4"/>
        <v>25.428571428571427</v>
      </c>
      <c r="P14" s="49">
        <f t="shared" si="1"/>
        <v>25.428571428571427</v>
      </c>
      <c r="Q14" s="49">
        <f t="shared" si="2"/>
        <v>25.428571428571427</v>
      </c>
      <c r="R14" s="4" t="s">
        <v>237</v>
      </c>
      <c r="S14" s="4" t="s">
        <v>223</v>
      </c>
      <c r="T14" s="3" t="s">
        <v>238</v>
      </c>
      <c r="U14" s="3" t="s">
        <v>225</v>
      </c>
      <c r="V14" s="50">
        <v>2020</v>
      </c>
      <c r="W14" s="51">
        <v>721</v>
      </c>
      <c r="X14" s="50" t="s">
        <v>239</v>
      </c>
      <c r="Y14" s="81">
        <v>2</v>
      </c>
    </row>
    <row r="15" spans="1:25" ht="30" customHeight="1" thickBot="1" x14ac:dyDescent="0.25">
      <c r="A15" s="44">
        <v>7</v>
      </c>
      <c r="B15" s="97">
        <v>180</v>
      </c>
      <c r="C15" s="45" t="s">
        <v>240</v>
      </c>
      <c r="D15" s="3" t="s">
        <v>241</v>
      </c>
      <c r="E15" s="3" t="s">
        <v>242</v>
      </c>
      <c r="F15" s="3" t="s">
        <v>243</v>
      </c>
      <c r="G15" s="3" t="s">
        <v>244</v>
      </c>
      <c r="H15" s="13" t="s">
        <v>245</v>
      </c>
      <c r="I15" s="4">
        <v>2</v>
      </c>
      <c r="J15" s="14">
        <v>44383</v>
      </c>
      <c r="K15" s="46">
        <v>44408</v>
      </c>
      <c r="L15" s="47">
        <f t="shared" si="3"/>
        <v>3.5714285714285716</v>
      </c>
      <c r="M15" s="13">
        <v>2</v>
      </c>
      <c r="N15" s="48">
        <f t="shared" si="0"/>
        <v>1</v>
      </c>
      <c r="O15" s="49">
        <f t="shared" si="4"/>
        <v>3.5714285714285716</v>
      </c>
      <c r="P15" s="49">
        <f t="shared" si="1"/>
        <v>3.5714285714285716</v>
      </c>
      <c r="Q15" s="49">
        <f t="shared" si="2"/>
        <v>3.5714285714285716</v>
      </c>
      <c r="R15" s="4" t="s">
        <v>109</v>
      </c>
      <c r="S15" s="4" t="s">
        <v>223</v>
      </c>
      <c r="T15" s="3" t="s">
        <v>246</v>
      </c>
      <c r="U15" s="3" t="s">
        <v>225</v>
      </c>
      <c r="V15" s="50">
        <v>2020</v>
      </c>
      <c r="W15" s="51">
        <v>682</v>
      </c>
      <c r="X15" s="50" t="s">
        <v>226</v>
      </c>
      <c r="Y15" s="81">
        <v>5</v>
      </c>
    </row>
    <row r="16" spans="1:25" ht="30" customHeight="1" thickBot="1" x14ac:dyDescent="0.25">
      <c r="A16" s="44">
        <v>8</v>
      </c>
      <c r="B16" s="97">
        <v>181</v>
      </c>
      <c r="C16" s="45" t="s">
        <v>247</v>
      </c>
      <c r="D16" s="3" t="s">
        <v>248</v>
      </c>
      <c r="E16" s="15" t="s">
        <v>249</v>
      </c>
      <c r="F16" s="15" t="s">
        <v>250</v>
      </c>
      <c r="G16" s="15" t="s">
        <v>251</v>
      </c>
      <c r="H16" s="13" t="s">
        <v>111</v>
      </c>
      <c r="I16" s="4">
        <v>1</v>
      </c>
      <c r="J16" s="14">
        <v>44383</v>
      </c>
      <c r="K16" s="46">
        <v>44408</v>
      </c>
      <c r="L16" s="47">
        <f t="shared" si="3"/>
        <v>3.5714285714285716</v>
      </c>
      <c r="M16" s="13">
        <v>1</v>
      </c>
      <c r="N16" s="48">
        <f t="shared" si="0"/>
        <v>1</v>
      </c>
      <c r="O16" s="49">
        <f t="shared" si="4"/>
        <v>3.5714285714285716</v>
      </c>
      <c r="P16" s="49">
        <f t="shared" si="1"/>
        <v>3.5714285714285716</v>
      </c>
      <c r="Q16" s="49">
        <f t="shared" si="2"/>
        <v>3.5714285714285716</v>
      </c>
      <c r="R16" s="4" t="s">
        <v>109</v>
      </c>
      <c r="S16" s="4" t="s">
        <v>223</v>
      </c>
      <c r="T16" s="3" t="s">
        <v>252</v>
      </c>
      <c r="U16" s="3" t="s">
        <v>225</v>
      </c>
      <c r="V16" s="50">
        <v>2020</v>
      </c>
      <c r="W16" s="51" t="s">
        <v>253</v>
      </c>
      <c r="X16" s="50" t="s">
        <v>226</v>
      </c>
      <c r="Y16" s="81">
        <v>8</v>
      </c>
    </row>
    <row r="17" spans="1:16237" ht="30" customHeight="1" thickBot="1" x14ac:dyDescent="0.25">
      <c r="A17" s="44">
        <v>9</v>
      </c>
      <c r="B17" s="97">
        <v>182</v>
      </c>
      <c r="C17" s="45" t="s">
        <v>247</v>
      </c>
      <c r="D17" s="3" t="s">
        <v>248</v>
      </c>
      <c r="E17" s="15" t="s">
        <v>249</v>
      </c>
      <c r="F17" s="15" t="s">
        <v>254</v>
      </c>
      <c r="G17" s="15" t="s">
        <v>255</v>
      </c>
      <c r="H17" s="13" t="s">
        <v>111</v>
      </c>
      <c r="I17" s="4">
        <v>1</v>
      </c>
      <c r="J17" s="14">
        <v>44383</v>
      </c>
      <c r="K17" s="46">
        <v>44469</v>
      </c>
      <c r="L17" s="47">
        <f t="shared" si="3"/>
        <v>12.285714285714286</v>
      </c>
      <c r="M17" s="13">
        <v>1</v>
      </c>
      <c r="N17" s="48">
        <f t="shared" si="0"/>
        <v>1</v>
      </c>
      <c r="O17" s="49">
        <f t="shared" si="4"/>
        <v>12.285714285714286</v>
      </c>
      <c r="P17" s="49">
        <f t="shared" si="1"/>
        <v>12.285714285714286</v>
      </c>
      <c r="Q17" s="49">
        <f t="shared" si="2"/>
        <v>12.285714285714286</v>
      </c>
      <c r="R17" s="4" t="s">
        <v>109</v>
      </c>
      <c r="S17" s="4" t="s">
        <v>223</v>
      </c>
      <c r="T17" s="3" t="s">
        <v>256</v>
      </c>
      <c r="U17" s="3" t="s">
        <v>225</v>
      </c>
      <c r="V17" s="50">
        <v>2020</v>
      </c>
      <c r="W17" s="51">
        <v>683</v>
      </c>
      <c r="X17" s="50" t="s">
        <v>239</v>
      </c>
      <c r="Y17" s="81">
        <v>8</v>
      </c>
    </row>
    <row r="18" spans="1:16237" ht="30" customHeight="1" thickBot="1" x14ac:dyDescent="0.25">
      <c r="A18" s="44">
        <v>10</v>
      </c>
      <c r="B18" s="97">
        <v>183</v>
      </c>
      <c r="C18" s="45" t="s">
        <v>247</v>
      </c>
      <c r="D18" s="3" t="s">
        <v>248</v>
      </c>
      <c r="E18" s="15" t="s">
        <v>249</v>
      </c>
      <c r="F18" s="15" t="s">
        <v>257</v>
      </c>
      <c r="G18" s="15" t="s">
        <v>258</v>
      </c>
      <c r="H18" s="13" t="s">
        <v>2</v>
      </c>
      <c r="I18" s="4">
        <v>1</v>
      </c>
      <c r="J18" s="14">
        <v>44383</v>
      </c>
      <c r="K18" s="46">
        <v>44561</v>
      </c>
      <c r="L18" s="47">
        <f t="shared" si="3"/>
        <v>25.428571428571427</v>
      </c>
      <c r="M18" s="13">
        <v>1</v>
      </c>
      <c r="N18" s="48">
        <f t="shared" si="0"/>
        <v>1</v>
      </c>
      <c r="O18" s="49">
        <f t="shared" si="4"/>
        <v>25.428571428571427</v>
      </c>
      <c r="P18" s="49">
        <f t="shared" si="1"/>
        <v>25.428571428571427</v>
      </c>
      <c r="Q18" s="49">
        <f t="shared" si="2"/>
        <v>25.428571428571427</v>
      </c>
      <c r="R18" s="4" t="s">
        <v>109</v>
      </c>
      <c r="S18" s="4" t="s">
        <v>223</v>
      </c>
      <c r="T18" s="3" t="s">
        <v>259</v>
      </c>
      <c r="U18" s="3" t="s">
        <v>225</v>
      </c>
      <c r="V18" s="50">
        <v>2020</v>
      </c>
      <c r="W18" s="51">
        <v>683</v>
      </c>
      <c r="X18" s="50" t="s">
        <v>260</v>
      </c>
      <c r="Y18" s="81">
        <v>8</v>
      </c>
    </row>
    <row r="19" spans="1:16237" ht="30" customHeight="1" thickBot="1" x14ac:dyDescent="0.25">
      <c r="A19" s="44">
        <v>11</v>
      </c>
      <c r="B19" s="97">
        <v>184</v>
      </c>
      <c r="C19" s="45" t="s">
        <v>247</v>
      </c>
      <c r="D19" s="3" t="s">
        <v>248</v>
      </c>
      <c r="E19" s="15" t="s">
        <v>249</v>
      </c>
      <c r="F19" s="15" t="s">
        <v>261</v>
      </c>
      <c r="G19" s="15" t="s">
        <v>262</v>
      </c>
      <c r="H19" s="52" t="s">
        <v>64</v>
      </c>
      <c r="I19" s="53">
        <v>1</v>
      </c>
      <c r="J19" s="14">
        <v>44383</v>
      </c>
      <c r="K19" s="54">
        <v>44561</v>
      </c>
      <c r="L19" s="47">
        <f t="shared" si="3"/>
        <v>25.428571428571427</v>
      </c>
      <c r="M19" s="13">
        <v>1</v>
      </c>
      <c r="N19" s="48">
        <f t="shared" si="0"/>
        <v>1</v>
      </c>
      <c r="O19" s="49">
        <f t="shared" si="4"/>
        <v>25.428571428571427</v>
      </c>
      <c r="P19" s="49">
        <f t="shared" si="1"/>
        <v>25.428571428571427</v>
      </c>
      <c r="Q19" s="49">
        <f t="shared" si="2"/>
        <v>25.428571428571427</v>
      </c>
      <c r="R19" s="4" t="s">
        <v>109</v>
      </c>
      <c r="S19" s="4" t="s">
        <v>223</v>
      </c>
      <c r="T19" s="3" t="s">
        <v>263</v>
      </c>
      <c r="U19" s="3" t="s">
        <v>225</v>
      </c>
      <c r="V19" s="50">
        <v>2020</v>
      </c>
      <c r="W19" s="51">
        <v>683</v>
      </c>
      <c r="X19" s="50" t="s">
        <v>264</v>
      </c>
      <c r="Y19" s="81">
        <v>8</v>
      </c>
    </row>
    <row r="20" spans="1:16237" ht="30" customHeight="1" thickBot="1" x14ac:dyDescent="0.25">
      <c r="A20" s="44">
        <v>17</v>
      </c>
      <c r="B20" s="97">
        <v>190</v>
      </c>
      <c r="C20" s="45" t="s">
        <v>266</v>
      </c>
      <c r="D20" s="3" t="s">
        <v>267</v>
      </c>
      <c r="E20" s="15" t="s">
        <v>268</v>
      </c>
      <c r="F20" s="15" t="s">
        <v>269</v>
      </c>
      <c r="G20" s="15" t="s">
        <v>270</v>
      </c>
      <c r="H20" s="13" t="s">
        <v>64</v>
      </c>
      <c r="I20" s="4">
        <v>1</v>
      </c>
      <c r="J20" s="14">
        <v>44383</v>
      </c>
      <c r="K20" s="46">
        <v>44530</v>
      </c>
      <c r="L20" s="47">
        <f t="shared" si="3"/>
        <v>21</v>
      </c>
      <c r="M20" s="13">
        <v>1</v>
      </c>
      <c r="N20" s="48">
        <f t="shared" si="0"/>
        <v>1</v>
      </c>
      <c r="O20" s="49">
        <f t="shared" si="4"/>
        <v>21</v>
      </c>
      <c r="P20" s="49">
        <f t="shared" si="1"/>
        <v>21</v>
      </c>
      <c r="Q20" s="49">
        <f t="shared" si="2"/>
        <v>21</v>
      </c>
      <c r="R20" s="4" t="s">
        <v>65</v>
      </c>
      <c r="S20" s="7" t="s">
        <v>223</v>
      </c>
      <c r="T20" s="3" t="s">
        <v>271</v>
      </c>
      <c r="U20" s="3" t="s">
        <v>265</v>
      </c>
      <c r="V20" s="50">
        <v>2020</v>
      </c>
      <c r="W20" s="51">
        <v>743</v>
      </c>
      <c r="X20" s="50" t="s">
        <v>226</v>
      </c>
      <c r="Y20" s="81">
        <v>11</v>
      </c>
    </row>
    <row r="21" spans="1:16237" ht="30" customHeight="1" thickBot="1" x14ac:dyDescent="0.25">
      <c r="A21" s="44">
        <v>18</v>
      </c>
      <c r="B21" s="97">
        <v>191</v>
      </c>
      <c r="C21" s="45" t="s">
        <v>272</v>
      </c>
      <c r="D21" s="3" t="s">
        <v>273</v>
      </c>
      <c r="E21" s="15" t="s">
        <v>274</v>
      </c>
      <c r="F21" s="15" t="s">
        <v>275</v>
      </c>
      <c r="G21" s="15" t="s">
        <v>276</v>
      </c>
      <c r="H21" s="13" t="s">
        <v>64</v>
      </c>
      <c r="I21" s="4">
        <v>1</v>
      </c>
      <c r="J21" s="14">
        <v>44383</v>
      </c>
      <c r="K21" s="46">
        <v>44439</v>
      </c>
      <c r="L21" s="47">
        <f t="shared" si="3"/>
        <v>8</v>
      </c>
      <c r="M21" s="13">
        <v>1</v>
      </c>
      <c r="N21" s="48">
        <f t="shared" si="0"/>
        <v>1</v>
      </c>
      <c r="O21" s="49">
        <f t="shared" si="4"/>
        <v>8</v>
      </c>
      <c r="P21" s="49">
        <f t="shared" si="1"/>
        <v>8</v>
      </c>
      <c r="Q21" s="49">
        <f t="shared" si="2"/>
        <v>8</v>
      </c>
      <c r="R21" s="4" t="s">
        <v>65</v>
      </c>
      <c r="S21" s="4" t="s">
        <v>223</v>
      </c>
      <c r="T21" s="3" t="s">
        <v>277</v>
      </c>
      <c r="U21" s="3" t="s">
        <v>265</v>
      </c>
      <c r="V21" s="50">
        <v>2020</v>
      </c>
      <c r="W21" s="51">
        <v>744</v>
      </c>
      <c r="X21" s="50" t="s">
        <v>226</v>
      </c>
      <c r="Y21" s="81">
        <v>12</v>
      </c>
    </row>
    <row r="22" spans="1:16237" ht="30" customHeight="1" thickBot="1" x14ac:dyDescent="0.25">
      <c r="A22" s="44">
        <v>23</v>
      </c>
      <c r="B22" s="97">
        <v>196</v>
      </c>
      <c r="C22" s="45" t="s">
        <v>280</v>
      </c>
      <c r="D22" s="3" t="s">
        <v>281</v>
      </c>
      <c r="E22" s="15" t="s">
        <v>282</v>
      </c>
      <c r="F22" s="15" t="s">
        <v>283</v>
      </c>
      <c r="G22" s="15" t="s">
        <v>284</v>
      </c>
      <c r="H22" s="13" t="s">
        <v>64</v>
      </c>
      <c r="I22" s="4">
        <v>1</v>
      </c>
      <c r="J22" s="14">
        <v>44383</v>
      </c>
      <c r="K22" s="46">
        <v>44530</v>
      </c>
      <c r="L22" s="47">
        <f t="shared" si="3"/>
        <v>21</v>
      </c>
      <c r="M22" s="13">
        <v>1</v>
      </c>
      <c r="N22" s="48">
        <f t="shared" si="0"/>
        <v>1</v>
      </c>
      <c r="O22" s="49">
        <f t="shared" si="4"/>
        <v>21</v>
      </c>
      <c r="P22" s="49">
        <f t="shared" si="1"/>
        <v>21</v>
      </c>
      <c r="Q22" s="49">
        <f t="shared" si="2"/>
        <v>21</v>
      </c>
      <c r="R22" s="4" t="s">
        <v>65</v>
      </c>
      <c r="S22" s="7" t="s">
        <v>223</v>
      </c>
      <c r="T22" s="3" t="s">
        <v>279</v>
      </c>
      <c r="U22" s="3" t="s">
        <v>278</v>
      </c>
      <c r="V22" s="50">
        <v>2020</v>
      </c>
      <c r="W22" s="51">
        <v>746</v>
      </c>
      <c r="X22" s="50" t="s">
        <v>226</v>
      </c>
      <c r="Y22" s="81">
        <v>14</v>
      </c>
    </row>
    <row r="23" spans="1:16237" ht="30" customHeight="1" thickBot="1" x14ac:dyDescent="0.25">
      <c r="A23" s="44">
        <v>24</v>
      </c>
      <c r="B23" s="97">
        <v>197</v>
      </c>
      <c r="C23" s="45" t="s">
        <v>285</v>
      </c>
      <c r="D23" s="3" t="s">
        <v>286</v>
      </c>
      <c r="E23" s="15" t="s">
        <v>287</v>
      </c>
      <c r="F23" s="15" t="s">
        <v>288</v>
      </c>
      <c r="G23" s="15" t="s">
        <v>289</v>
      </c>
      <c r="H23" s="13" t="s">
        <v>64</v>
      </c>
      <c r="I23" s="4">
        <v>1</v>
      </c>
      <c r="J23" s="14">
        <v>44383</v>
      </c>
      <c r="K23" s="46">
        <v>44500</v>
      </c>
      <c r="L23" s="47">
        <f t="shared" si="3"/>
        <v>16.714285714285715</v>
      </c>
      <c r="M23" s="13">
        <v>1</v>
      </c>
      <c r="N23" s="48">
        <f t="shared" si="0"/>
        <v>1</v>
      </c>
      <c r="O23" s="49">
        <f t="shared" si="4"/>
        <v>16.714285714285715</v>
      </c>
      <c r="P23" s="49">
        <f t="shared" si="1"/>
        <v>16.714285714285715</v>
      </c>
      <c r="Q23" s="49">
        <f t="shared" si="2"/>
        <v>16.714285714285715</v>
      </c>
      <c r="R23" s="4" t="s">
        <v>65</v>
      </c>
      <c r="S23" s="4" t="s">
        <v>223</v>
      </c>
      <c r="T23" s="3" t="s">
        <v>290</v>
      </c>
      <c r="U23" s="3" t="s">
        <v>278</v>
      </c>
      <c r="V23" s="50">
        <v>2020</v>
      </c>
      <c r="W23" s="51">
        <v>747</v>
      </c>
      <c r="X23" s="50" t="s">
        <v>226</v>
      </c>
      <c r="Y23" s="81">
        <v>15</v>
      </c>
    </row>
    <row r="24" spans="1:16237" ht="44.25" customHeight="1" thickBot="1" x14ac:dyDescent="0.25">
      <c r="A24" s="44">
        <v>56</v>
      </c>
      <c r="B24" s="97">
        <v>229</v>
      </c>
      <c r="C24" s="55" t="s">
        <v>294</v>
      </c>
      <c r="D24" s="3" t="s">
        <v>295</v>
      </c>
      <c r="E24" s="15" t="s">
        <v>296</v>
      </c>
      <c r="F24" s="15" t="s">
        <v>297</v>
      </c>
      <c r="G24" s="15" t="s">
        <v>298</v>
      </c>
      <c r="H24" s="13" t="s">
        <v>299</v>
      </c>
      <c r="I24" s="4">
        <v>2</v>
      </c>
      <c r="J24" s="14">
        <v>44389</v>
      </c>
      <c r="K24" s="46">
        <v>44561</v>
      </c>
      <c r="L24" s="47">
        <f t="shared" ref="L24:L25" si="5">+(K24-J24)/7</f>
        <v>24.571428571428573</v>
      </c>
      <c r="M24" s="13">
        <v>2</v>
      </c>
      <c r="N24" s="48">
        <f t="shared" ref="N24:N25" si="6">+M24/I24</f>
        <v>1</v>
      </c>
      <c r="O24" s="49">
        <f t="shared" ref="O24:O25" si="7">+N24*L24</f>
        <v>24.571428571428573</v>
      </c>
      <c r="P24" s="49">
        <f t="shared" ref="P24:P32" si="8">+IF(K24&lt;=$D$8,O24,0)</f>
        <v>24.571428571428573</v>
      </c>
      <c r="Q24" s="49">
        <f t="shared" ref="Q24:Q32" si="9">+IF($D$8&gt;=K24,L24,0)</f>
        <v>24.571428571428573</v>
      </c>
      <c r="R24" s="4" t="s">
        <v>300</v>
      </c>
      <c r="S24" s="4" t="s">
        <v>223</v>
      </c>
      <c r="T24" s="3" t="s">
        <v>301</v>
      </c>
      <c r="U24" s="4" t="s">
        <v>43</v>
      </c>
      <c r="V24" s="50">
        <v>2020</v>
      </c>
      <c r="W24" s="51">
        <v>691</v>
      </c>
      <c r="X24" s="50" t="s">
        <v>226</v>
      </c>
      <c r="Y24" s="81">
        <v>53</v>
      </c>
    </row>
    <row r="25" spans="1:16237" ht="44.25" customHeight="1" thickBot="1" x14ac:dyDescent="0.25">
      <c r="A25" s="44">
        <v>57</v>
      </c>
      <c r="B25" s="97">
        <v>230</v>
      </c>
      <c r="C25" s="55" t="s">
        <v>294</v>
      </c>
      <c r="D25" s="3" t="s">
        <v>295</v>
      </c>
      <c r="E25" s="15" t="s">
        <v>302</v>
      </c>
      <c r="F25" s="15" t="s">
        <v>303</v>
      </c>
      <c r="G25" s="15" t="s">
        <v>304</v>
      </c>
      <c r="H25" s="13" t="s">
        <v>64</v>
      </c>
      <c r="I25" s="4">
        <v>1</v>
      </c>
      <c r="J25" s="14">
        <v>44389</v>
      </c>
      <c r="K25" s="46">
        <v>44561</v>
      </c>
      <c r="L25" s="47">
        <f t="shared" si="5"/>
        <v>24.571428571428573</v>
      </c>
      <c r="M25" s="13">
        <v>1</v>
      </c>
      <c r="N25" s="48">
        <f t="shared" si="6"/>
        <v>1</v>
      </c>
      <c r="O25" s="49">
        <f t="shared" si="7"/>
        <v>24.571428571428573</v>
      </c>
      <c r="P25" s="49">
        <f t="shared" si="8"/>
        <v>24.571428571428573</v>
      </c>
      <c r="Q25" s="49">
        <f t="shared" si="9"/>
        <v>24.571428571428573</v>
      </c>
      <c r="R25" s="4" t="s">
        <v>300</v>
      </c>
      <c r="S25" s="4" t="s">
        <v>223</v>
      </c>
      <c r="T25" s="3" t="s">
        <v>305</v>
      </c>
      <c r="U25" s="4" t="s">
        <v>43</v>
      </c>
      <c r="V25" s="50">
        <v>2020</v>
      </c>
      <c r="W25" s="51">
        <v>691</v>
      </c>
      <c r="X25" s="50" t="s">
        <v>239</v>
      </c>
      <c r="Y25" s="81">
        <v>53</v>
      </c>
    </row>
    <row r="26" spans="1:16237" ht="44.25" customHeight="1" thickBot="1" x14ac:dyDescent="0.25">
      <c r="A26" s="44">
        <v>59</v>
      </c>
      <c r="B26" s="97">
        <v>232</v>
      </c>
      <c r="C26" s="68" t="s">
        <v>183</v>
      </c>
      <c r="D26" s="3" t="s">
        <v>159</v>
      </c>
      <c r="E26" s="15" t="s">
        <v>306</v>
      </c>
      <c r="F26" s="56" t="s">
        <v>307</v>
      </c>
      <c r="G26" s="56" t="s">
        <v>308</v>
      </c>
      <c r="H26" s="13" t="s">
        <v>64</v>
      </c>
      <c r="I26" s="53">
        <v>2</v>
      </c>
      <c r="J26" s="14">
        <v>44389</v>
      </c>
      <c r="K26" s="54">
        <v>44561</v>
      </c>
      <c r="L26" s="47">
        <f t="shared" ref="L26:L28" si="10">+(K26-J26)/7</f>
        <v>24.571428571428573</v>
      </c>
      <c r="M26" s="13">
        <v>2</v>
      </c>
      <c r="N26" s="48">
        <f t="shared" ref="N26:N30" si="11">+M26/I26</f>
        <v>1</v>
      </c>
      <c r="O26" s="49">
        <f t="shared" ref="O26:O31" si="12">+N26*L26</f>
        <v>24.571428571428573</v>
      </c>
      <c r="P26" s="49">
        <f t="shared" si="8"/>
        <v>24.571428571428573</v>
      </c>
      <c r="Q26" s="49">
        <f t="shared" si="9"/>
        <v>24.571428571428573</v>
      </c>
      <c r="R26" s="4" t="s">
        <v>58</v>
      </c>
      <c r="S26" s="4" t="s">
        <v>223</v>
      </c>
      <c r="T26" s="3" t="s">
        <v>309</v>
      </c>
      <c r="U26" s="4" t="s">
        <v>132</v>
      </c>
      <c r="V26" s="50">
        <v>2020</v>
      </c>
      <c r="W26" s="99">
        <v>770</v>
      </c>
      <c r="X26" s="50" t="s">
        <v>291</v>
      </c>
      <c r="Y26" s="81">
        <v>60</v>
      </c>
    </row>
    <row r="27" spans="1:16237" ht="30" customHeight="1" thickBot="1" x14ac:dyDescent="0.25">
      <c r="A27" s="44">
        <v>60</v>
      </c>
      <c r="B27" s="97">
        <v>233</v>
      </c>
      <c r="C27" s="57" t="s">
        <v>310</v>
      </c>
      <c r="D27" s="3" t="s">
        <v>311</v>
      </c>
      <c r="E27" s="15" t="s">
        <v>312</v>
      </c>
      <c r="F27" s="15" t="s">
        <v>313</v>
      </c>
      <c r="G27" s="15" t="s">
        <v>314</v>
      </c>
      <c r="H27" s="13" t="s">
        <v>315</v>
      </c>
      <c r="I27" s="13">
        <v>5</v>
      </c>
      <c r="J27" s="14">
        <v>44389</v>
      </c>
      <c r="K27" s="46">
        <v>44550</v>
      </c>
      <c r="L27" s="47">
        <f t="shared" si="10"/>
        <v>23</v>
      </c>
      <c r="M27" s="13">
        <v>5</v>
      </c>
      <c r="N27" s="48">
        <f t="shared" si="11"/>
        <v>1</v>
      </c>
      <c r="O27" s="49">
        <f t="shared" si="12"/>
        <v>23</v>
      </c>
      <c r="P27" s="49">
        <f t="shared" si="8"/>
        <v>23</v>
      </c>
      <c r="Q27" s="49">
        <f t="shared" si="9"/>
        <v>23</v>
      </c>
      <c r="R27" s="4" t="s">
        <v>237</v>
      </c>
      <c r="S27" s="4" t="s">
        <v>223</v>
      </c>
      <c r="T27" s="3" t="s">
        <v>316</v>
      </c>
      <c r="U27" s="4" t="s">
        <v>132</v>
      </c>
      <c r="V27" s="50">
        <v>2020</v>
      </c>
      <c r="W27" s="51">
        <v>730</v>
      </c>
      <c r="X27" s="50" t="s">
        <v>226</v>
      </c>
      <c r="Y27" s="81">
        <v>68</v>
      </c>
    </row>
    <row r="28" spans="1:16237" ht="30" customHeight="1" thickBot="1" x14ac:dyDescent="0.25">
      <c r="A28" s="44">
        <v>61</v>
      </c>
      <c r="B28" s="97">
        <v>234</v>
      </c>
      <c r="C28" s="57" t="s">
        <v>310</v>
      </c>
      <c r="D28" s="3" t="s">
        <v>311</v>
      </c>
      <c r="E28" s="15" t="s">
        <v>312</v>
      </c>
      <c r="F28" s="15" t="s">
        <v>313</v>
      </c>
      <c r="G28" s="15" t="s">
        <v>317</v>
      </c>
      <c r="H28" s="13" t="s">
        <v>318</v>
      </c>
      <c r="I28" s="13">
        <v>5</v>
      </c>
      <c r="J28" s="14">
        <v>44389</v>
      </c>
      <c r="K28" s="46">
        <v>44550</v>
      </c>
      <c r="L28" s="47">
        <f t="shared" si="10"/>
        <v>23</v>
      </c>
      <c r="M28" s="13">
        <v>5</v>
      </c>
      <c r="N28" s="48">
        <f t="shared" si="11"/>
        <v>1</v>
      </c>
      <c r="O28" s="49">
        <f t="shared" si="12"/>
        <v>23</v>
      </c>
      <c r="P28" s="49">
        <f t="shared" si="8"/>
        <v>23</v>
      </c>
      <c r="Q28" s="49">
        <f t="shared" si="9"/>
        <v>23</v>
      </c>
      <c r="R28" s="4" t="s">
        <v>237</v>
      </c>
      <c r="S28" s="4" t="s">
        <v>223</v>
      </c>
      <c r="T28" s="3" t="s">
        <v>316</v>
      </c>
      <c r="U28" s="4" t="s">
        <v>132</v>
      </c>
      <c r="V28" s="50">
        <v>2020</v>
      </c>
      <c r="W28" s="51">
        <v>731</v>
      </c>
      <c r="X28" s="50" t="s">
        <v>239</v>
      </c>
      <c r="Y28" s="81">
        <v>68</v>
      </c>
    </row>
    <row r="29" spans="1:16237" s="82" customFormat="1" ht="103.5" customHeight="1" thickBot="1" x14ac:dyDescent="0.25">
      <c r="A29" s="44">
        <v>68</v>
      </c>
      <c r="B29" s="97">
        <v>241</v>
      </c>
      <c r="C29" s="60" t="s">
        <v>187</v>
      </c>
      <c r="D29" s="61" t="s">
        <v>188</v>
      </c>
      <c r="E29" s="15" t="s">
        <v>322</v>
      </c>
      <c r="F29" s="15" t="s">
        <v>323</v>
      </c>
      <c r="G29" s="15" t="s">
        <v>324</v>
      </c>
      <c r="H29" s="52" t="s">
        <v>64</v>
      </c>
      <c r="I29" s="53">
        <v>1</v>
      </c>
      <c r="J29" s="58">
        <v>44008</v>
      </c>
      <c r="K29" s="54">
        <v>44165</v>
      </c>
      <c r="L29" s="59">
        <v>26.857142857142858</v>
      </c>
      <c r="M29" s="13">
        <v>1</v>
      </c>
      <c r="N29" s="48">
        <f t="shared" si="11"/>
        <v>1</v>
      </c>
      <c r="O29" s="49">
        <f t="shared" si="12"/>
        <v>26.857142857142858</v>
      </c>
      <c r="P29" s="49">
        <f t="shared" si="8"/>
        <v>26.857142857142858</v>
      </c>
      <c r="Q29" s="49">
        <f t="shared" si="9"/>
        <v>26.857142857142858</v>
      </c>
      <c r="R29" s="6" t="s">
        <v>65</v>
      </c>
      <c r="S29" s="4" t="s">
        <v>223</v>
      </c>
      <c r="T29" s="3" t="s">
        <v>325</v>
      </c>
      <c r="U29" s="4" t="s">
        <v>320</v>
      </c>
      <c r="V29" s="7">
        <v>2019</v>
      </c>
      <c r="W29" s="62">
        <v>638</v>
      </c>
      <c r="X29" s="4" t="s">
        <v>321</v>
      </c>
      <c r="Y29" s="1"/>
      <c r="Z29" s="85"/>
      <c r="AA29" s="1"/>
      <c r="AB29" s="1"/>
      <c r="AC29" s="20"/>
      <c r="AD29" s="86"/>
      <c r="AE29" s="87"/>
      <c r="AF29" s="88"/>
      <c r="AG29" s="88"/>
      <c r="AH29" s="88"/>
      <c r="AI29" s="89"/>
      <c r="AJ29" s="85"/>
      <c r="AK29" s="90"/>
      <c r="AL29" s="90"/>
      <c r="AM29" s="91"/>
      <c r="AN29" s="89"/>
      <c r="AO29" s="92"/>
      <c r="AP29" s="93"/>
      <c r="AQ29" s="93"/>
      <c r="AR29" s="93"/>
      <c r="AS29" s="8"/>
      <c r="AT29" s="85"/>
      <c r="AU29" s="29"/>
      <c r="AV29" s="85"/>
      <c r="AW29" s="2"/>
      <c r="AX29" s="85"/>
      <c r="AY29" s="85"/>
      <c r="AZ29" s="1"/>
      <c r="BA29" s="1"/>
      <c r="BB29" s="20"/>
      <c r="BC29" s="86"/>
      <c r="BD29" s="87"/>
      <c r="BE29" s="88"/>
      <c r="BF29" s="88"/>
      <c r="BG29" s="88"/>
      <c r="BH29" s="89"/>
      <c r="BI29" s="85"/>
      <c r="BJ29" s="90"/>
      <c r="BK29" s="90"/>
      <c r="BL29" s="91"/>
      <c r="BM29" s="89"/>
      <c r="BN29" s="92"/>
      <c r="BO29" s="93"/>
      <c r="BP29" s="93"/>
      <c r="BQ29" s="93"/>
      <c r="BR29" s="8"/>
      <c r="BS29" s="85"/>
      <c r="BT29" s="29"/>
      <c r="BU29" s="85"/>
      <c r="BV29" s="84"/>
      <c r="BW29" s="62"/>
      <c r="BX29" s="4"/>
      <c r="BY29" s="1"/>
      <c r="BZ29" s="1"/>
      <c r="CA29" s="44"/>
      <c r="CB29" s="60"/>
      <c r="CC29" s="61"/>
      <c r="CD29" s="15"/>
      <c r="CE29" s="15"/>
      <c r="CF29" s="15"/>
      <c r="CG29" s="52"/>
      <c r="CH29" s="53"/>
      <c r="CI29" s="58"/>
      <c r="CJ29" s="54"/>
      <c r="CK29" s="59"/>
      <c r="CL29" s="13"/>
      <c r="CM29" s="48"/>
      <c r="CN29" s="49"/>
      <c r="CO29" s="49"/>
      <c r="CP29" s="49"/>
      <c r="CQ29" s="6"/>
      <c r="CR29" s="4"/>
      <c r="CS29" s="3"/>
      <c r="CT29" s="4"/>
      <c r="CU29" s="7"/>
      <c r="CV29" s="62"/>
      <c r="CW29" s="4"/>
      <c r="CX29" s="1"/>
      <c r="CY29" s="1"/>
      <c r="CZ29" s="44"/>
      <c r="DA29" s="60"/>
      <c r="DB29" s="61"/>
      <c r="DC29" s="15"/>
      <c r="DD29" s="15"/>
      <c r="DE29" s="15"/>
      <c r="DF29" s="52"/>
      <c r="DG29" s="53"/>
      <c r="DH29" s="58"/>
      <c r="DI29" s="54"/>
      <c r="DJ29" s="59"/>
      <c r="DK29" s="13"/>
      <c r="DL29" s="48"/>
      <c r="DM29" s="49"/>
      <c r="DN29" s="49"/>
      <c r="DO29" s="49"/>
      <c r="DP29" s="6"/>
      <c r="DQ29" s="4"/>
      <c r="DR29" s="3"/>
      <c r="DS29" s="4"/>
      <c r="DT29" s="7"/>
      <c r="DU29" s="62"/>
      <c r="DV29" s="4"/>
      <c r="DW29" s="1"/>
      <c r="DX29" s="1"/>
      <c r="DY29" s="44"/>
      <c r="DZ29" s="60"/>
      <c r="EA29" s="61"/>
      <c r="EB29" s="15"/>
      <c r="EC29" s="15"/>
      <c r="ED29" s="15"/>
      <c r="EE29" s="52"/>
      <c r="EF29" s="53"/>
      <c r="EG29" s="58"/>
      <c r="EH29" s="54"/>
      <c r="EI29" s="59"/>
      <c r="EJ29" s="13"/>
      <c r="EK29" s="48"/>
      <c r="EL29" s="49"/>
      <c r="EM29" s="49"/>
      <c r="EN29" s="49"/>
      <c r="EO29" s="6"/>
      <c r="EP29" s="4"/>
      <c r="EQ29" s="3"/>
      <c r="ER29" s="4"/>
      <c r="ES29" s="7"/>
      <c r="ET29" s="62"/>
      <c r="EU29" s="4"/>
      <c r="EV29" s="1"/>
      <c r="EW29" s="1"/>
      <c r="EX29" s="44"/>
      <c r="EY29" s="60"/>
      <c r="EZ29" s="61"/>
      <c r="FA29" s="15"/>
      <c r="FB29" s="15"/>
      <c r="FC29" s="15"/>
      <c r="FD29" s="52"/>
      <c r="FE29" s="53"/>
      <c r="FF29" s="58"/>
      <c r="FG29" s="54"/>
      <c r="FH29" s="59"/>
      <c r="FI29" s="13"/>
      <c r="FJ29" s="48"/>
      <c r="FK29" s="49"/>
      <c r="FL29" s="49"/>
      <c r="FM29" s="49"/>
      <c r="FN29" s="6"/>
      <c r="FO29" s="4"/>
      <c r="FP29" s="3"/>
      <c r="FQ29" s="4"/>
      <c r="FR29" s="7"/>
      <c r="FS29" s="62"/>
      <c r="FT29" s="4"/>
      <c r="FU29" s="1"/>
      <c r="FV29" s="1"/>
      <c r="FW29" s="44"/>
      <c r="FX29" s="60"/>
      <c r="FY29" s="61"/>
      <c r="FZ29" s="15"/>
      <c r="GA29" s="15"/>
      <c r="GB29" s="15"/>
      <c r="GC29" s="52"/>
      <c r="GD29" s="53"/>
      <c r="GE29" s="58"/>
      <c r="GF29" s="54"/>
      <c r="GG29" s="59"/>
      <c r="GH29" s="13"/>
      <c r="GI29" s="48"/>
      <c r="GJ29" s="49"/>
      <c r="GK29" s="49"/>
      <c r="GL29" s="49"/>
      <c r="GM29" s="6"/>
      <c r="GN29" s="4"/>
      <c r="GO29" s="3"/>
      <c r="GP29" s="4"/>
      <c r="GQ29" s="7"/>
      <c r="GR29" s="62"/>
      <c r="GS29" s="4"/>
      <c r="GT29" s="1"/>
      <c r="GU29" s="1"/>
      <c r="GV29" s="44"/>
      <c r="GW29" s="60"/>
      <c r="GX29" s="61"/>
      <c r="GY29" s="15"/>
      <c r="GZ29" s="15"/>
      <c r="HA29" s="15"/>
      <c r="HB29" s="52"/>
      <c r="HC29" s="53"/>
      <c r="HD29" s="58"/>
      <c r="HE29" s="54"/>
      <c r="HF29" s="59"/>
      <c r="HG29" s="13"/>
      <c r="HH29" s="48"/>
      <c r="HI29" s="49"/>
      <c r="HJ29" s="49"/>
      <c r="HK29" s="49"/>
      <c r="HL29" s="6"/>
      <c r="HM29" s="4"/>
      <c r="HN29" s="3"/>
      <c r="HO29" s="4"/>
      <c r="HP29" s="7"/>
      <c r="HQ29" s="62"/>
      <c r="HR29" s="4"/>
      <c r="HS29" s="1"/>
      <c r="HT29" s="1"/>
      <c r="HU29" s="44"/>
      <c r="HV29" s="60"/>
      <c r="HW29" s="61"/>
      <c r="HX29" s="15"/>
      <c r="HY29" s="15"/>
      <c r="HZ29" s="15"/>
      <c r="IA29" s="52"/>
      <c r="IB29" s="53"/>
      <c r="IC29" s="58"/>
      <c r="ID29" s="54"/>
      <c r="IE29" s="59"/>
      <c r="IF29" s="13"/>
      <c r="IG29" s="48"/>
      <c r="IH29" s="49"/>
      <c r="II29" s="49"/>
      <c r="IJ29" s="49"/>
      <c r="IK29" s="6"/>
      <c r="IL29" s="4"/>
      <c r="IM29" s="3"/>
      <c r="IN29" s="4"/>
      <c r="IO29" s="7"/>
      <c r="IP29" s="62"/>
      <c r="IQ29" s="4"/>
      <c r="IR29" s="1"/>
      <c r="IS29" s="1"/>
      <c r="IT29" s="44"/>
      <c r="IU29" s="60"/>
      <c r="IV29" s="61"/>
      <c r="IW29" s="15"/>
      <c r="IX29" s="15"/>
      <c r="IY29" s="15"/>
      <c r="IZ29" s="52"/>
      <c r="JA29" s="53"/>
      <c r="JB29" s="58"/>
      <c r="JC29" s="54"/>
      <c r="JD29" s="59"/>
      <c r="JE29" s="13"/>
      <c r="JF29" s="48"/>
      <c r="JG29" s="49"/>
      <c r="JH29" s="49"/>
      <c r="JI29" s="49"/>
      <c r="JJ29" s="6"/>
      <c r="JK29" s="4"/>
      <c r="JL29" s="3"/>
      <c r="JM29" s="4"/>
      <c r="JN29" s="7"/>
      <c r="JO29" s="62"/>
      <c r="JP29" s="4"/>
      <c r="JQ29" s="1"/>
      <c r="JR29" s="1"/>
      <c r="JS29" s="44"/>
      <c r="JT29" s="60"/>
      <c r="JU29" s="61"/>
      <c r="JV29" s="15"/>
      <c r="JW29" s="15"/>
      <c r="JX29" s="15"/>
      <c r="JY29" s="52"/>
      <c r="JZ29" s="53"/>
      <c r="KA29" s="58"/>
      <c r="KB29" s="54"/>
      <c r="KC29" s="59"/>
      <c r="KD29" s="13"/>
      <c r="KE29" s="48"/>
      <c r="KF29" s="49"/>
      <c r="KG29" s="49"/>
      <c r="KH29" s="49"/>
      <c r="KI29" s="6"/>
      <c r="KJ29" s="4"/>
      <c r="KK29" s="3"/>
      <c r="KL29" s="4"/>
      <c r="KM29" s="7"/>
      <c r="KN29" s="62"/>
      <c r="KO29" s="4"/>
      <c r="KP29" s="1"/>
      <c r="KQ29" s="1"/>
      <c r="KR29" s="44"/>
      <c r="KS29" s="60"/>
      <c r="KT29" s="61"/>
      <c r="KU29" s="15"/>
      <c r="KV29" s="15"/>
      <c r="KW29" s="15"/>
      <c r="KX29" s="52"/>
      <c r="KY29" s="53"/>
      <c r="KZ29" s="58"/>
      <c r="LA29" s="54"/>
      <c r="LB29" s="59"/>
      <c r="LC29" s="13"/>
      <c r="LD29" s="48"/>
      <c r="LE29" s="49"/>
      <c r="LF29" s="49"/>
      <c r="LG29" s="49"/>
      <c r="LH29" s="6"/>
      <c r="LI29" s="4"/>
      <c r="LJ29" s="3"/>
      <c r="LK29" s="4"/>
      <c r="LL29" s="7"/>
      <c r="LM29" s="62"/>
      <c r="LN29" s="4"/>
      <c r="LO29" s="1"/>
      <c r="LP29" s="1"/>
      <c r="LQ29" s="44"/>
      <c r="LR29" s="60"/>
      <c r="LS29" s="61"/>
      <c r="LT29" s="15"/>
      <c r="LU29" s="15"/>
      <c r="LV29" s="15"/>
      <c r="LW29" s="52"/>
      <c r="LX29" s="53"/>
      <c r="LY29" s="58"/>
      <c r="LZ29" s="54"/>
      <c r="MA29" s="59"/>
      <c r="MB29" s="13"/>
      <c r="MC29" s="48"/>
      <c r="MD29" s="49"/>
      <c r="ME29" s="49"/>
      <c r="MF29" s="49"/>
      <c r="MG29" s="6"/>
      <c r="MH29" s="4"/>
      <c r="MI29" s="3"/>
      <c r="MJ29" s="4"/>
      <c r="MK29" s="7"/>
      <c r="ML29" s="62"/>
      <c r="MM29" s="4"/>
      <c r="MN29" s="1"/>
      <c r="MO29" s="1"/>
      <c r="MP29" s="44"/>
      <c r="MQ29" s="60"/>
      <c r="MR29" s="61"/>
      <c r="MS29" s="15"/>
      <c r="MT29" s="15"/>
      <c r="MU29" s="15"/>
      <c r="MV29" s="52"/>
      <c r="MW29" s="53"/>
      <c r="MX29" s="58"/>
      <c r="MY29" s="54"/>
      <c r="MZ29" s="59"/>
      <c r="NA29" s="13"/>
      <c r="NB29" s="48"/>
      <c r="NC29" s="49"/>
      <c r="ND29" s="49"/>
      <c r="NE29" s="49"/>
      <c r="NF29" s="6"/>
      <c r="NG29" s="4"/>
      <c r="NH29" s="3"/>
      <c r="NI29" s="4"/>
      <c r="NJ29" s="7"/>
      <c r="NK29" s="62"/>
      <c r="NL29" s="4"/>
      <c r="NM29" s="1"/>
      <c r="NN29" s="1"/>
      <c r="NO29" s="44"/>
      <c r="NP29" s="60"/>
      <c r="NQ29" s="61"/>
      <c r="NR29" s="15"/>
      <c r="NS29" s="15"/>
      <c r="NT29" s="15"/>
      <c r="NU29" s="52"/>
      <c r="NV29" s="53"/>
      <c r="NW29" s="58"/>
      <c r="NX29" s="54"/>
      <c r="NY29" s="59"/>
      <c r="NZ29" s="13"/>
      <c r="OA29" s="48"/>
      <c r="OB29" s="49"/>
      <c r="OC29" s="49"/>
      <c r="OD29" s="49"/>
      <c r="OE29" s="6"/>
      <c r="OF29" s="4"/>
      <c r="OG29" s="3"/>
      <c r="OH29" s="4"/>
      <c r="OI29" s="7"/>
      <c r="OJ29" s="62"/>
      <c r="OK29" s="4"/>
      <c r="OL29" s="1"/>
      <c r="OM29" s="1"/>
      <c r="ON29" s="44"/>
      <c r="OO29" s="60"/>
      <c r="OP29" s="61"/>
      <c r="OQ29" s="15"/>
      <c r="OR29" s="15"/>
      <c r="OS29" s="15"/>
      <c r="OT29" s="52"/>
      <c r="OU29" s="53"/>
      <c r="OV29" s="58"/>
      <c r="OW29" s="54"/>
      <c r="OX29" s="59"/>
      <c r="OY29" s="13"/>
      <c r="OZ29" s="48"/>
      <c r="PA29" s="49"/>
      <c r="PB29" s="49"/>
      <c r="PC29" s="49"/>
      <c r="PD29" s="6"/>
      <c r="PE29" s="4"/>
      <c r="PF29" s="3"/>
      <c r="PG29" s="4"/>
      <c r="PH29" s="7"/>
      <c r="PI29" s="62"/>
      <c r="PJ29" s="4"/>
      <c r="PK29" s="1"/>
      <c r="PL29" s="1"/>
      <c r="PM29" s="44"/>
      <c r="PN29" s="60"/>
      <c r="PO29" s="61"/>
      <c r="PP29" s="15"/>
      <c r="PQ29" s="15"/>
      <c r="PR29" s="15"/>
      <c r="PS29" s="52"/>
      <c r="PT29" s="53"/>
      <c r="PU29" s="58"/>
      <c r="PV29" s="54"/>
      <c r="PW29" s="59"/>
      <c r="PX29" s="13"/>
      <c r="PY29" s="48"/>
      <c r="PZ29" s="49"/>
      <c r="QA29" s="49"/>
      <c r="QB29" s="49"/>
      <c r="QC29" s="6"/>
      <c r="QD29" s="4"/>
      <c r="QE29" s="3"/>
      <c r="QF29" s="4"/>
      <c r="QG29" s="7"/>
      <c r="QH29" s="62"/>
      <c r="QI29" s="4"/>
      <c r="QJ29" s="1"/>
      <c r="QK29" s="1"/>
      <c r="QL29" s="44"/>
      <c r="QM29" s="60"/>
      <c r="QN29" s="61"/>
      <c r="QO29" s="15"/>
      <c r="QP29" s="15"/>
      <c r="QQ29" s="15"/>
      <c r="QR29" s="52"/>
      <c r="QS29" s="53"/>
      <c r="QT29" s="58"/>
      <c r="QU29" s="54"/>
      <c r="QV29" s="59"/>
      <c r="QW29" s="13"/>
      <c r="QX29" s="48"/>
      <c r="QY29" s="49"/>
      <c r="QZ29" s="49"/>
      <c r="RA29" s="49"/>
      <c r="RB29" s="6"/>
      <c r="RC29" s="4"/>
      <c r="RD29" s="3"/>
      <c r="RE29" s="4"/>
      <c r="RF29" s="7"/>
      <c r="RG29" s="62"/>
      <c r="RH29" s="4"/>
      <c r="RI29" s="1"/>
      <c r="RJ29" s="1"/>
      <c r="RK29" s="44"/>
      <c r="RL29" s="60"/>
      <c r="RM29" s="61"/>
      <c r="RN29" s="15"/>
      <c r="RO29" s="15"/>
      <c r="RP29" s="15"/>
      <c r="RQ29" s="52"/>
      <c r="RR29" s="53"/>
      <c r="RS29" s="58"/>
      <c r="RT29" s="54"/>
      <c r="RU29" s="59"/>
      <c r="RV29" s="13"/>
      <c r="RW29" s="48"/>
      <c r="RX29" s="49"/>
      <c r="RY29" s="49"/>
      <c r="RZ29" s="49"/>
      <c r="SA29" s="6"/>
      <c r="SB29" s="4"/>
      <c r="SC29" s="3"/>
      <c r="SD29" s="4"/>
      <c r="SE29" s="7"/>
      <c r="SF29" s="62"/>
      <c r="SG29" s="4"/>
      <c r="SH29" s="1"/>
      <c r="SI29" s="1"/>
      <c r="SJ29" s="44"/>
      <c r="SK29" s="60"/>
      <c r="SL29" s="61"/>
      <c r="SM29" s="15"/>
      <c r="SN29" s="15"/>
      <c r="SO29" s="15"/>
      <c r="SP29" s="52"/>
      <c r="SQ29" s="53"/>
      <c r="SR29" s="58"/>
      <c r="SS29" s="54"/>
      <c r="ST29" s="59"/>
      <c r="SU29" s="13"/>
      <c r="SV29" s="48"/>
      <c r="SW29" s="49"/>
      <c r="SX29" s="49"/>
      <c r="SY29" s="49"/>
      <c r="SZ29" s="6"/>
      <c r="TA29" s="4"/>
      <c r="TB29" s="3"/>
      <c r="TC29" s="4"/>
      <c r="TD29" s="7"/>
      <c r="TE29" s="62"/>
      <c r="TF29" s="4"/>
      <c r="TG29" s="1"/>
      <c r="TH29" s="1"/>
      <c r="TI29" s="44"/>
      <c r="TJ29" s="60"/>
      <c r="TK29" s="61"/>
      <c r="TL29" s="15"/>
      <c r="TM29" s="15"/>
      <c r="TN29" s="15"/>
      <c r="TO29" s="52"/>
      <c r="TP29" s="53"/>
      <c r="TQ29" s="58"/>
      <c r="TR29" s="54"/>
      <c r="TS29" s="59"/>
      <c r="TT29" s="13"/>
      <c r="TU29" s="48"/>
      <c r="TV29" s="49"/>
      <c r="TW29" s="49"/>
      <c r="TX29" s="49"/>
      <c r="TY29" s="6"/>
      <c r="TZ29" s="4"/>
      <c r="UA29" s="3"/>
      <c r="UB29" s="4"/>
      <c r="UC29" s="7"/>
      <c r="UD29" s="62"/>
      <c r="UE29" s="4"/>
      <c r="UF29" s="1"/>
      <c r="UG29" s="1"/>
      <c r="UH29" s="44"/>
      <c r="UI29" s="60"/>
      <c r="UJ29" s="61"/>
      <c r="UK29" s="15"/>
      <c r="UL29" s="15"/>
      <c r="UM29" s="15"/>
      <c r="UN29" s="52"/>
      <c r="UO29" s="53"/>
      <c r="UP29" s="58"/>
      <c r="UQ29" s="54"/>
      <c r="UR29" s="59"/>
      <c r="US29" s="13"/>
      <c r="UT29" s="48"/>
      <c r="UU29" s="49"/>
      <c r="UV29" s="49"/>
      <c r="UW29" s="49"/>
      <c r="UX29" s="6"/>
      <c r="UY29" s="4"/>
      <c r="UZ29" s="3"/>
      <c r="VA29" s="4"/>
      <c r="VB29" s="7"/>
      <c r="VC29" s="62"/>
      <c r="VD29" s="4"/>
      <c r="VE29" s="1"/>
      <c r="VF29" s="1"/>
      <c r="VG29" s="44"/>
      <c r="VH29" s="60"/>
      <c r="VI29" s="61"/>
      <c r="VJ29" s="15"/>
      <c r="VK29" s="15"/>
      <c r="VL29" s="15"/>
      <c r="VM29" s="52"/>
      <c r="VN29" s="53"/>
      <c r="VO29" s="58"/>
      <c r="VP29" s="54"/>
      <c r="VQ29" s="59"/>
      <c r="VR29" s="13"/>
      <c r="VS29" s="48"/>
      <c r="VT29" s="49"/>
      <c r="VU29" s="49"/>
      <c r="VV29" s="49"/>
      <c r="VW29" s="6"/>
      <c r="VX29" s="4"/>
      <c r="VY29" s="3"/>
      <c r="VZ29" s="4"/>
      <c r="WA29" s="7"/>
      <c r="WB29" s="62"/>
      <c r="WC29" s="4"/>
      <c r="WD29" s="1"/>
      <c r="WE29" s="1"/>
      <c r="WF29" s="44"/>
      <c r="WG29" s="60"/>
      <c r="WH29" s="61"/>
      <c r="WI29" s="15"/>
      <c r="WJ29" s="15"/>
      <c r="WK29" s="15"/>
      <c r="WL29" s="52"/>
      <c r="WM29" s="53"/>
      <c r="WN29" s="58"/>
      <c r="WO29" s="54"/>
      <c r="WP29" s="59"/>
      <c r="WQ29" s="13"/>
      <c r="WR29" s="48"/>
      <c r="WS29" s="49"/>
      <c r="WT29" s="49"/>
      <c r="WU29" s="49"/>
      <c r="WV29" s="6"/>
      <c r="WW29" s="4"/>
      <c r="WX29" s="3"/>
      <c r="WY29" s="4"/>
      <c r="WZ29" s="7"/>
      <c r="XA29" s="62"/>
      <c r="XB29" s="4"/>
      <c r="XC29" s="1"/>
      <c r="XD29" s="1"/>
      <c r="XE29" s="44"/>
      <c r="XF29" s="60"/>
      <c r="XG29" s="61"/>
      <c r="XH29" s="15"/>
      <c r="XI29" s="15"/>
      <c r="XJ29" s="15"/>
      <c r="XK29" s="52"/>
      <c r="XL29" s="53"/>
      <c r="XM29" s="58"/>
      <c r="XN29" s="54"/>
      <c r="XO29" s="59"/>
      <c r="XP29" s="13"/>
      <c r="XQ29" s="48"/>
      <c r="XR29" s="49"/>
      <c r="XS29" s="49"/>
      <c r="XT29" s="49"/>
      <c r="XU29" s="6"/>
      <c r="XV29" s="4"/>
      <c r="XW29" s="3"/>
      <c r="XX29" s="4"/>
      <c r="XY29" s="7"/>
      <c r="XZ29" s="62"/>
      <c r="YA29" s="4"/>
      <c r="YB29" s="1"/>
      <c r="YC29" s="1"/>
      <c r="YD29" s="44"/>
      <c r="YE29" s="60"/>
      <c r="YF29" s="61"/>
      <c r="YG29" s="15"/>
      <c r="YH29" s="15"/>
      <c r="YI29" s="15"/>
      <c r="YJ29" s="52"/>
      <c r="YK29" s="53"/>
      <c r="YL29" s="58"/>
      <c r="YM29" s="54"/>
      <c r="YN29" s="59"/>
      <c r="YO29" s="13"/>
      <c r="YP29" s="48"/>
      <c r="YQ29" s="49"/>
      <c r="YR29" s="49"/>
      <c r="YS29" s="49"/>
      <c r="YT29" s="6"/>
      <c r="YU29" s="4"/>
      <c r="YV29" s="3"/>
      <c r="YW29" s="4"/>
      <c r="YX29" s="7"/>
      <c r="YY29" s="62"/>
      <c r="YZ29" s="4"/>
      <c r="ZA29" s="1"/>
      <c r="ZB29" s="1"/>
      <c r="ZC29" s="44"/>
      <c r="ZD29" s="60"/>
      <c r="ZE29" s="61"/>
      <c r="ZF29" s="15"/>
      <c r="ZG29" s="15"/>
      <c r="ZH29" s="15"/>
      <c r="ZI29" s="52"/>
      <c r="ZJ29" s="53"/>
      <c r="ZK29" s="58"/>
      <c r="ZL29" s="54"/>
      <c r="ZM29" s="59"/>
      <c r="ZN29" s="13"/>
      <c r="ZO29" s="48"/>
      <c r="ZP29" s="49"/>
      <c r="ZQ29" s="49"/>
      <c r="ZR29" s="49"/>
      <c r="ZS29" s="6"/>
      <c r="ZT29" s="4"/>
      <c r="ZU29" s="3"/>
      <c r="ZV29" s="4"/>
      <c r="ZW29" s="7"/>
      <c r="ZX29" s="62"/>
      <c r="ZY29" s="4"/>
      <c r="ZZ29" s="1"/>
      <c r="AAA29" s="1"/>
      <c r="AAB29" s="44"/>
      <c r="AAC29" s="60"/>
      <c r="AAD29" s="61"/>
      <c r="AAE29" s="15"/>
      <c r="AAF29" s="15"/>
      <c r="AAG29" s="15"/>
      <c r="AAH29" s="52"/>
      <c r="AAI29" s="53"/>
      <c r="AAJ29" s="58"/>
      <c r="AAK29" s="54"/>
      <c r="AAL29" s="59"/>
      <c r="AAM29" s="13"/>
      <c r="AAN29" s="48"/>
      <c r="AAO29" s="49"/>
      <c r="AAP29" s="49"/>
      <c r="AAQ29" s="49"/>
      <c r="AAR29" s="6"/>
      <c r="AAS29" s="4"/>
      <c r="AAT29" s="3"/>
      <c r="AAU29" s="4"/>
      <c r="AAV29" s="7"/>
      <c r="AAW29" s="62"/>
      <c r="AAX29" s="4"/>
      <c r="AAY29" s="1"/>
      <c r="AAZ29" s="1"/>
      <c r="ABA29" s="44"/>
      <c r="ABB29" s="60"/>
      <c r="ABC29" s="61"/>
      <c r="ABD29" s="15"/>
      <c r="ABE29" s="15"/>
      <c r="ABF29" s="15"/>
      <c r="ABG29" s="52"/>
      <c r="ABH29" s="53"/>
      <c r="ABI29" s="58"/>
      <c r="ABJ29" s="54"/>
      <c r="ABK29" s="59"/>
      <c r="ABL29" s="13"/>
      <c r="ABM29" s="48"/>
      <c r="ABN29" s="49"/>
      <c r="ABO29" s="49"/>
      <c r="ABP29" s="49"/>
      <c r="ABQ29" s="6"/>
      <c r="ABR29" s="4"/>
      <c r="ABS29" s="3"/>
      <c r="ABT29" s="4"/>
      <c r="ABU29" s="7"/>
      <c r="ABV29" s="62"/>
      <c r="ABW29" s="4"/>
      <c r="ABX29" s="1"/>
      <c r="ABY29" s="1"/>
      <c r="ABZ29" s="44"/>
      <c r="ACA29" s="60"/>
      <c r="ACB29" s="61"/>
      <c r="ACC29" s="15"/>
      <c r="ACD29" s="15"/>
      <c r="ACE29" s="15"/>
      <c r="ACF29" s="52"/>
      <c r="ACG29" s="53"/>
      <c r="ACH29" s="58"/>
      <c r="ACI29" s="54"/>
      <c r="ACJ29" s="59"/>
      <c r="ACK29" s="13"/>
      <c r="ACL29" s="48"/>
      <c r="ACM29" s="49"/>
      <c r="ACN29" s="49"/>
      <c r="ACO29" s="49"/>
      <c r="ACP29" s="6"/>
      <c r="ACQ29" s="4"/>
      <c r="ACR29" s="3"/>
      <c r="ACS29" s="4"/>
      <c r="ACT29" s="7"/>
      <c r="ACU29" s="62"/>
      <c r="ACV29" s="4"/>
      <c r="ACW29" s="1"/>
      <c r="ACX29" s="1"/>
      <c r="ACY29" s="44"/>
      <c r="ACZ29" s="60"/>
      <c r="ADA29" s="61"/>
      <c r="ADB29" s="15"/>
      <c r="ADC29" s="15"/>
      <c r="ADD29" s="15"/>
      <c r="ADE29" s="52"/>
      <c r="ADF29" s="53"/>
      <c r="ADG29" s="58"/>
      <c r="ADH29" s="54"/>
      <c r="ADI29" s="59"/>
      <c r="ADJ29" s="13"/>
      <c r="ADK29" s="48"/>
      <c r="ADL29" s="49"/>
      <c r="ADM29" s="49"/>
      <c r="ADN29" s="49"/>
      <c r="ADO29" s="6"/>
      <c r="ADP29" s="4"/>
      <c r="ADQ29" s="3"/>
      <c r="ADR29" s="4"/>
      <c r="ADS29" s="7"/>
      <c r="ADT29" s="62"/>
      <c r="ADU29" s="4"/>
      <c r="ADV29" s="1"/>
      <c r="ADW29" s="1"/>
      <c r="ADX29" s="44"/>
      <c r="ADY29" s="60"/>
      <c r="ADZ29" s="61"/>
      <c r="AEA29" s="15"/>
      <c r="AEB29" s="15"/>
      <c r="AEC29" s="15"/>
      <c r="AED29" s="52"/>
      <c r="AEE29" s="53"/>
      <c r="AEF29" s="58"/>
      <c r="AEG29" s="54"/>
      <c r="AEH29" s="59"/>
      <c r="AEI29" s="13"/>
      <c r="AEJ29" s="48"/>
      <c r="AEK29" s="49"/>
      <c r="AEL29" s="49"/>
      <c r="AEM29" s="49"/>
      <c r="AEN29" s="6"/>
      <c r="AEO29" s="4"/>
      <c r="AEP29" s="3"/>
      <c r="AEQ29" s="4"/>
      <c r="AER29" s="7"/>
      <c r="AES29" s="62"/>
      <c r="AET29" s="4"/>
      <c r="AEU29" s="1"/>
      <c r="AEV29" s="1"/>
      <c r="AEW29" s="44"/>
      <c r="AEX29" s="60"/>
      <c r="AEY29" s="61"/>
      <c r="AEZ29" s="15"/>
      <c r="AFA29" s="15"/>
      <c r="AFB29" s="15"/>
      <c r="AFC29" s="52"/>
      <c r="AFD29" s="53"/>
      <c r="AFE29" s="58"/>
      <c r="AFF29" s="54"/>
      <c r="AFG29" s="59"/>
      <c r="AFH29" s="13"/>
      <c r="AFI29" s="48"/>
      <c r="AFJ29" s="49"/>
      <c r="AFK29" s="49"/>
      <c r="AFL29" s="49"/>
      <c r="AFM29" s="6"/>
      <c r="AFN29" s="4"/>
      <c r="AFO29" s="3"/>
      <c r="AFP29" s="4"/>
      <c r="AFQ29" s="7"/>
      <c r="AFR29" s="62"/>
      <c r="AFS29" s="4"/>
      <c r="AFT29" s="1"/>
      <c r="AFU29" s="1"/>
      <c r="AFV29" s="44"/>
      <c r="AFW29" s="60"/>
      <c r="AFX29" s="61"/>
      <c r="AFY29" s="15"/>
      <c r="AFZ29" s="15"/>
      <c r="AGA29" s="15"/>
      <c r="AGB29" s="52"/>
      <c r="AGC29" s="53"/>
      <c r="AGD29" s="58"/>
      <c r="AGE29" s="54"/>
      <c r="AGF29" s="59"/>
      <c r="AGG29" s="13"/>
      <c r="AGH29" s="48"/>
      <c r="AGI29" s="49"/>
      <c r="AGJ29" s="49"/>
      <c r="AGK29" s="49"/>
      <c r="AGL29" s="6"/>
      <c r="AGM29" s="4"/>
      <c r="AGN29" s="3"/>
      <c r="AGO29" s="4"/>
      <c r="AGP29" s="7"/>
      <c r="AGQ29" s="62"/>
      <c r="AGR29" s="4"/>
      <c r="AGS29" s="1"/>
      <c r="AGT29" s="1"/>
      <c r="AGU29" s="44"/>
      <c r="AGV29" s="60"/>
      <c r="AGW29" s="61"/>
      <c r="AGX29" s="15"/>
      <c r="AGY29" s="15"/>
      <c r="AGZ29" s="15"/>
      <c r="AHA29" s="52"/>
      <c r="AHB29" s="53"/>
      <c r="AHC29" s="58"/>
      <c r="AHD29" s="54"/>
      <c r="AHE29" s="59"/>
      <c r="AHF29" s="13"/>
      <c r="AHG29" s="48"/>
      <c r="AHH29" s="49"/>
      <c r="AHI29" s="49"/>
      <c r="AHJ29" s="49"/>
      <c r="AHK29" s="6"/>
      <c r="AHL29" s="4"/>
      <c r="AHM29" s="3"/>
      <c r="AHN29" s="4"/>
      <c r="AHO29" s="7"/>
      <c r="AHP29" s="62"/>
      <c r="AHQ29" s="4"/>
      <c r="AHR29" s="1"/>
      <c r="AHS29" s="1"/>
      <c r="AHT29" s="44"/>
      <c r="AHU29" s="60"/>
      <c r="AHV29" s="61"/>
      <c r="AHW29" s="15"/>
      <c r="AHX29" s="15"/>
      <c r="AHY29" s="15"/>
      <c r="AHZ29" s="52"/>
      <c r="AIA29" s="53"/>
      <c r="AIB29" s="58"/>
      <c r="AIC29" s="54"/>
      <c r="AID29" s="59"/>
      <c r="AIE29" s="13"/>
      <c r="AIF29" s="48"/>
      <c r="AIG29" s="49"/>
      <c r="AIH29" s="49"/>
      <c r="AII29" s="49"/>
      <c r="AIJ29" s="6"/>
      <c r="AIK29" s="4"/>
      <c r="AIL29" s="3"/>
      <c r="AIM29" s="4"/>
      <c r="AIN29" s="7"/>
      <c r="AIO29" s="62"/>
      <c r="AIP29" s="4"/>
      <c r="AIQ29" s="1"/>
      <c r="AIR29" s="1"/>
      <c r="AIS29" s="44"/>
      <c r="AIT29" s="60"/>
      <c r="AIU29" s="61"/>
      <c r="AIV29" s="15"/>
      <c r="AIW29" s="15"/>
      <c r="AIX29" s="15"/>
      <c r="AIY29" s="52"/>
      <c r="AIZ29" s="53"/>
      <c r="AJA29" s="58"/>
      <c r="AJB29" s="54"/>
      <c r="AJC29" s="59"/>
      <c r="AJD29" s="13"/>
      <c r="AJE29" s="48"/>
      <c r="AJF29" s="49"/>
      <c r="AJG29" s="49"/>
      <c r="AJH29" s="49"/>
      <c r="AJI29" s="6"/>
      <c r="AJJ29" s="4"/>
      <c r="AJK29" s="3"/>
      <c r="AJL29" s="4"/>
      <c r="AJM29" s="7"/>
      <c r="AJN29" s="62"/>
      <c r="AJO29" s="4"/>
      <c r="AJP29" s="1"/>
      <c r="AJQ29" s="1"/>
      <c r="AJR29" s="44"/>
      <c r="AJS29" s="60"/>
      <c r="AJT29" s="61"/>
      <c r="AJU29" s="15"/>
      <c r="AJV29" s="15"/>
      <c r="AJW29" s="15"/>
      <c r="AJX29" s="52"/>
      <c r="AJY29" s="53"/>
      <c r="AJZ29" s="58"/>
      <c r="AKA29" s="54"/>
      <c r="AKB29" s="59"/>
      <c r="AKC29" s="13"/>
      <c r="AKD29" s="48"/>
      <c r="AKE29" s="49"/>
      <c r="AKF29" s="49"/>
      <c r="AKG29" s="49"/>
      <c r="AKH29" s="6"/>
      <c r="AKI29" s="4"/>
      <c r="AKJ29" s="3"/>
      <c r="AKK29" s="4"/>
      <c r="AKL29" s="7"/>
      <c r="AKM29" s="62"/>
      <c r="AKN29" s="4"/>
      <c r="AKO29" s="1"/>
      <c r="AKP29" s="1"/>
      <c r="AKQ29" s="44"/>
      <c r="AKR29" s="60"/>
      <c r="AKS29" s="61"/>
      <c r="AKT29" s="15"/>
      <c r="AKU29" s="15"/>
      <c r="AKV29" s="15"/>
      <c r="AKW29" s="52"/>
      <c r="AKX29" s="53"/>
      <c r="AKY29" s="58"/>
      <c r="AKZ29" s="54"/>
      <c r="ALA29" s="59"/>
      <c r="ALB29" s="13"/>
      <c r="ALC29" s="48"/>
      <c r="ALD29" s="49"/>
      <c r="ALE29" s="49"/>
      <c r="ALF29" s="49"/>
      <c r="ALG29" s="6"/>
      <c r="ALH29" s="4"/>
      <c r="ALI29" s="3"/>
      <c r="ALJ29" s="4"/>
      <c r="ALK29" s="7"/>
      <c r="ALL29" s="62"/>
      <c r="ALM29" s="4"/>
      <c r="ALN29" s="1"/>
      <c r="ALO29" s="1"/>
      <c r="ALP29" s="44"/>
      <c r="ALQ29" s="60"/>
      <c r="ALR29" s="61"/>
      <c r="ALS29" s="15"/>
      <c r="ALT29" s="15"/>
      <c r="ALU29" s="15"/>
      <c r="ALV29" s="52"/>
      <c r="ALW29" s="53"/>
      <c r="ALX29" s="58"/>
      <c r="ALY29" s="54"/>
      <c r="ALZ29" s="59"/>
      <c r="AMA29" s="13"/>
      <c r="AMB29" s="48"/>
      <c r="AMC29" s="49"/>
      <c r="AMD29" s="49"/>
      <c r="AME29" s="49"/>
      <c r="AMF29" s="6"/>
      <c r="AMG29" s="4"/>
      <c r="AMH29" s="3"/>
      <c r="AMI29" s="4"/>
      <c r="AMJ29" s="7"/>
      <c r="AMK29" s="62"/>
      <c r="AML29" s="4"/>
      <c r="AMM29" s="1"/>
      <c r="AMN29" s="1"/>
      <c r="AMO29" s="44"/>
      <c r="AMP29" s="60"/>
      <c r="AMQ29" s="61"/>
      <c r="AMR29" s="15"/>
      <c r="AMS29" s="15"/>
      <c r="AMT29" s="15"/>
      <c r="AMU29" s="52"/>
      <c r="AMV29" s="53"/>
      <c r="AMW29" s="58"/>
      <c r="AMX29" s="54"/>
      <c r="AMY29" s="59"/>
      <c r="AMZ29" s="13"/>
      <c r="ANA29" s="48"/>
      <c r="ANB29" s="49"/>
      <c r="ANC29" s="49"/>
      <c r="AND29" s="49"/>
      <c r="ANE29" s="6"/>
      <c r="ANF29" s="4"/>
      <c r="ANG29" s="3"/>
      <c r="ANH29" s="4"/>
      <c r="ANI29" s="7"/>
      <c r="ANJ29" s="62"/>
      <c r="ANK29" s="4"/>
      <c r="ANL29" s="1"/>
      <c r="ANM29" s="1"/>
      <c r="ANN29" s="44"/>
      <c r="ANO29" s="60"/>
      <c r="ANP29" s="61"/>
      <c r="ANQ29" s="15"/>
      <c r="ANR29" s="15"/>
      <c r="ANS29" s="15"/>
      <c r="ANT29" s="52"/>
      <c r="ANU29" s="53"/>
      <c r="ANV29" s="58"/>
      <c r="ANW29" s="54"/>
      <c r="ANX29" s="59"/>
      <c r="ANY29" s="13"/>
      <c r="ANZ29" s="48"/>
      <c r="AOA29" s="49"/>
      <c r="AOB29" s="49"/>
      <c r="AOC29" s="49"/>
      <c r="AOD29" s="6"/>
      <c r="AOE29" s="4"/>
      <c r="AOF29" s="3"/>
      <c r="AOG29" s="4"/>
      <c r="AOH29" s="7"/>
      <c r="AOI29" s="62"/>
      <c r="AOJ29" s="4"/>
      <c r="AOK29" s="1"/>
      <c r="AOL29" s="1"/>
      <c r="AOM29" s="44"/>
      <c r="AON29" s="60"/>
      <c r="AOO29" s="61"/>
      <c r="AOP29" s="15"/>
      <c r="AOQ29" s="15"/>
      <c r="AOR29" s="15"/>
      <c r="AOS29" s="52"/>
      <c r="AOT29" s="53"/>
      <c r="AOU29" s="58"/>
      <c r="AOV29" s="54"/>
      <c r="AOW29" s="59"/>
      <c r="AOX29" s="13"/>
      <c r="AOY29" s="48"/>
      <c r="AOZ29" s="49"/>
      <c r="APA29" s="49"/>
      <c r="APB29" s="49"/>
      <c r="APC29" s="6"/>
      <c r="APD29" s="4"/>
      <c r="APE29" s="3"/>
      <c r="APF29" s="4"/>
      <c r="APG29" s="7"/>
      <c r="APH29" s="62"/>
      <c r="API29" s="4"/>
      <c r="APJ29" s="1"/>
      <c r="APK29" s="1"/>
      <c r="APL29" s="44"/>
      <c r="APM29" s="60"/>
      <c r="APN29" s="61"/>
      <c r="APO29" s="15"/>
      <c r="APP29" s="15"/>
      <c r="APQ29" s="15"/>
      <c r="APR29" s="52"/>
      <c r="APS29" s="53"/>
      <c r="APT29" s="58"/>
      <c r="APU29" s="54"/>
      <c r="APV29" s="59"/>
      <c r="APW29" s="13"/>
      <c r="APX29" s="48"/>
      <c r="APY29" s="49"/>
      <c r="APZ29" s="49"/>
      <c r="AQA29" s="49"/>
      <c r="AQB29" s="6"/>
      <c r="AQC29" s="4"/>
      <c r="AQD29" s="3"/>
      <c r="AQE29" s="4"/>
      <c r="AQF29" s="7"/>
      <c r="AQG29" s="62"/>
      <c r="AQH29" s="4"/>
      <c r="AQI29" s="1"/>
      <c r="AQJ29" s="1"/>
      <c r="AQK29" s="44"/>
      <c r="AQL29" s="60"/>
      <c r="AQM29" s="61"/>
      <c r="AQN29" s="15"/>
      <c r="AQO29" s="15"/>
      <c r="AQP29" s="15"/>
      <c r="AQQ29" s="52"/>
      <c r="AQR29" s="53"/>
      <c r="AQS29" s="58"/>
      <c r="AQT29" s="54"/>
      <c r="AQU29" s="59"/>
      <c r="AQV29" s="13"/>
      <c r="AQW29" s="48"/>
      <c r="AQX29" s="49"/>
      <c r="AQY29" s="49"/>
      <c r="AQZ29" s="49"/>
      <c r="ARA29" s="6"/>
      <c r="ARB29" s="4"/>
      <c r="ARC29" s="3"/>
      <c r="ARD29" s="4"/>
      <c r="ARE29" s="7"/>
      <c r="ARF29" s="62"/>
      <c r="ARG29" s="4"/>
      <c r="ARH29" s="1"/>
      <c r="ARI29" s="1"/>
      <c r="ARJ29" s="44"/>
      <c r="ARK29" s="60"/>
      <c r="ARL29" s="61"/>
      <c r="ARM29" s="15"/>
      <c r="ARN29" s="15"/>
      <c r="ARO29" s="15"/>
      <c r="ARP29" s="52"/>
      <c r="ARQ29" s="53"/>
      <c r="ARR29" s="58"/>
      <c r="ARS29" s="54"/>
      <c r="ART29" s="59"/>
      <c r="ARU29" s="13"/>
      <c r="ARV29" s="48"/>
      <c r="ARW29" s="49"/>
      <c r="ARX29" s="49"/>
      <c r="ARY29" s="49"/>
      <c r="ARZ29" s="6"/>
      <c r="ASA29" s="4"/>
      <c r="ASB29" s="3"/>
      <c r="ASC29" s="4"/>
      <c r="ASD29" s="7"/>
      <c r="ASE29" s="62"/>
      <c r="ASF29" s="4"/>
      <c r="ASG29" s="1"/>
      <c r="ASH29" s="1"/>
      <c r="ASI29" s="44"/>
      <c r="ASJ29" s="60"/>
      <c r="ASK29" s="61"/>
      <c r="ASL29" s="15"/>
      <c r="ASM29" s="15"/>
      <c r="ASN29" s="15"/>
      <c r="ASO29" s="52"/>
      <c r="ASP29" s="53"/>
      <c r="ASQ29" s="58"/>
      <c r="ASR29" s="54"/>
      <c r="ASS29" s="59"/>
      <c r="AST29" s="13"/>
      <c r="ASU29" s="48"/>
      <c r="ASV29" s="49"/>
      <c r="ASW29" s="49"/>
      <c r="ASX29" s="49"/>
      <c r="ASY29" s="6"/>
      <c r="ASZ29" s="4"/>
      <c r="ATA29" s="3"/>
      <c r="ATB29" s="4"/>
      <c r="ATC29" s="7"/>
      <c r="ATD29" s="62"/>
      <c r="ATE29" s="4"/>
      <c r="ATF29" s="1"/>
      <c r="ATG29" s="1"/>
      <c r="ATH29" s="44"/>
      <c r="ATI29" s="60"/>
      <c r="ATJ29" s="61"/>
      <c r="ATK29" s="15"/>
      <c r="ATL29" s="15"/>
      <c r="ATM29" s="15"/>
      <c r="ATN29" s="52"/>
      <c r="ATO29" s="53"/>
      <c r="ATP29" s="58"/>
      <c r="ATQ29" s="54"/>
      <c r="ATR29" s="59"/>
      <c r="ATS29" s="13"/>
      <c r="ATT29" s="48"/>
      <c r="ATU29" s="49"/>
      <c r="ATV29" s="49"/>
      <c r="ATW29" s="49"/>
      <c r="ATX29" s="6"/>
      <c r="ATY29" s="4"/>
      <c r="ATZ29" s="3"/>
      <c r="AUA29" s="4"/>
      <c r="AUB29" s="7"/>
      <c r="AUC29" s="62"/>
      <c r="AUD29" s="4"/>
      <c r="AUE29" s="1"/>
      <c r="AUF29" s="1"/>
      <c r="AUG29" s="44"/>
      <c r="AUH29" s="60"/>
      <c r="AUI29" s="61"/>
      <c r="AUJ29" s="15"/>
      <c r="AUK29" s="15"/>
      <c r="AUL29" s="15"/>
      <c r="AUM29" s="52"/>
      <c r="AUN29" s="53"/>
      <c r="AUO29" s="58"/>
      <c r="AUP29" s="54"/>
      <c r="AUQ29" s="59"/>
      <c r="AUR29" s="13"/>
      <c r="AUS29" s="48"/>
      <c r="AUT29" s="49"/>
      <c r="AUU29" s="49"/>
      <c r="AUV29" s="49"/>
      <c r="AUW29" s="6"/>
      <c r="AUX29" s="4"/>
      <c r="AUY29" s="3"/>
      <c r="AUZ29" s="4"/>
      <c r="AVA29" s="7"/>
      <c r="AVB29" s="62"/>
      <c r="AVC29" s="4"/>
      <c r="AVD29" s="1"/>
      <c r="AVE29" s="1"/>
      <c r="AVF29" s="44"/>
      <c r="AVG29" s="60"/>
      <c r="AVH29" s="61"/>
      <c r="AVI29" s="15"/>
      <c r="AVJ29" s="15"/>
      <c r="AVK29" s="15"/>
      <c r="AVL29" s="52"/>
      <c r="AVM29" s="53"/>
      <c r="AVN29" s="58"/>
      <c r="AVO29" s="54"/>
      <c r="AVP29" s="59"/>
      <c r="AVQ29" s="13"/>
      <c r="AVR29" s="48"/>
      <c r="AVS29" s="49"/>
      <c r="AVT29" s="49"/>
      <c r="AVU29" s="49"/>
      <c r="AVV29" s="6"/>
      <c r="AVW29" s="4"/>
      <c r="AVX29" s="3"/>
      <c r="AVY29" s="4"/>
      <c r="AVZ29" s="7"/>
      <c r="AWA29" s="62"/>
      <c r="AWB29" s="4"/>
      <c r="AWC29" s="1"/>
      <c r="AWD29" s="1"/>
      <c r="AWE29" s="44"/>
      <c r="AWF29" s="60"/>
      <c r="AWG29" s="61"/>
      <c r="AWH29" s="15"/>
      <c r="AWI29" s="15"/>
      <c r="AWJ29" s="15"/>
      <c r="AWK29" s="52"/>
      <c r="AWL29" s="53"/>
      <c r="AWM29" s="58"/>
      <c r="AWN29" s="54"/>
      <c r="AWO29" s="59"/>
      <c r="AWP29" s="13"/>
      <c r="AWQ29" s="48"/>
      <c r="AWR29" s="49"/>
      <c r="AWS29" s="49"/>
      <c r="AWT29" s="49"/>
      <c r="AWU29" s="6"/>
      <c r="AWV29" s="4"/>
      <c r="AWW29" s="3"/>
      <c r="AWX29" s="4"/>
      <c r="AWY29" s="7"/>
      <c r="AWZ29" s="62"/>
      <c r="AXA29" s="4"/>
      <c r="AXB29" s="1"/>
      <c r="AXC29" s="1"/>
      <c r="AXD29" s="44"/>
      <c r="AXE29" s="60"/>
      <c r="AXF29" s="61"/>
      <c r="AXG29" s="15"/>
      <c r="AXH29" s="15"/>
      <c r="AXI29" s="15"/>
      <c r="AXJ29" s="52"/>
      <c r="AXK29" s="53"/>
      <c r="AXL29" s="58"/>
      <c r="AXM29" s="54"/>
      <c r="AXN29" s="59"/>
      <c r="AXO29" s="13"/>
      <c r="AXP29" s="48"/>
      <c r="AXQ29" s="49"/>
      <c r="AXR29" s="49"/>
      <c r="AXS29" s="49"/>
      <c r="AXT29" s="6"/>
      <c r="AXU29" s="4"/>
      <c r="AXV29" s="3"/>
      <c r="AXW29" s="4"/>
      <c r="AXX29" s="7"/>
      <c r="AXY29" s="62"/>
      <c r="AXZ29" s="4"/>
      <c r="AYA29" s="1"/>
      <c r="AYB29" s="1"/>
      <c r="AYC29" s="44"/>
      <c r="AYD29" s="60"/>
      <c r="AYE29" s="61"/>
      <c r="AYF29" s="15"/>
      <c r="AYG29" s="15"/>
      <c r="AYH29" s="15"/>
      <c r="AYI29" s="52"/>
      <c r="AYJ29" s="53"/>
      <c r="AYK29" s="58"/>
      <c r="AYL29" s="54"/>
      <c r="AYM29" s="59"/>
      <c r="AYN29" s="13"/>
      <c r="AYO29" s="48"/>
      <c r="AYP29" s="49"/>
      <c r="AYQ29" s="49"/>
      <c r="AYR29" s="49"/>
      <c r="AYS29" s="6"/>
      <c r="AYT29" s="4"/>
      <c r="AYU29" s="3"/>
      <c r="AYV29" s="4"/>
      <c r="AYW29" s="7"/>
      <c r="AYX29" s="62"/>
      <c r="AYY29" s="4"/>
      <c r="AYZ29" s="1"/>
      <c r="AZA29" s="1"/>
      <c r="AZB29" s="44"/>
      <c r="AZC29" s="60"/>
      <c r="AZD29" s="61"/>
      <c r="AZE29" s="15"/>
      <c r="AZF29" s="15"/>
      <c r="AZG29" s="15"/>
      <c r="AZH29" s="52"/>
      <c r="AZI29" s="53"/>
      <c r="AZJ29" s="58"/>
      <c r="AZK29" s="54"/>
      <c r="AZL29" s="59"/>
      <c r="AZM29" s="13"/>
      <c r="AZN29" s="48"/>
      <c r="AZO29" s="49"/>
      <c r="AZP29" s="49"/>
      <c r="AZQ29" s="49"/>
      <c r="AZR29" s="6"/>
      <c r="AZS29" s="4"/>
      <c r="AZT29" s="3"/>
      <c r="AZU29" s="4"/>
      <c r="AZV29" s="7"/>
      <c r="AZW29" s="62"/>
      <c r="AZX29" s="4"/>
      <c r="AZY29" s="1"/>
      <c r="AZZ29" s="1"/>
      <c r="BAA29" s="44"/>
      <c r="BAB29" s="60"/>
      <c r="BAC29" s="61"/>
      <c r="BAD29" s="15"/>
      <c r="BAE29" s="15"/>
      <c r="BAF29" s="15"/>
      <c r="BAG29" s="52"/>
      <c r="BAH29" s="53"/>
      <c r="BAI29" s="58"/>
      <c r="BAJ29" s="54"/>
      <c r="BAK29" s="59"/>
      <c r="BAL29" s="13"/>
      <c r="BAM29" s="48"/>
      <c r="BAN29" s="49"/>
      <c r="BAO29" s="49"/>
      <c r="BAP29" s="49"/>
      <c r="BAQ29" s="6"/>
      <c r="BAR29" s="4"/>
      <c r="BAS29" s="3"/>
      <c r="BAT29" s="4"/>
      <c r="BAU29" s="7"/>
      <c r="BAV29" s="62"/>
      <c r="BAW29" s="4"/>
      <c r="BAX29" s="1"/>
      <c r="BAY29" s="1"/>
      <c r="BAZ29" s="44"/>
      <c r="BBA29" s="60"/>
      <c r="BBB29" s="61"/>
      <c r="BBC29" s="15"/>
      <c r="BBD29" s="15"/>
      <c r="BBE29" s="15"/>
      <c r="BBF29" s="52"/>
      <c r="BBG29" s="53"/>
      <c r="BBH29" s="58"/>
      <c r="BBI29" s="54"/>
      <c r="BBJ29" s="59"/>
      <c r="BBK29" s="13"/>
      <c r="BBL29" s="48"/>
      <c r="BBM29" s="49"/>
      <c r="BBN29" s="49"/>
      <c r="BBO29" s="49"/>
      <c r="BBP29" s="6"/>
      <c r="BBQ29" s="4"/>
      <c r="BBR29" s="3"/>
      <c r="BBS29" s="4"/>
      <c r="BBT29" s="7"/>
      <c r="BBU29" s="62"/>
      <c r="BBV29" s="4"/>
      <c r="BBW29" s="1"/>
      <c r="BBX29" s="1"/>
      <c r="BBY29" s="44"/>
      <c r="BBZ29" s="60"/>
      <c r="BCA29" s="61"/>
      <c r="BCB29" s="15"/>
      <c r="BCC29" s="15"/>
      <c r="BCD29" s="15"/>
      <c r="BCE29" s="52"/>
      <c r="BCF29" s="53"/>
      <c r="BCG29" s="58"/>
      <c r="BCH29" s="54"/>
      <c r="BCI29" s="59"/>
      <c r="BCJ29" s="13"/>
      <c r="BCK29" s="48"/>
      <c r="BCL29" s="49"/>
      <c r="BCM29" s="49"/>
      <c r="BCN29" s="49"/>
      <c r="BCO29" s="6"/>
      <c r="BCP29" s="4"/>
      <c r="BCQ29" s="3"/>
      <c r="BCR29" s="4"/>
      <c r="BCS29" s="7"/>
      <c r="BCT29" s="62"/>
      <c r="BCU29" s="4"/>
      <c r="BCV29" s="1"/>
      <c r="BCW29" s="1"/>
      <c r="BCX29" s="44"/>
      <c r="BCY29" s="60"/>
      <c r="BCZ29" s="61"/>
      <c r="BDA29" s="15"/>
      <c r="BDB29" s="15"/>
      <c r="BDC29" s="15"/>
      <c r="BDD29" s="52"/>
      <c r="BDE29" s="53"/>
      <c r="BDF29" s="58"/>
      <c r="BDG29" s="54"/>
      <c r="BDH29" s="59"/>
      <c r="BDI29" s="13"/>
      <c r="BDJ29" s="48"/>
      <c r="BDK29" s="49"/>
      <c r="BDL29" s="49"/>
      <c r="BDM29" s="49"/>
      <c r="BDN29" s="6"/>
      <c r="BDO29" s="4"/>
      <c r="BDP29" s="3"/>
      <c r="BDQ29" s="4"/>
      <c r="BDR29" s="7"/>
      <c r="BDS29" s="62"/>
      <c r="BDT29" s="4"/>
      <c r="BDU29" s="1"/>
      <c r="BDV29" s="1"/>
      <c r="BDW29" s="44"/>
      <c r="BDX29" s="60"/>
      <c r="BDY29" s="61"/>
      <c r="BDZ29" s="15"/>
      <c r="BEA29" s="15"/>
      <c r="BEB29" s="15"/>
      <c r="BEC29" s="52"/>
      <c r="BED29" s="53"/>
      <c r="BEE29" s="58"/>
      <c r="BEF29" s="54"/>
      <c r="BEG29" s="59"/>
      <c r="BEH29" s="13"/>
      <c r="BEI29" s="48"/>
      <c r="BEJ29" s="49"/>
      <c r="BEK29" s="49"/>
      <c r="BEL29" s="49"/>
      <c r="BEM29" s="6"/>
      <c r="BEN29" s="4"/>
      <c r="BEO29" s="3"/>
      <c r="BEP29" s="4"/>
      <c r="BEQ29" s="7"/>
      <c r="BER29" s="62"/>
      <c r="BES29" s="4"/>
      <c r="BET29" s="1"/>
      <c r="BEU29" s="1"/>
      <c r="BEV29" s="44"/>
      <c r="BEW29" s="60"/>
      <c r="BEX29" s="61"/>
      <c r="BEY29" s="15"/>
      <c r="BEZ29" s="15"/>
      <c r="BFA29" s="15"/>
      <c r="BFB29" s="52"/>
      <c r="BFC29" s="53"/>
      <c r="BFD29" s="58"/>
      <c r="BFE29" s="54"/>
      <c r="BFF29" s="59"/>
      <c r="BFG29" s="13"/>
      <c r="BFH29" s="48"/>
      <c r="BFI29" s="49"/>
      <c r="BFJ29" s="49"/>
      <c r="BFK29" s="49"/>
      <c r="BFL29" s="6"/>
      <c r="BFM29" s="4"/>
      <c r="BFN29" s="3"/>
      <c r="BFO29" s="4"/>
      <c r="BFP29" s="7"/>
      <c r="BFQ29" s="62"/>
      <c r="BFR29" s="4"/>
      <c r="BFS29" s="1"/>
      <c r="BFT29" s="1"/>
      <c r="BFU29" s="44"/>
      <c r="BFV29" s="60"/>
      <c r="BFW29" s="61"/>
      <c r="BFX29" s="15"/>
      <c r="BFY29" s="15"/>
      <c r="BFZ29" s="15"/>
      <c r="BGA29" s="52"/>
      <c r="BGB29" s="53"/>
      <c r="BGC29" s="58"/>
      <c r="BGD29" s="54"/>
      <c r="BGE29" s="59"/>
      <c r="BGF29" s="13"/>
      <c r="BGG29" s="48"/>
      <c r="BGH29" s="49"/>
      <c r="BGI29" s="49"/>
      <c r="BGJ29" s="49"/>
      <c r="BGK29" s="6"/>
      <c r="BGL29" s="4"/>
      <c r="BGM29" s="3"/>
      <c r="BGN29" s="4"/>
      <c r="BGO29" s="7"/>
      <c r="BGP29" s="62"/>
      <c r="BGQ29" s="4"/>
      <c r="BGR29" s="1"/>
      <c r="BGS29" s="1"/>
      <c r="BGT29" s="44"/>
      <c r="BGU29" s="60"/>
      <c r="BGV29" s="61"/>
      <c r="BGW29" s="15"/>
      <c r="BGX29" s="15"/>
      <c r="BGY29" s="15"/>
      <c r="BGZ29" s="52"/>
      <c r="BHA29" s="53"/>
      <c r="BHB29" s="58"/>
      <c r="BHC29" s="54"/>
      <c r="BHD29" s="59"/>
      <c r="BHE29" s="13"/>
      <c r="BHF29" s="48"/>
      <c r="BHG29" s="49"/>
      <c r="BHH29" s="49"/>
      <c r="BHI29" s="49"/>
      <c r="BHJ29" s="6"/>
      <c r="BHK29" s="4"/>
      <c r="BHL29" s="3"/>
      <c r="BHM29" s="4"/>
      <c r="BHN29" s="7"/>
      <c r="BHO29" s="62"/>
      <c r="BHP29" s="4"/>
      <c r="BHQ29" s="1"/>
      <c r="BHR29" s="1"/>
      <c r="BHS29" s="44"/>
      <c r="BHT29" s="60"/>
      <c r="BHU29" s="61"/>
      <c r="BHV29" s="15"/>
      <c r="BHW29" s="15"/>
      <c r="BHX29" s="15"/>
      <c r="BHY29" s="52"/>
      <c r="BHZ29" s="53"/>
      <c r="BIA29" s="58"/>
      <c r="BIB29" s="54"/>
      <c r="BIC29" s="59"/>
      <c r="BID29" s="13"/>
      <c r="BIE29" s="48"/>
      <c r="BIF29" s="49"/>
      <c r="BIG29" s="49"/>
      <c r="BIH29" s="49"/>
      <c r="BII29" s="6"/>
      <c r="BIJ29" s="4"/>
      <c r="BIK29" s="3"/>
      <c r="BIL29" s="4"/>
      <c r="BIM29" s="7"/>
      <c r="BIN29" s="62"/>
      <c r="BIO29" s="4"/>
      <c r="BIP29" s="1"/>
      <c r="BIQ29" s="1"/>
      <c r="BIR29" s="44"/>
      <c r="BIS29" s="60"/>
      <c r="BIT29" s="61"/>
      <c r="BIU29" s="15"/>
      <c r="BIV29" s="15"/>
      <c r="BIW29" s="15"/>
      <c r="BIX29" s="52"/>
      <c r="BIY29" s="53"/>
      <c r="BIZ29" s="58"/>
      <c r="BJA29" s="54"/>
      <c r="BJB29" s="59"/>
      <c r="BJC29" s="13"/>
      <c r="BJD29" s="48"/>
      <c r="BJE29" s="49"/>
      <c r="BJF29" s="49"/>
      <c r="BJG29" s="49"/>
      <c r="BJH29" s="6"/>
      <c r="BJI29" s="4"/>
      <c r="BJJ29" s="3"/>
      <c r="BJK29" s="4"/>
      <c r="BJL29" s="7"/>
      <c r="BJM29" s="62"/>
      <c r="BJN29" s="4"/>
      <c r="BJO29" s="1"/>
      <c r="BJP29" s="1"/>
      <c r="BJQ29" s="44"/>
      <c r="BJR29" s="60"/>
      <c r="BJS29" s="61"/>
      <c r="BJT29" s="15"/>
      <c r="BJU29" s="15"/>
      <c r="BJV29" s="15"/>
      <c r="BJW29" s="52"/>
      <c r="BJX29" s="53"/>
      <c r="BJY29" s="58"/>
      <c r="BJZ29" s="54"/>
      <c r="BKA29" s="59"/>
      <c r="BKB29" s="13"/>
      <c r="BKC29" s="48"/>
      <c r="BKD29" s="49"/>
      <c r="BKE29" s="49"/>
      <c r="BKF29" s="49"/>
      <c r="BKG29" s="6"/>
      <c r="BKH29" s="4"/>
      <c r="BKI29" s="3"/>
      <c r="BKJ29" s="4"/>
      <c r="BKK29" s="7"/>
      <c r="BKL29" s="62"/>
      <c r="BKM29" s="4"/>
      <c r="BKN29" s="1"/>
      <c r="BKO29" s="1"/>
      <c r="BKP29" s="44"/>
      <c r="BKQ29" s="60"/>
      <c r="BKR29" s="61"/>
      <c r="BKS29" s="15"/>
      <c r="BKT29" s="15"/>
      <c r="BKU29" s="15"/>
      <c r="BKV29" s="52"/>
      <c r="BKW29" s="53"/>
      <c r="BKX29" s="58"/>
      <c r="BKY29" s="54"/>
      <c r="BKZ29" s="59"/>
      <c r="BLA29" s="13"/>
      <c r="BLB29" s="48"/>
      <c r="BLC29" s="49"/>
      <c r="BLD29" s="49"/>
      <c r="BLE29" s="49"/>
      <c r="BLF29" s="6"/>
      <c r="BLG29" s="4"/>
      <c r="BLH29" s="3"/>
      <c r="BLI29" s="4"/>
      <c r="BLJ29" s="7"/>
      <c r="BLK29" s="62"/>
      <c r="BLL29" s="4"/>
      <c r="BLM29" s="1"/>
      <c r="BLN29" s="1"/>
      <c r="BLO29" s="44"/>
      <c r="BLP29" s="60"/>
      <c r="BLQ29" s="61"/>
      <c r="BLR29" s="15"/>
      <c r="BLS29" s="15"/>
      <c r="BLT29" s="15"/>
      <c r="BLU29" s="52"/>
      <c r="BLV29" s="53"/>
      <c r="BLW29" s="58"/>
      <c r="BLX29" s="54"/>
      <c r="BLY29" s="59"/>
      <c r="BLZ29" s="13"/>
      <c r="BMA29" s="48"/>
      <c r="BMB29" s="49"/>
      <c r="BMC29" s="49"/>
      <c r="BMD29" s="49"/>
      <c r="BME29" s="6"/>
      <c r="BMF29" s="4"/>
      <c r="BMG29" s="3"/>
      <c r="BMH29" s="4"/>
      <c r="BMI29" s="7"/>
      <c r="BMJ29" s="62"/>
      <c r="BMK29" s="4"/>
      <c r="BML29" s="1"/>
      <c r="BMM29" s="1"/>
      <c r="BMN29" s="44"/>
      <c r="BMO29" s="60"/>
      <c r="BMP29" s="61"/>
      <c r="BMQ29" s="15"/>
      <c r="BMR29" s="15"/>
      <c r="BMS29" s="15"/>
      <c r="BMT29" s="52"/>
      <c r="BMU29" s="53"/>
      <c r="BMV29" s="58"/>
      <c r="BMW29" s="54"/>
      <c r="BMX29" s="59"/>
      <c r="BMY29" s="13"/>
      <c r="BMZ29" s="48"/>
      <c r="BNA29" s="49"/>
      <c r="BNB29" s="49"/>
      <c r="BNC29" s="49"/>
      <c r="BND29" s="6"/>
      <c r="BNE29" s="4"/>
      <c r="BNF29" s="3"/>
      <c r="BNG29" s="4"/>
      <c r="BNH29" s="7"/>
      <c r="BNI29" s="62"/>
      <c r="BNJ29" s="4"/>
      <c r="BNK29" s="1"/>
      <c r="BNL29" s="1"/>
      <c r="BNM29" s="44"/>
      <c r="BNN29" s="60"/>
      <c r="BNO29" s="61"/>
      <c r="BNP29" s="15"/>
      <c r="BNQ29" s="15"/>
      <c r="BNR29" s="15"/>
      <c r="BNS29" s="52"/>
      <c r="BNT29" s="53"/>
      <c r="BNU29" s="58"/>
      <c r="BNV29" s="54"/>
      <c r="BNW29" s="59"/>
      <c r="BNX29" s="13"/>
      <c r="BNY29" s="48"/>
      <c r="BNZ29" s="49"/>
      <c r="BOA29" s="49"/>
      <c r="BOB29" s="49"/>
      <c r="BOC29" s="6"/>
      <c r="BOD29" s="4"/>
      <c r="BOE29" s="3"/>
      <c r="BOF29" s="4"/>
      <c r="BOG29" s="7"/>
      <c r="BOH29" s="62"/>
      <c r="BOI29" s="4"/>
      <c r="BOJ29" s="1"/>
      <c r="BOK29" s="1"/>
      <c r="BOL29" s="44"/>
      <c r="BOM29" s="60"/>
      <c r="BON29" s="61"/>
      <c r="BOO29" s="15"/>
      <c r="BOP29" s="15"/>
      <c r="BOQ29" s="15"/>
      <c r="BOR29" s="52"/>
      <c r="BOS29" s="53"/>
      <c r="BOT29" s="58"/>
      <c r="BOU29" s="54"/>
      <c r="BOV29" s="59"/>
      <c r="BOW29" s="13"/>
      <c r="BOX29" s="48"/>
      <c r="BOY29" s="49"/>
      <c r="BOZ29" s="49"/>
      <c r="BPA29" s="49"/>
      <c r="BPB29" s="6"/>
      <c r="BPC29" s="4"/>
      <c r="BPD29" s="3"/>
      <c r="BPE29" s="4"/>
      <c r="BPF29" s="7"/>
      <c r="BPG29" s="62"/>
      <c r="BPH29" s="4"/>
      <c r="BPI29" s="1"/>
      <c r="BPJ29" s="1"/>
      <c r="BPK29" s="44"/>
      <c r="BPL29" s="60"/>
      <c r="BPM29" s="61"/>
      <c r="BPN29" s="15"/>
      <c r="BPO29" s="15"/>
      <c r="BPP29" s="15"/>
      <c r="BPQ29" s="52"/>
      <c r="BPR29" s="53"/>
      <c r="BPS29" s="58"/>
      <c r="BPT29" s="54"/>
      <c r="BPU29" s="59"/>
      <c r="BPV29" s="13"/>
      <c r="BPW29" s="48"/>
      <c r="BPX29" s="49"/>
      <c r="BPY29" s="49"/>
      <c r="BPZ29" s="49"/>
      <c r="BQA29" s="6"/>
      <c r="BQB29" s="4"/>
      <c r="BQC29" s="3"/>
      <c r="BQD29" s="4"/>
      <c r="BQE29" s="7"/>
      <c r="BQF29" s="62"/>
      <c r="BQG29" s="4"/>
      <c r="BQH29" s="1"/>
      <c r="BQI29" s="1"/>
      <c r="BQJ29" s="44"/>
      <c r="BQK29" s="60"/>
      <c r="BQL29" s="61"/>
      <c r="BQM29" s="15"/>
      <c r="BQN29" s="15"/>
      <c r="BQO29" s="15"/>
      <c r="BQP29" s="52"/>
      <c r="BQQ29" s="53"/>
      <c r="BQR29" s="58"/>
      <c r="BQS29" s="54"/>
      <c r="BQT29" s="59"/>
      <c r="BQU29" s="13"/>
      <c r="BQV29" s="48"/>
      <c r="BQW29" s="49"/>
      <c r="BQX29" s="49"/>
      <c r="BQY29" s="49"/>
      <c r="BQZ29" s="6"/>
      <c r="BRA29" s="4"/>
      <c r="BRB29" s="3"/>
      <c r="BRC29" s="4"/>
      <c r="BRD29" s="7"/>
      <c r="BRE29" s="62"/>
      <c r="BRF29" s="4"/>
      <c r="BRG29" s="1"/>
      <c r="BRH29" s="1"/>
      <c r="BRI29" s="44"/>
      <c r="BRJ29" s="60"/>
      <c r="BRK29" s="61"/>
      <c r="BRL29" s="15"/>
      <c r="BRM29" s="15"/>
      <c r="BRN29" s="15"/>
      <c r="BRO29" s="52"/>
      <c r="BRP29" s="53"/>
      <c r="BRQ29" s="58"/>
      <c r="BRR29" s="54"/>
      <c r="BRS29" s="59"/>
      <c r="BRT29" s="13"/>
      <c r="BRU29" s="48"/>
      <c r="BRV29" s="49"/>
      <c r="BRW29" s="49"/>
      <c r="BRX29" s="49"/>
      <c r="BRY29" s="6"/>
      <c r="BRZ29" s="4"/>
      <c r="BSA29" s="3"/>
      <c r="BSB29" s="4"/>
      <c r="BSC29" s="7"/>
      <c r="BSD29" s="62"/>
      <c r="BSE29" s="4"/>
      <c r="BSF29" s="1"/>
      <c r="BSG29" s="1"/>
      <c r="BSH29" s="44"/>
      <c r="BSI29" s="60"/>
      <c r="BSJ29" s="61"/>
      <c r="BSK29" s="15"/>
      <c r="BSL29" s="15"/>
      <c r="BSM29" s="15"/>
      <c r="BSN29" s="52"/>
      <c r="BSO29" s="53"/>
      <c r="BSP29" s="58"/>
      <c r="BSQ29" s="54"/>
      <c r="BSR29" s="59"/>
      <c r="BSS29" s="13"/>
      <c r="BST29" s="48"/>
      <c r="BSU29" s="49"/>
      <c r="BSV29" s="49"/>
      <c r="BSW29" s="49"/>
      <c r="BSX29" s="6"/>
      <c r="BSY29" s="4"/>
      <c r="BSZ29" s="3"/>
      <c r="BTA29" s="4"/>
      <c r="BTB29" s="7"/>
      <c r="BTC29" s="62"/>
      <c r="BTD29" s="4"/>
      <c r="BTE29" s="1"/>
      <c r="BTF29" s="1"/>
      <c r="BTG29" s="44"/>
      <c r="BTH29" s="60"/>
      <c r="BTI29" s="61"/>
      <c r="BTJ29" s="15"/>
      <c r="BTK29" s="15"/>
      <c r="BTL29" s="15"/>
      <c r="BTM29" s="52"/>
      <c r="BTN29" s="53"/>
      <c r="BTO29" s="58"/>
      <c r="BTP29" s="54"/>
      <c r="BTQ29" s="59"/>
      <c r="BTR29" s="13"/>
      <c r="BTS29" s="48"/>
      <c r="BTT29" s="49"/>
      <c r="BTU29" s="49"/>
      <c r="BTV29" s="49"/>
      <c r="BTW29" s="6"/>
      <c r="BTX29" s="4"/>
      <c r="BTY29" s="3"/>
      <c r="BTZ29" s="4"/>
      <c r="BUA29" s="7"/>
      <c r="BUB29" s="62"/>
      <c r="BUC29" s="4"/>
      <c r="BUD29" s="1"/>
      <c r="BUE29" s="1"/>
      <c r="BUF29" s="44"/>
      <c r="BUG29" s="60"/>
      <c r="BUH29" s="61"/>
      <c r="BUI29" s="15"/>
      <c r="BUJ29" s="15"/>
      <c r="BUK29" s="15"/>
      <c r="BUL29" s="52"/>
      <c r="BUM29" s="53"/>
      <c r="BUN29" s="58"/>
      <c r="BUO29" s="54"/>
      <c r="BUP29" s="59"/>
      <c r="BUQ29" s="13"/>
      <c r="BUR29" s="48"/>
      <c r="BUS29" s="49"/>
      <c r="BUT29" s="49"/>
      <c r="BUU29" s="49"/>
      <c r="BUV29" s="6"/>
      <c r="BUW29" s="4"/>
      <c r="BUX29" s="3"/>
      <c r="BUY29" s="4"/>
      <c r="BUZ29" s="7"/>
      <c r="BVA29" s="62"/>
      <c r="BVB29" s="4"/>
      <c r="BVC29" s="1"/>
      <c r="BVD29" s="1"/>
      <c r="BVE29" s="44"/>
      <c r="BVF29" s="60"/>
      <c r="BVG29" s="61"/>
      <c r="BVH29" s="15"/>
      <c r="BVI29" s="15"/>
      <c r="BVJ29" s="15"/>
      <c r="BVK29" s="52"/>
      <c r="BVL29" s="53"/>
      <c r="BVM29" s="58"/>
      <c r="BVN29" s="54"/>
      <c r="BVO29" s="59"/>
      <c r="BVP29" s="13"/>
      <c r="BVQ29" s="48"/>
      <c r="BVR29" s="49"/>
      <c r="BVS29" s="49"/>
      <c r="BVT29" s="49"/>
      <c r="BVU29" s="6"/>
      <c r="BVV29" s="4"/>
      <c r="BVW29" s="3"/>
      <c r="BVX29" s="4"/>
      <c r="BVY29" s="7"/>
      <c r="BVZ29" s="62"/>
      <c r="BWA29" s="4"/>
      <c r="BWB29" s="1"/>
      <c r="BWC29" s="1"/>
      <c r="BWD29" s="44"/>
      <c r="BWE29" s="60"/>
      <c r="BWF29" s="61"/>
      <c r="BWG29" s="15"/>
      <c r="BWH29" s="15"/>
      <c r="BWI29" s="15"/>
      <c r="BWJ29" s="52"/>
      <c r="BWK29" s="53"/>
      <c r="BWL29" s="58"/>
      <c r="BWM29" s="54"/>
      <c r="BWN29" s="59"/>
      <c r="BWO29" s="13"/>
      <c r="BWP29" s="48"/>
      <c r="BWQ29" s="49"/>
      <c r="BWR29" s="49"/>
      <c r="BWS29" s="49"/>
      <c r="BWT29" s="6"/>
      <c r="BWU29" s="4"/>
      <c r="BWV29" s="3"/>
      <c r="BWW29" s="4"/>
      <c r="BWX29" s="7"/>
      <c r="BWY29" s="62"/>
      <c r="BWZ29" s="4"/>
      <c r="BXA29" s="1"/>
      <c r="BXB29" s="1"/>
      <c r="BXC29" s="44"/>
      <c r="BXD29" s="60"/>
      <c r="BXE29" s="61"/>
      <c r="BXF29" s="15"/>
      <c r="BXG29" s="15"/>
      <c r="BXH29" s="15"/>
      <c r="BXI29" s="52"/>
      <c r="BXJ29" s="53"/>
      <c r="BXK29" s="58"/>
      <c r="BXL29" s="54"/>
      <c r="BXM29" s="59"/>
      <c r="BXN29" s="13"/>
      <c r="BXO29" s="48"/>
      <c r="BXP29" s="49"/>
      <c r="BXQ29" s="49"/>
      <c r="BXR29" s="49"/>
      <c r="BXS29" s="6"/>
      <c r="BXT29" s="4"/>
      <c r="BXU29" s="3"/>
      <c r="BXV29" s="4"/>
      <c r="BXW29" s="7"/>
      <c r="BXX29" s="62"/>
      <c r="BXY29" s="4"/>
      <c r="BXZ29" s="1"/>
      <c r="BYA29" s="1"/>
      <c r="BYB29" s="44"/>
      <c r="BYC29" s="60"/>
      <c r="BYD29" s="61"/>
      <c r="BYE29" s="15"/>
      <c r="BYF29" s="15"/>
      <c r="BYG29" s="15"/>
      <c r="BYH29" s="52"/>
      <c r="BYI29" s="53"/>
      <c r="BYJ29" s="58"/>
      <c r="BYK29" s="54"/>
      <c r="BYL29" s="59"/>
      <c r="BYM29" s="13"/>
      <c r="BYN29" s="48"/>
      <c r="BYO29" s="49"/>
      <c r="BYP29" s="49"/>
      <c r="BYQ29" s="49"/>
      <c r="BYR29" s="6"/>
      <c r="BYS29" s="4"/>
      <c r="BYT29" s="3"/>
      <c r="BYU29" s="4"/>
      <c r="BYV29" s="7"/>
      <c r="BYW29" s="62"/>
      <c r="BYX29" s="4"/>
      <c r="BYY29" s="1"/>
      <c r="BYZ29" s="1"/>
      <c r="BZA29" s="44"/>
      <c r="BZB29" s="60"/>
      <c r="BZC29" s="61"/>
      <c r="BZD29" s="15"/>
      <c r="BZE29" s="15"/>
      <c r="BZF29" s="15"/>
      <c r="BZG29" s="52"/>
      <c r="BZH29" s="53"/>
      <c r="BZI29" s="58"/>
      <c r="BZJ29" s="54"/>
      <c r="BZK29" s="59"/>
      <c r="BZL29" s="13"/>
      <c r="BZM29" s="48"/>
      <c r="BZN29" s="49"/>
      <c r="BZO29" s="49"/>
      <c r="BZP29" s="49"/>
      <c r="BZQ29" s="6"/>
      <c r="BZR29" s="4"/>
      <c r="BZS29" s="3"/>
      <c r="BZT29" s="4"/>
      <c r="BZU29" s="7"/>
      <c r="BZV29" s="62"/>
      <c r="BZW29" s="4"/>
      <c r="BZX29" s="1"/>
      <c r="BZY29" s="1"/>
      <c r="BZZ29" s="44"/>
      <c r="CAA29" s="60"/>
      <c r="CAB29" s="61"/>
      <c r="CAC29" s="15"/>
      <c r="CAD29" s="15"/>
      <c r="CAE29" s="15"/>
      <c r="CAF29" s="52"/>
      <c r="CAG29" s="53"/>
      <c r="CAH29" s="58"/>
      <c r="CAI29" s="54"/>
      <c r="CAJ29" s="59"/>
      <c r="CAK29" s="13"/>
      <c r="CAL29" s="48"/>
      <c r="CAM29" s="49"/>
      <c r="CAN29" s="49"/>
      <c r="CAO29" s="49"/>
      <c r="CAP29" s="6"/>
      <c r="CAQ29" s="4"/>
      <c r="CAR29" s="3"/>
      <c r="CAS29" s="4"/>
      <c r="CAT29" s="7"/>
      <c r="CAU29" s="62"/>
      <c r="CAV29" s="4"/>
      <c r="CAW29" s="1"/>
      <c r="CAX29" s="1"/>
      <c r="CAY29" s="44"/>
      <c r="CAZ29" s="60"/>
      <c r="CBA29" s="61"/>
      <c r="CBB29" s="15"/>
      <c r="CBC29" s="15"/>
      <c r="CBD29" s="15"/>
      <c r="CBE29" s="52"/>
      <c r="CBF29" s="53"/>
      <c r="CBG29" s="58"/>
      <c r="CBH29" s="54"/>
      <c r="CBI29" s="59"/>
      <c r="CBJ29" s="13"/>
      <c r="CBK29" s="48"/>
      <c r="CBL29" s="49"/>
      <c r="CBM29" s="49"/>
      <c r="CBN29" s="49"/>
      <c r="CBO29" s="6"/>
      <c r="CBP29" s="4"/>
      <c r="CBQ29" s="3"/>
      <c r="CBR29" s="4"/>
      <c r="CBS29" s="7"/>
      <c r="CBT29" s="62"/>
      <c r="CBU29" s="4"/>
      <c r="CBV29" s="1"/>
      <c r="CBW29" s="1"/>
      <c r="CBX29" s="44"/>
      <c r="CBY29" s="60"/>
      <c r="CBZ29" s="61"/>
      <c r="CCA29" s="15"/>
      <c r="CCB29" s="15"/>
      <c r="CCC29" s="15"/>
      <c r="CCD29" s="52"/>
      <c r="CCE29" s="53"/>
      <c r="CCF29" s="58"/>
      <c r="CCG29" s="54"/>
      <c r="CCH29" s="59"/>
      <c r="CCI29" s="13"/>
      <c r="CCJ29" s="48"/>
      <c r="CCK29" s="49"/>
      <c r="CCL29" s="49"/>
      <c r="CCM29" s="49"/>
      <c r="CCN29" s="6"/>
      <c r="CCO29" s="4"/>
      <c r="CCP29" s="3"/>
      <c r="CCQ29" s="4"/>
      <c r="CCR29" s="7"/>
      <c r="CCS29" s="62"/>
      <c r="CCT29" s="4"/>
      <c r="CCU29" s="1"/>
      <c r="CCV29" s="1"/>
      <c r="CCW29" s="44"/>
      <c r="CCX29" s="60"/>
      <c r="CCY29" s="61"/>
      <c r="CCZ29" s="15"/>
      <c r="CDA29" s="15"/>
      <c r="CDB29" s="15"/>
      <c r="CDC29" s="52"/>
      <c r="CDD29" s="53"/>
      <c r="CDE29" s="58"/>
      <c r="CDF29" s="54"/>
      <c r="CDG29" s="59"/>
      <c r="CDH29" s="13"/>
      <c r="CDI29" s="48"/>
      <c r="CDJ29" s="49"/>
      <c r="CDK29" s="49"/>
      <c r="CDL29" s="49"/>
      <c r="CDM29" s="6"/>
      <c r="CDN29" s="4"/>
      <c r="CDO29" s="3"/>
      <c r="CDP29" s="4"/>
      <c r="CDQ29" s="7"/>
      <c r="CDR29" s="62"/>
      <c r="CDS29" s="4"/>
      <c r="CDT29" s="1"/>
      <c r="CDU29" s="1"/>
      <c r="CDV29" s="44"/>
      <c r="CDW29" s="60"/>
      <c r="CDX29" s="61"/>
      <c r="CDY29" s="15"/>
      <c r="CDZ29" s="15"/>
      <c r="CEA29" s="15"/>
      <c r="CEB29" s="52"/>
      <c r="CEC29" s="53"/>
      <c r="CED29" s="58"/>
      <c r="CEE29" s="54"/>
      <c r="CEF29" s="59"/>
      <c r="CEG29" s="13"/>
      <c r="CEH29" s="48"/>
      <c r="CEI29" s="49"/>
      <c r="CEJ29" s="49"/>
      <c r="CEK29" s="49"/>
      <c r="CEL29" s="6"/>
      <c r="CEM29" s="4"/>
      <c r="CEN29" s="3"/>
      <c r="CEO29" s="4"/>
      <c r="CEP29" s="7"/>
      <c r="CEQ29" s="62"/>
      <c r="CER29" s="4"/>
      <c r="CES29" s="1"/>
      <c r="CET29" s="1"/>
      <c r="CEU29" s="44"/>
      <c r="CEV29" s="60"/>
      <c r="CEW29" s="61"/>
      <c r="CEX29" s="15"/>
      <c r="CEY29" s="15"/>
      <c r="CEZ29" s="15"/>
      <c r="CFA29" s="52"/>
      <c r="CFB29" s="53"/>
      <c r="CFC29" s="58"/>
      <c r="CFD29" s="54"/>
      <c r="CFE29" s="59"/>
      <c r="CFF29" s="13"/>
      <c r="CFG29" s="48"/>
      <c r="CFH29" s="49"/>
      <c r="CFI29" s="49"/>
      <c r="CFJ29" s="49"/>
      <c r="CFK29" s="6"/>
      <c r="CFL29" s="4"/>
      <c r="CFM29" s="3"/>
      <c r="CFN29" s="4"/>
      <c r="CFO29" s="7"/>
      <c r="CFP29" s="62"/>
      <c r="CFQ29" s="4"/>
      <c r="CFR29" s="1"/>
      <c r="CFS29" s="1"/>
      <c r="CFT29" s="44"/>
      <c r="CFU29" s="60"/>
      <c r="CFV29" s="61"/>
      <c r="CFW29" s="15"/>
      <c r="CFX29" s="15"/>
      <c r="CFY29" s="15"/>
      <c r="CFZ29" s="52"/>
      <c r="CGA29" s="53"/>
      <c r="CGB29" s="58"/>
      <c r="CGC29" s="54"/>
      <c r="CGD29" s="59"/>
      <c r="CGE29" s="13"/>
      <c r="CGF29" s="48"/>
      <c r="CGG29" s="49"/>
      <c r="CGH29" s="49"/>
      <c r="CGI29" s="49"/>
      <c r="CGJ29" s="6"/>
      <c r="CGK29" s="4"/>
      <c r="CGL29" s="3"/>
      <c r="CGM29" s="4"/>
      <c r="CGN29" s="7"/>
      <c r="CGO29" s="62"/>
      <c r="CGP29" s="4"/>
      <c r="CGQ29" s="1"/>
      <c r="CGR29" s="1"/>
      <c r="CGS29" s="44"/>
      <c r="CGT29" s="60"/>
      <c r="CGU29" s="61"/>
      <c r="CGV29" s="15"/>
      <c r="CGW29" s="15"/>
      <c r="CGX29" s="15"/>
      <c r="CGY29" s="52"/>
      <c r="CGZ29" s="53"/>
      <c r="CHA29" s="58"/>
      <c r="CHB29" s="54"/>
      <c r="CHC29" s="59"/>
      <c r="CHD29" s="13"/>
      <c r="CHE29" s="48"/>
      <c r="CHF29" s="49"/>
      <c r="CHG29" s="49"/>
      <c r="CHH29" s="49"/>
      <c r="CHI29" s="6"/>
      <c r="CHJ29" s="4"/>
      <c r="CHK29" s="3"/>
      <c r="CHL29" s="4"/>
      <c r="CHM29" s="7"/>
      <c r="CHN29" s="62"/>
      <c r="CHO29" s="4"/>
      <c r="CHP29" s="1"/>
      <c r="CHQ29" s="1"/>
      <c r="CHR29" s="44"/>
      <c r="CHS29" s="60"/>
      <c r="CHT29" s="61"/>
      <c r="CHU29" s="15"/>
      <c r="CHV29" s="15"/>
      <c r="CHW29" s="15"/>
      <c r="CHX29" s="52"/>
      <c r="CHY29" s="53"/>
      <c r="CHZ29" s="58"/>
      <c r="CIA29" s="54"/>
      <c r="CIB29" s="59"/>
      <c r="CIC29" s="13"/>
      <c r="CID29" s="48"/>
      <c r="CIE29" s="49"/>
      <c r="CIF29" s="49"/>
      <c r="CIG29" s="49"/>
      <c r="CIH29" s="6"/>
      <c r="CII29" s="4"/>
      <c r="CIJ29" s="3"/>
      <c r="CIK29" s="4"/>
      <c r="CIL29" s="7"/>
      <c r="CIM29" s="62"/>
      <c r="CIN29" s="4"/>
      <c r="CIO29" s="1"/>
      <c r="CIP29" s="1"/>
      <c r="CIQ29" s="44"/>
      <c r="CIR29" s="60"/>
      <c r="CIS29" s="61"/>
      <c r="CIT29" s="15"/>
      <c r="CIU29" s="15"/>
      <c r="CIV29" s="15"/>
      <c r="CIW29" s="52"/>
      <c r="CIX29" s="53"/>
      <c r="CIY29" s="58"/>
      <c r="CIZ29" s="54"/>
      <c r="CJA29" s="59"/>
      <c r="CJB29" s="13"/>
      <c r="CJC29" s="48"/>
      <c r="CJD29" s="49"/>
      <c r="CJE29" s="49"/>
      <c r="CJF29" s="49"/>
      <c r="CJG29" s="6"/>
      <c r="CJH29" s="4"/>
      <c r="CJI29" s="3"/>
      <c r="CJJ29" s="4"/>
      <c r="CJK29" s="7"/>
      <c r="CJL29" s="62"/>
      <c r="CJM29" s="4"/>
      <c r="CJN29" s="1"/>
      <c r="CJO29" s="1"/>
      <c r="CJP29" s="44"/>
      <c r="CJQ29" s="60"/>
      <c r="CJR29" s="61"/>
      <c r="CJS29" s="15"/>
      <c r="CJT29" s="15"/>
      <c r="CJU29" s="15"/>
      <c r="CJV29" s="52"/>
      <c r="CJW29" s="53"/>
      <c r="CJX29" s="58"/>
      <c r="CJY29" s="54"/>
      <c r="CJZ29" s="59"/>
      <c r="CKA29" s="13"/>
      <c r="CKB29" s="48"/>
      <c r="CKC29" s="49"/>
      <c r="CKD29" s="49"/>
      <c r="CKE29" s="49"/>
      <c r="CKF29" s="6"/>
      <c r="CKG29" s="4"/>
      <c r="CKH29" s="3"/>
      <c r="CKI29" s="4"/>
      <c r="CKJ29" s="7"/>
      <c r="CKK29" s="62"/>
      <c r="CKL29" s="4"/>
      <c r="CKM29" s="1"/>
      <c r="CKN29" s="1"/>
      <c r="CKO29" s="44"/>
      <c r="CKP29" s="60"/>
      <c r="CKQ29" s="61"/>
      <c r="CKR29" s="15"/>
      <c r="CKS29" s="15"/>
      <c r="CKT29" s="15"/>
      <c r="CKU29" s="52"/>
      <c r="CKV29" s="53"/>
      <c r="CKW29" s="58"/>
      <c r="CKX29" s="54"/>
      <c r="CKY29" s="59"/>
      <c r="CKZ29" s="13"/>
      <c r="CLA29" s="48"/>
      <c r="CLB29" s="49"/>
      <c r="CLC29" s="49"/>
      <c r="CLD29" s="49"/>
      <c r="CLE29" s="6"/>
      <c r="CLF29" s="4"/>
      <c r="CLG29" s="3"/>
      <c r="CLH29" s="4"/>
      <c r="CLI29" s="7"/>
      <c r="CLJ29" s="62"/>
      <c r="CLK29" s="4"/>
      <c r="CLL29" s="1"/>
      <c r="CLM29" s="1"/>
      <c r="CLN29" s="44"/>
      <c r="CLO29" s="60"/>
      <c r="CLP29" s="61"/>
      <c r="CLQ29" s="15"/>
      <c r="CLR29" s="15"/>
      <c r="CLS29" s="15"/>
      <c r="CLT29" s="52"/>
      <c r="CLU29" s="53"/>
      <c r="CLV29" s="58"/>
      <c r="CLW29" s="54"/>
      <c r="CLX29" s="59"/>
      <c r="CLY29" s="13"/>
      <c r="CLZ29" s="48"/>
      <c r="CMA29" s="49"/>
      <c r="CMB29" s="49"/>
      <c r="CMC29" s="49"/>
      <c r="CMD29" s="6"/>
      <c r="CME29" s="4"/>
      <c r="CMF29" s="3"/>
      <c r="CMG29" s="4"/>
      <c r="CMH29" s="7"/>
      <c r="CMI29" s="62"/>
      <c r="CMJ29" s="4"/>
      <c r="CMK29" s="1"/>
      <c r="CML29" s="1"/>
      <c r="CMM29" s="44"/>
      <c r="CMN29" s="60"/>
      <c r="CMO29" s="61"/>
      <c r="CMP29" s="15"/>
      <c r="CMQ29" s="15"/>
      <c r="CMR29" s="15"/>
      <c r="CMS29" s="52"/>
      <c r="CMT29" s="53"/>
      <c r="CMU29" s="58"/>
      <c r="CMV29" s="54"/>
      <c r="CMW29" s="59"/>
      <c r="CMX29" s="13"/>
      <c r="CMY29" s="48"/>
      <c r="CMZ29" s="49"/>
      <c r="CNA29" s="49"/>
      <c r="CNB29" s="49"/>
      <c r="CNC29" s="6"/>
      <c r="CND29" s="4"/>
      <c r="CNE29" s="3"/>
      <c r="CNF29" s="4"/>
      <c r="CNG29" s="7"/>
      <c r="CNH29" s="62"/>
      <c r="CNI29" s="4"/>
      <c r="CNJ29" s="1"/>
      <c r="CNK29" s="1"/>
      <c r="CNL29" s="44"/>
      <c r="CNM29" s="60"/>
      <c r="CNN29" s="61"/>
      <c r="CNO29" s="15"/>
      <c r="CNP29" s="15"/>
      <c r="CNQ29" s="15"/>
      <c r="CNR29" s="52"/>
      <c r="CNS29" s="53"/>
      <c r="CNT29" s="58"/>
      <c r="CNU29" s="54"/>
      <c r="CNV29" s="59"/>
      <c r="CNW29" s="13"/>
      <c r="CNX29" s="48"/>
      <c r="CNY29" s="49"/>
      <c r="CNZ29" s="49"/>
      <c r="COA29" s="49"/>
      <c r="COB29" s="6"/>
      <c r="COC29" s="4"/>
      <c r="COD29" s="3"/>
      <c r="COE29" s="4"/>
      <c r="COF29" s="7"/>
      <c r="COG29" s="62"/>
      <c r="COH29" s="4"/>
      <c r="COI29" s="1"/>
      <c r="COJ29" s="1"/>
      <c r="COK29" s="44"/>
      <c r="COL29" s="60"/>
      <c r="COM29" s="61"/>
      <c r="CON29" s="15"/>
      <c r="COO29" s="15"/>
      <c r="COP29" s="15"/>
      <c r="COQ29" s="52"/>
      <c r="COR29" s="53"/>
      <c r="COS29" s="58"/>
      <c r="COT29" s="54"/>
      <c r="COU29" s="59"/>
      <c r="COV29" s="13"/>
      <c r="COW29" s="48"/>
      <c r="COX29" s="49"/>
      <c r="COY29" s="49"/>
      <c r="COZ29" s="49"/>
      <c r="CPA29" s="6"/>
      <c r="CPB29" s="4"/>
      <c r="CPC29" s="3"/>
      <c r="CPD29" s="4"/>
      <c r="CPE29" s="7"/>
      <c r="CPF29" s="62"/>
      <c r="CPG29" s="4"/>
      <c r="CPH29" s="1"/>
      <c r="CPI29" s="1"/>
      <c r="CPJ29" s="44"/>
      <c r="CPK29" s="60"/>
      <c r="CPL29" s="61"/>
      <c r="CPM29" s="15"/>
      <c r="CPN29" s="15"/>
      <c r="CPO29" s="15"/>
      <c r="CPP29" s="52"/>
      <c r="CPQ29" s="53"/>
      <c r="CPR29" s="58"/>
      <c r="CPS29" s="54"/>
      <c r="CPT29" s="59"/>
      <c r="CPU29" s="13"/>
      <c r="CPV29" s="48"/>
      <c r="CPW29" s="49"/>
      <c r="CPX29" s="49"/>
      <c r="CPY29" s="49"/>
      <c r="CPZ29" s="6"/>
      <c r="CQA29" s="4"/>
      <c r="CQB29" s="3"/>
      <c r="CQC29" s="4"/>
      <c r="CQD29" s="7"/>
      <c r="CQE29" s="62"/>
      <c r="CQF29" s="4"/>
      <c r="CQG29" s="1"/>
      <c r="CQH29" s="1"/>
      <c r="CQI29" s="44"/>
      <c r="CQJ29" s="60"/>
      <c r="CQK29" s="61"/>
      <c r="CQL29" s="15"/>
      <c r="CQM29" s="15"/>
      <c r="CQN29" s="15"/>
      <c r="CQO29" s="52"/>
      <c r="CQP29" s="53"/>
      <c r="CQQ29" s="58"/>
      <c r="CQR29" s="54"/>
      <c r="CQS29" s="59"/>
      <c r="CQT29" s="13"/>
      <c r="CQU29" s="48"/>
      <c r="CQV29" s="49"/>
      <c r="CQW29" s="49"/>
      <c r="CQX29" s="49"/>
      <c r="CQY29" s="6"/>
      <c r="CQZ29" s="4"/>
      <c r="CRA29" s="3"/>
      <c r="CRB29" s="4"/>
      <c r="CRC29" s="7"/>
      <c r="CRD29" s="62"/>
      <c r="CRE29" s="4"/>
      <c r="CRF29" s="1"/>
      <c r="CRG29" s="1"/>
      <c r="CRH29" s="44"/>
      <c r="CRI29" s="60"/>
      <c r="CRJ29" s="61"/>
      <c r="CRK29" s="15"/>
      <c r="CRL29" s="15"/>
      <c r="CRM29" s="15"/>
      <c r="CRN29" s="52"/>
      <c r="CRO29" s="53"/>
      <c r="CRP29" s="58"/>
      <c r="CRQ29" s="54"/>
      <c r="CRR29" s="59"/>
      <c r="CRS29" s="13"/>
      <c r="CRT29" s="48"/>
      <c r="CRU29" s="49"/>
      <c r="CRV29" s="49"/>
      <c r="CRW29" s="49"/>
      <c r="CRX29" s="6"/>
      <c r="CRY29" s="4"/>
      <c r="CRZ29" s="3"/>
      <c r="CSA29" s="4"/>
      <c r="CSB29" s="7"/>
      <c r="CSC29" s="62"/>
      <c r="CSD29" s="4"/>
      <c r="CSE29" s="1"/>
      <c r="CSF29" s="1"/>
      <c r="CSG29" s="44"/>
      <c r="CSH29" s="60"/>
      <c r="CSI29" s="61"/>
      <c r="CSJ29" s="15"/>
      <c r="CSK29" s="15"/>
      <c r="CSL29" s="15"/>
      <c r="CSM29" s="52"/>
      <c r="CSN29" s="53"/>
      <c r="CSO29" s="58"/>
      <c r="CSP29" s="54"/>
      <c r="CSQ29" s="59"/>
      <c r="CSR29" s="13"/>
      <c r="CSS29" s="48"/>
      <c r="CST29" s="49"/>
      <c r="CSU29" s="49"/>
      <c r="CSV29" s="49"/>
      <c r="CSW29" s="6"/>
      <c r="CSX29" s="4"/>
      <c r="CSY29" s="3"/>
      <c r="CSZ29" s="4"/>
      <c r="CTA29" s="7"/>
      <c r="CTB29" s="62"/>
      <c r="CTC29" s="4"/>
      <c r="CTD29" s="1"/>
      <c r="CTE29" s="1"/>
      <c r="CTF29" s="44"/>
      <c r="CTG29" s="60"/>
      <c r="CTH29" s="61"/>
      <c r="CTI29" s="15"/>
      <c r="CTJ29" s="15"/>
      <c r="CTK29" s="15"/>
      <c r="CTL29" s="52"/>
      <c r="CTM29" s="53"/>
      <c r="CTN29" s="58"/>
      <c r="CTO29" s="54"/>
      <c r="CTP29" s="59"/>
      <c r="CTQ29" s="13"/>
      <c r="CTR29" s="48"/>
      <c r="CTS29" s="49"/>
      <c r="CTT29" s="49"/>
      <c r="CTU29" s="49"/>
      <c r="CTV29" s="6"/>
      <c r="CTW29" s="4"/>
      <c r="CTX29" s="3"/>
      <c r="CTY29" s="4"/>
      <c r="CTZ29" s="7"/>
      <c r="CUA29" s="62"/>
      <c r="CUB29" s="4"/>
      <c r="CUC29" s="1"/>
      <c r="CUD29" s="1"/>
      <c r="CUE29" s="44"/>
      <c r="CUF29" s="60"/>
      <c r="CUG29" s="61"/>
      <c r="CUH29" s="15"/>
      <c r="CUI29" s="15"/>
      <c r="CUJ29" s="15"/>
      <c r="CUK29" s="52"/>
      <c r="CUL29" s="53"/>
      <c r="CUM29" s="58"/>
      <c r="CUN29" s="54"/>
      <c r="CUO29" s="59"/>
      <c r="CUP29" s="13"/>
      <c r="CUQ29" s="48"/>
      <c r="CUR29" s="49"/>
      <c r="CUS29" s="49"/>
      <c r="CUT29" s="49"/>
      <c r="CUU29" s="6"/>
      <c r="CUV29" s="4"/>
      <c r="CUW29" s="3"/>
      <c r="CUX29" s="4"/>
      <c r="CUY29" s="7"/>
      <c r="CUZ29" s="62"/>
      <c r="CVA29" s="4"/>
      <c r="CVB29" s="1"/>
      <c r="CVC29" s="1"/>
      <c r="CVD29" s="44"/>
      <c r="CVE29" s="60"/>
      <c r="CVF29" s="61"/>
      <c r="CVG29" s="15"/>
      <c r="CVH29" s="15"/>
      <c r="CVI29" s="15"/>
      <c r="CVJ29" s="52"/>
      <c r="CVK29" s="53"/>
      <c r="CVL29" s="58"/>
      <c r="CVM29" s="54"/>
      <c r="CVN29" s="59"/>
      <c r="CVO29" s="13"/>
      <c r="CVP29" s="48"/>
      <c r="CVQ29" s="49"/>
      <c r="CVR29" s="49"/>
      <c r="CVS29" s="49"/>
      <c r="CVT29" s="6"/>
      <c r="CVU29" s="4"/>
      <c r="CVV29" s="3"/>
      <c r="CVW29" s="4"/>
      <c r="CVX29" s="7"/>
      <c r="CVY29" s="62"/>
      <c r="CVZ29" s="4"/>
      <c r="CWA29" s="1"/>
      <c r="CWB29" s="1"/>
      <c r="CWC29" s="44"/>
      <c r="CWD29" s="60"/>
      <c r="CWE29" s="61"/>
      <c r="CWF29" s="15"/>
      <c r="CWG29" s="15"/>
      <c r="CWH29" s="15"/>
      <c r="CWI29" s="52"/>
      <c r="CWJ29" s="53"/>
      <c r="CWK29" s="58"/>
      <c r="CWL29" s="54"/>
      <c r="CWM29" s="59"/>
      <c r="CWN29" s="13"/>
      <c r="CWO29" s="48"/>
      <c r="CWP29" s="49"/>
      <c r="CWQ29" s="49"/>
      <c r="CWR29" s="49"/>
      <c r="CWS29" s="6"/>
      <c r="CWT29" s="4"/>
      <c r="CWU29" s="3"/>
      <c r="CWV29" s="4"/>
      <c r="CWW29" s="7"/>
      <c r="CWX29" s="62"/>
      <c r="CWY29" s="4"/>
      <c r="CWZ29" s="1"/>
      <c r="CXA29" s="1"/>
      <c r="CXB29" s="44"/>
      <c r="CXC29" s="60"/>
      <c r="CXD29" s="61"/>
      <c r="CXE29" s="15"/>
      <c r="CXF29" s="15"/>
      <c r="CXG29" s="15"/>
      <c r="CXH29" s="52"/>
      <c r="CXI29" s="53"/>
      <c r="CXJ29" s="58"/>
      <c r="CXK29" s="54"/>
      <c r="CXL29" s="59"/>
      <c r="CXM29" s="13"/>
      <c r="CXN29" s="48"/>
      <c r="CXO29" s="49"/>
      <c r="CXP29" s="49"/>
      <c r="CXQ29" s="49"/>
      <c r="CXR29" s="6"/>
      <c r="CXS29" s="4"/>
      <c r="CXT29" s="3"/>
      <c r="CXU29" s="4"/>
      <c r="CXV29" s="7"/>
      <c r="CXW29" s="62"/>
      <c r="CXX29" s="4"/>
      <c r="CXY29" s="1"/>
      <c r="CXZ29" s="1"/>
      <c r="CYA29" s="44"/>
      <c r="CYB29" s="60"/>
      <c r="CYC29" s="61"/>
      <c r="CYD29" s="15"/>
      <c r="CYE29" s="15"/>
      <c r="CYF29" s="15"/>
      <c r="CYG29" s="52"/>
      <c r="CYH29" s="53"/>
      <c r="CYI29" s="58"/>
      <c r="CYJ29" s="54"/>
      <c r="CYK29" s="59"/>
      <c r="CYL29" s="13"/>
      <c r="CYM29" s="48"/>
      <c r="CYN29" s="49"/>
      <c r="CYO29" s="49"/>
      <c r="CYP29" s="49"/>
      <c r="CYQ29" s="6"/>
      <c r="CYR29" s="4"/>
      <c r="CYS29" s="3"/>
      <c r="CYT29" s="4"/>
      <c r="CYU29" s="7"/>
      <c r="CYV29" s="62"/>
      <c r="CYW29" s="4"/>
      <c r="CYX29" s="1"/>
      <c r="CYY29" s="1"/>
      <c r="CYZ29" s="44"/>
      <c r="CZA29" s="60"/>
      <c r="CZB29" s="61"/>
      <c r="CZC29" s="15"/>
      <c r="CZD29" s="15"/>
      <c r="CZE29" s="15"/>
      <c r="CZF29" s="52"/>
      <c r="CZG29" s="53"/>
      <c r="CZH29" s="58"/>
      <c r="CZI29" s="54"/>
      <c r="CZJ29" s="59"/>
      <c r="CZK29" s="13"/>
      <c r="CZL29" s="48"/>
      <c r="CZM29" s="49"/>
      <c r="CZN29" s="49"/>
      <c r="CZO29" s="49"/>
      <c r="CZP29" s="6"/>
      <c r="CZQ29" s="4"/>
      <c r="CZR29" s="3"/>
      <c r="CZS29" s="4"/>
      <c r="CZT29" s="7"/>
      <c r="CZU29" s="62"/>
      <c r="CZV29" s="4"/>
      <c r="CZW29" s="1"/>
      <c r="CZX29" s="1"/>
      <c r="CZY29" s="44"/>
      <c r="CZZ29" s="60"/>
      <c r="DAA29" s="61"/>
      <c r="DAB29" s="15"/>
      <c r="DAC29" s="15"/>
      <c r="DAD29" s="15"/>
      <c r="DAE29" s="52"/>
      <c r="DAF29" s="53"/>
      <c r="DAG29" s="58"/>
      <c r="DAH29" s="54"/>
      <c r="DAI29" s="59"/>
      <c r="DAJ29" s="13"/>
      <c r="DAK29" s="48"/>
      <c r="DAL29" s="49"/>
      <c r="DAM29" s="49"/>
      <c r="DAN29" s="49"/>
      <c r="DAO29" s="6"/>
      <c r="DAP29" s="4"/>
      <c r="DAQ29" s="3"/>
      <c r="DAR29" s="4"/>
      <c r="DAS29" s="7"/>
      <c r="DAT29" s="62"/>
      <c r="DAU29" s="4"/>
      <c r="DAV29" s="1"/>
      <c r="DAW29" s="1"/>
      <c r="DAX29" s="44"/>
      <c r="DAY29" s="60"/>
      <c r="DAZ29" s="61"/>
      <c r="DBA29" s="15"/>
      <c r="DBB29" s="15"/>
      <c r="DBC29" s="15"/>
      <c r="DBD29" s="52"/>
      <c r="DBE29" s="53"/>
      <c r="DBF29" s="58"/>
      <c r="DBG29" s="54"/>
      <c r="DBH29" s="59"/>
      <c r="DBI29" s="13"/>
      <c r="DBJ29" s="48"/>
      <c r="DBK29" s="49"/>
      <c r="DBL29" s="49"/>
      <c r="DBM29" s="49"/>
      <c r="DBN29" s="6"/>
      <c r="DBO29" s="4"/>
      <c r="DBP29" s="3"/>
      <c r="DBQ29" s="4"/>
      <c r="DBR29" s="7"/>
      <c r="DBS29" s="62"/>
      <c r="DBT29" s="4"/>
      <c r="DBU29" s="1"/>
      <c r="DBV29" s="1"/>
      <c r="DBW29" s="44"/>
      <c r="DBX29" s="60"/>
      <c r="DBY29" s="61"/>
      <c r="DBZ29" s="15"/>
      <c r="DCA29" s="15"/>
      <c r="DCB29" s="15"/>
      <c r="DCC29" s="52"/>
      <c r="DCD29" s="53"/>
      <c r="DCE29" s="58"/>
      <c r="DCF29" s="54"/>
      <c r="DCG29" s="59"/>
      <c r="DCH29" s="13"/>
      <c r="DCI29" s="48"/>
      <c r="DCJ29" s="49"/>
      <c r="DCK29" s="49"/>
      <c r="DCL29" s="49"/>
      <c r="DCM29" s="6"/>
      <c r="DCN29" s="4"/>
      <c r="DCO29" s="3"/>
      <c r="DCP29" s="4"/>
      <c r="DCQ29" s="7"/>
      <c r="DCR29" s="62"/>
      <c r="DCS29" s="4"/>
      <c r="DCT29" s="1"/>
      <c r="DCU29" s="1"/>
      <c r="DCV29" s="44"/>
      <c r="DCW29" s="60"/>
      <c r="DCX29" s="61"/>
      <c r="DCY29" s="15"/>
      <c r="DCZ29" s="15"/>
      <c r="DDA29" s="15"/>
      <c r="DDB29" s="52"/>
      <c r="DDC29" s="53"/>
      <c r="DDD29" s="58"/>
      <c r="DDE29" s="54"/>
      <c r="DDF29" s="59"/>
      <c r="DDG29" s="13"/>
      <c r="DDH29" s="48"/>
      <c r="DDI29" s="49"/>
      <c r="DDJ29" s="49"/>
      <c r="DDK29" s="49"/>
      <c r="DDL29" s="6"/>
      <c r="DDM29" s="4"/>
      <c r="DDN29" s="3"/>
      <c r="DDO29" s="4"/>
      <c r="DDP29" s="7"/>
      <c r="DDQ29" s="62"/>
      <c r="DDR29" s="4"/>
      <c r="DDS29" s="1"/>
      <c r="DDT29" s="1"/>
      <c r="DDU29" s="44"/>
      <c r="DDV29" s="60"/>
      <c r="DDW29" s="61"/>
      <c r="DDX29" s="15"/>
      <c r="DDY29" s="15"/>
      <c r="DDZ29" s="15"/>
      <c r="DEA29" s="52"/>
      <c r="DEB29" s="53"/>
      <c r="DEC29" s="58"/>
      <c r="DED29" s="54"/>
      <c r="DEE29" s="59"/>
      <c r="DEF29" s="13"/>
      <c r="DEG29" s="48"/>
      <c r="DEH29" s="49"/>
      <c r="DEI29" s="49"/>
      <c r="DEJ29" s="49"/>
      <c r="DEK29" s="6"/>
      <c r="DEL29" s="4"/>
      <c r="DEM29" s="3"/>
      <c r="DEN29" s="4"/>
      <c r="DEO29" s="7"/>
      <c r="DEP29" s="62"/>
      <c r="DEQ29" s="4"/>
      <c r="DER29" s="1"/>
      <c r="DES29" s="1"/>
      <c r="DET29" s="44"/>
      <c r="DEU29" s="60"/>
      <c r="DEV29" s="61"/>
      <c r="DEW29" s="15"/>
      <c r="DEX29" s="15"/>
      <c r="DEY29" s="15"/>
      <c r="DEZ29" s="52"/>
      <c r="DFA29" s="53"/>
      <c r="DFB29" s="58"/>
      <c r="DFC29" s="54"/>
      <c r="DFD29" s="59"/>
      <c r="DFE29" s="13"/>
      <c r="DFF29" s="48"/>
      <c r="DFG29" s="49"/>
      <c r="DFH29" s="49"/>
      <c r="DFI29" s="49"/>
      <c r="DFJ29" s="6"/>
      <c r="DFK29" s="4"/>
      <c r="DFL29" s="3"/>
      <c r="DFM29" s="4"/>
      <c r="DFN29" s="7"/>
      <c r="DFO29" s="62"/>
      <c r="DFP29" s="4"/>
      <c r="DFQ29" s="1"/>
      <c r="DFR29" s="1"/>
      <c r="DFS29" s="44"/>
      <c r="DFT29" s="60"/>
      <c r="DFU29" s="61"/>
      <c r="DFV29" s="15"/>
      <c r="DFW29" s="15"/>
      <c r="DFX29" s="15"/>
      <c r="DFY29" s="52"/>
      <c r="DFZ29" s="53"/>
      <c r="DGA29" s="58"/>
      <c r="DGB29" s="54"/>
      <c r="DGC29" s="59"/>
      <c r="DGD29" s="13"/>
      <c r="DGE29" s="48"/>
      <c r="DGF29" s="49"/>
      <c r="DGG29" s="49"/>
      <c r="DGH29" s="49"/>
      <c r="DGI29" s="6"/>
      <c r="DGJ29" s="4"/>
      <c r="DGK29" s="3"/>
      <c r="DGL29" s="4"/>
      <c r="DGM29" s="7"/>
      <c r="DGN29" s="62"/>
      <c r="DGO29" s="4"/>
      <c r="DGP29" s="1"/>
      <c r="DGQ29" s="1"/>
      <c r="DGR29" s="44"/>
      <c r="DGS29" s="60"/>
      <c r="DGT29" s="61"/>
      <c r="DGU29" s="15"/>
      <c r="DGV29" s="15"/>
      <c r="DGW29" s="15"/>
      <c r="DGX29" s="52"/>
      <c r="DGY29" s="53"/>
      <c r="DGZ29" s="58"/>
      <c r="DHA29" s="54"/>
      <c r="DHB29" s="59"/>
      <c r="DHC29" s="13"/>
      <c r="DHD29" s="48"/>
      <c r="DHE29" s="49"/>
      <c r="DHF29" s="49"/>
      <c r="DHG29" s="49"/>
      <c r="DHH29" s="6"/>
      <c r="DHI29" s="4"/>
      <c r="DHJ29" s="3"/>
      <c r="DHK29" s="4"/>
      <c r="DHL29" s="7"/>
      <c r="DHM29" s="62"/>
      <c r="DHN29" s="4"/>
      <c r="DHO29" s="1"/>
      <c r="DHP29" s="1"/>
      <c r="DHQ29" s="44"/>
      <c r="DHR29" s="60"/>
      <c r="DHS29" s="61"/>
      <c r="DHT29" s="15"/>
      <c r="DHU29" s="15"/>
      <c r="DHV29" s="15"/>
      <c r="DHW29" s="52"/>
      <c r="DHX29" s="53"/>
      <c r="DHY29" s="58"/>
      <c r="DHZ29" s="54"/>
      <c r="DIA29" s="59"/>
      <c r="DIB29" s="13"/>
      <c r="DIC29" s="48"/>
      <c r="DID29" s="49"/>
      <c r="DIE29" s="49"/>
      <c r="DIF29" s="49"/>
      <c r="DIG29" s="6"/>
      <c r="DIH29" s="4"/>
      <c r="DII29" s="3"/>
      <c r="DIJ29" s="4"/>
      <c r="DIK29" s="7"/>
      <c r="DIL29" s="62"/>
      <c r="DIM29" s="4"/>
      <c r="DIN29" s="1"/>
      <c r="DIO29" s="1"/>
      <c r="DIP29" s="44"/>
      <c r="DIQ29" s="60"/>
      <c r="DIR29" s="61"/>
      <c r="DIS29" s="15"/>
      <c r="DIT29" s="15"/>
      <c r="DIU29" s="15"/>
      <c r="DIV29" s="52"/>
      <c r="DIW29" s="53"/>
      <c r="DIX29" s="58"/>
      <c r="DIY29" s="54"/>
      <c r="DIZ29" s="59"/>
      <c r="DJA29" s="13"/>
      <c r="DJB29" s="48"/>
      <c r="DJC29" s="49"/>
      <c r="DJD29" s="49"/>
      <c r="DJE29" s="49"/>
      <c r="DJF29" s="6"/>
      <c r="DJG29" s="4"/>
      <c r="DJH29" s="3"/>
      <c r="DJI29" s="4"/>
      <c r="DJJ29" s="7"/>
      <c r="DJK29" s="62"/>
      <c r="DJL29" s="4"/>
      <c r="DJM29" s="1"/>
      <c r="DJN29" s="1"/>
      <c r="DJO29" s="44"/>
      <c r="DJP29" s="60"/>
      <c r="DJQ29" s="61"/>
      <c r="DJR29" s="15"/>
      <c r="DJS29" s="15"/>
      <c r="DJT29" s="15"/>
      <c r="DJU29" s="52"/>
      <c r="DJV29" s="53"/>
      <c r="DJW29" s="58"/>
      <c r="DJX29" s="54"/>
      <c r="DJY29" s="59"/>
      <c r="DJZ29" s="13"/>
      <c r="DKA29" s="48"/>
      <c r="DKB29" s="49"/>
      <c r="DKC29" s="49"/>
      <c r="DKD29" s="49"/>
      <c r="DKE29" s="6"/>
      <c r="DKF29" s="4"/>
      <c r="DKG29" s="3"/>
      <c r="DKH29" s="4"/>
      <c r="DKI29" s="7"/>
      <c r="DKJ29" s="62"/>
      <c r="DKK29" s="4"/>
      <c r="DKL29" s="1"/>
      <c r="DKM29" s="1"/>
      <c r="DKN29" s="44"/>
      <c r="DKO29" s="60"/>
      <c r="DKP29" s="61"/>
      <c r="DKQ29" s="15"/>
      <c r="DKR29" s="15"/>
      <c r="DKS29" s="15"/>
      <c r="DKT29" s="52"/>
      <c r="DKU29" s="53"/>
      <c r="DKV29" s="58"/>
      <c r="DKW29" s="54"/>
      <c r="DKX29" s="59"/>
      <c r="DKY29" s="13"/>
      <c r="DKZ29" s="48"/>
      <c r="DLA29" s="49"/>
      <c r="DLB29" s="49"/>
      <c r="DLC29" s="49"/>
      <c r="DLD29" s="6"/>
      <c r="DLE29" s="4"/>
      <c r="DLF29" s="3"/>
      <c r="DLG29" s="4"/>
      <c r="DLH29" s="7"/>
      <c r="DLI29" s="62"/>
      <c r="DLJ29" s="4"/>
      <c r="DLK29" s="1"/>
      <c r="DLL29" s="1"/>
      <c r="DLM29" s="44"/>
      <c r="DLN29" s="60"/>
      <c r="DLO29" s="61"/>
      <c r="DLP29" s="15"/>
      <c r="DLQ29" s="15"/>
      <c r="DLR29" s="15"/>
      <c r="DLS29" s="52"/>
      <c r="DLT29" s="53"/>
      <c r="DLU29" s="58"/>
      <c r="DLV29" s="54"/>
      <c r="DLW29" s="59"/>
      <c r="DLX29" s="13"/>
      <c r="DLY29" s="48"/>
      <c r="DLZ29" s="49"/>
      <c r="DMA29" s="49"/>
      <c r="DMB29" s="49"/>
      <c r="DMC29" s="6"/>
      <c r="DMD29" s="4"/>
      <c r="DME29" s="3"/>
      <c r="DMF29" s="4"/>
      <c r="DMG29" s="7"/>
      <c r="DMH29" s="62"/>
      <c r="DMI29" s="4"/>
      <c r="DMJ29" s="1"/>
      <c r="DMK29" s="1"/>
      <c r="DML29" s="44"/>
      <c r="DMM29" s="60"/>
      <c r="DMN29" s="61"/>
      <c r="DMO29" s="15"/>
      <c r="DMP29" s="15"/>
      <c r="DMQ29" s="15"/>
      <c r="DMR29" s="52"/>
      <c r="DMS29" s="53"/>
      <c r="DMT29" s="58"/>
      <c r="DMU29" s="54"/>
      <c r="DMV29" s="59"/>
      <c r="DMW29" s="13"/>
      <c r="DMX29" s="48"/>
      <c r="DMY29" s="49"/>
      <c r="DMZ29" s="49"/>
      <c r="DNA29" s="49"/>
      <c r="DNB29" s="6"/>
      <c r="DNC29" s="4"/>
      <c r="DND29" s="3"/>
      <c r="DNE29" s="4"/>
      <c r="DNF29" s="7"/>
      <c r="DNG29" s="62"/>
      <c r="DNH29" s="4"/>
      <c r="DNI29" s="1"/>
      <c r="DNJ29" s="1"/>
      <c r="DNK29" s="44"/>
      <c r="DNL29" s="60"/>
      <c r="DNM29" s="61"/>
      <c r="DNN29" s="15"/>
      <c r="DNO29" s="15"/>
      <c r="DNP29" s="15"/>
      <c r="DNQ29" s="52"/>
      <c r="DNR29" s="53"/>
      <c r="DNS29" s="58"/>
      <c r="DNT29" s="54"/>
      <c r="DNU29" s="59"/>
      <c r="DNV29" s="13"/>
      <c r="DNW29" s="48"/>
      <c r="DNX29" s="49"/>
      <c r="DNY29" s="49"/>
      <c r="DNZ29" s="49"/>
      <c r="DOA29" s="6"/>
      <c r="DOB29" s="4"/>
      <c r="DOC29" s="3"/>
      <c r="DOD29" s="4"/>
      <c r="DOE29" s="7"/>
      <c r="DOF29" s="62"/>
      <c r="DOG29" s="4"/>
      <c r="DOH29" s="1"/>
      <c r="DOI29" s="1"/>
      <c r="DOJ29" s="44"/>
      <c r="DOK29" s="60"/>
      <c r="DOL29" s="61"/>
      <c r="DOM29" s="15"/>
      <c r="DON29" s="15"/>
      <c r="DOO29" s="15"/>
      <c r="DOP29" s="52"/>
      <c r="DOQ29" s="53"/>
      <c r="DOR29" s="58"/>
      <c r="DOS29" s="54"/>
      <c r="DOT29" s="59"/>
      <c r="DOU29" s="13"/>
      <c r="DOV29" s="48"/>
      <c r="DOW29" s="49"/>
      <c r="DOX29" s="49"/>
      <c r="DOY29" s="49"/>
      <c r="DOZ29" s="6"/>
      <c r="DPA29" s="4"/>
      <c r="DPB29" s="3"/>
      <c r="DPC29" s="4"/>
      <c r="DPD29" s="7"/>
      <c r="DPE29" s="62"/>
      <c r="DPF29" s="4"/>
      <c r="DPG29" s="1"/>
      <c r="DPH29" s="1"/>
      <c r="DPI29" s="44"/>
      <c r="DPJ29" s="60"/>
      <c r="DPK29" s="61"/>
      <c r="DPL29" s="15"/>
      <c r="DPM29" s="15"/>
      <c r="DPN29" s="15"/>
      <c r="DPO29" s="52"/>
      <c r="DPP29" s="53"/>
      <c r="DPQ29" s="58"/>
      <c r="DPR29" s="54"/>
      <c r="DPS29" s="59"/>
      <c r="DPT29" s="13"/>
      <c r="DPU29" s="48"/>
      <c r="DPV29" s="49"/>
      <c r="DPW29" s="49"/>
      <c r="DPX29" s="49"/>
      <c r="DPY29" s="6"/>
      <c r="DPZ29" s="4"/>
      <c r="DQA29" s="3"/>
      <c r="DQB29" s="4"/>
      <c r="DQC29" s="7"/>
      <c r="DQD29" s="62"/>
      <c r="DQE29" s="4"/>
      <c r="DQF29" s="1"/>
      <c r="DQG29" s="1"/>
      <c r="DQH29" s="44"/>
      <c r="DQI29" s="60"/>
      <c r="DQJ29" s="61"/>
      <c r="DQK29" s="15"/>
      <c r="DQL29" s="15"/>
      <c r="DQM29" s="15"/>
      <c r="DQN29" s="52"/>
      <c r="DQO29" s="53"/>
      <c r="DQP29" s="58"/>
      <c r="DQQ29" s="54"/>
      <c r="DQR29" s="59"/>
      <c r="DQS29" s="13"/>
      <c r="DQT29" s="48"/>
      <c r="DQU29" s="49"/>
      <c r="DQV29" s="49"/>
      <c r="DQW29" s="49"/>
      <c r="DQX29" s="6"/>
      <c r="DQY29" s="4"/>
      <c r="DQZ29" s="3"/>
      <c r="DRA29" s="4"/>
      <c r="DRB29" s="7"/>
      <c r="DRC29" s="62"/>
      <c r="DRD29" s="4"/>
      <c r="DRE29" s="1"/>
      <c r="DRF29" s="1"/>
      <c r="DRG29" s="44"/>
      <c r="DRH29" s="60"/>
      <c r="DRI29" s="61"/>
      <c r="DRJ29" s="15"/>
      <c r="DRK29" s="15"/>
      <c r="DRL29" s="15"/>
      <c r="DRM29" s="52"/>
      <c r="DRN29" s="53"/>
      <c r="DRO29" s="58"/>
      <c r="DRP29" s="54"/>
      <c r="DRQ29" s="59"/>
      <c r="DRR29" s="13"/>
      <c r="DRS29" s="48"/>
      <c r="DRT29" s="49"/>
      <c r="DRU29" s="49"/>
      <c r="DRV29" s="49"/>
      <c r="DRW29" s="6"/>
      <c r="DRX29" s="4"/>
      <c r="DRY29" s="3"/>
      <c r="DRZ29" s="4"/>
      <c r="DSA29" s="7"/>
      <c r="DSB29" s="62"/>
      <c r="DSC29" s="4"/>
      <c r="DSD29" s="1"/>
      <c r="DSE29" s="1"/>
      <c r="DSF29" s="44"/>
      <c r="DSG29" s="60"/>
      <c r="DSH29" s="61"/>
      <c r="DSI29" s="15"/>
      <c r="DSJ29" s="15"/>
      <c r="DSK29" s="15"/>
      <c r="DSL29" s="52"/>
      <c r="DSM29" s="53"/>
      <c r="DSN29" s="58"/>
      <c r="DSO29" s="54"/>
      <c r="DSP29" s="59"/>
      <c r="DSQ29" s="13"/>
      <c r="DSR29" s="48"/>
      <c r="DSS29" s="49"/>
      <c r="DST29" s="49"/>
      <c r="DSU29" s="49"/>
      <c r="DSV29" s="6"/>
      <c r="DSW29" s="4"/>
      <c r="DSX29" s="3"/>
      <c r="DSY29" s="4"/>
      <c r="DSZ29" s="7"/>
      <c r="DTA29" s="62"/>
      <c r="DTB29" s="4"/>
      <c r="DTC29" s="1"/>
      <c r="DTD29" s="1"/>
      <c r="DTE29" s="44"/>
      <c r="DTF29" s="60"/>
      <c r="DTG29" s="61"/>
      <c r="DTH29" s="15"/>
      <c r="DTI29" s="15"/>
      <c r="DTJ29" s="15"/>
      <c r="DTK29" s="52"/>
      <c r="DTL29" s="53"/>
      <c r="DTM29" s="58"/>
      <c r="DTN29" s="54"/>
      <c r="DTO29" s="59"/>
      <c r="DTP29" s="13"/>
      <c r="DTQ29" s="48"/>
      <c r="DTR29" s="49"/>
      <c r="DTS29" s="49"/>
      <c r="DTT29" s="49"/>
      <c r="DTU29" s="6"/>
      <c r="DTV29" s="4"/>
      <c r="DTW29" s="3"/>
      <c r="DTX29" s="4"/>
      <c r="DTY29" s="7"/>
      <c r="DTZ29" s="62"/>
      <c r="DUA29" s="4"/>
      <c r="DUB29" s="1"/>
      <c r="DUC29" s="1"/>
      <c r="DUD29" s="44"/>
      <c r="DUE29" s="60"/>
      <c r="DUF29" s="61"/>
      <c r="DUG29" s="15"/>
      <c r="DUH29" s="15"/>
      <c r="DUI29" s="15"/>
      <c r="DUJ29" s="52"/>
      <c r="DUK29" s="53"/>
      <c r="DUL29" s="58"/>
      <c r="DUM29" s="54"/>
      <c r="DUN29" s="59"/>
      <c r="DUO29" s="13"/>
      <c r="DUP29" s="48"/>
      <c r="DUQ29" s="49"/>
      <c r="DUR29" s="49"/>
      <c r="DUS29" s="49"/>
      <c r="DUT29" s="6"/>
      <c r="DUU29" s="4"/>
      <c r="DUV29" s="3"/>
      <c r="DUW29" s="4"/>
      <c r="DUX29" s="7"/>
      <c r="DUY29" s="62"/>
      <c r="DUZ29" s="4"/>
      <c r="DVA29" s="1"/>
      <c r="DVB29" s="1"/>
      <c r="DVC29" s="44"/>
      <c r="DVD29" s="60"/>
      <c r="DVE29" s="61"/>
      <c r="DVF29" s="15"/>
      <c r="DVG29" s="15"/>
      <c r="DVH29" s="15"/>
      <c r="DVI29" s="52"/>
      <c r="DVJ29" s="53"/>
      <c r="DVK29" s="58"/>
      <c r="DVL29" s="54"/>
      <c r="DVM29" s="59"/>
      <c r="DVN29" s="13"/>
      <c r="DVO29" s="48"/>
      <c r="DVP29" s="49"/>
      <c r="DVQ29" s="49"/>
      <c r="DVR29" s="49"/>
      <c r="DVS29" s="6"/>
      <c r="DVT29" s="4"/>
      <c r="DVU29" s="3"/>
      <c r="DVV29" s="4"/>
      <c r="DVW29" s="7"/>
      <c r="DVX29" s="62"/>
      <c r="DVY29" s="4"/>
      <c r="DVZ29" s="1"/>
      <c r="DWA29" s="1"/>
      <c r="DWB29" s="44"/>
      <c r="DWC29" s="60"/>
      <c r="DWD29" s="61"/>
      <c r="DWE29" s="15"/>
      <c r="DWF29" s="15"/>
      <c r="DWG29" s="15"/>
      <c r="DWH29" s="52"/>
      <c r="DWI29" s="53"/>
      <c r="DWJ29" s="58"/>
      <c r="DWK29" s="54"/>
      <c r="DWL29" s="59"/>
      <c r="DWM29" s="13"/>
      <c r="DWN29" s="48"/>
      <c r="DWO29" s="49"/>
      <c r="DWP29" s="49"/>
      <c r="DWQ29" s="49"/>
      <c r="DWR29" s="6"/>
      <c r="DWS29" s="4"/>
      <c r="DWT29" s="3"/>
      <c r="DWU29" s="4"/>
      <c r="DWV29" s="7"/>
      <c r="DWW29" s="62"/>
      <c r="DWX29" s="4"/>
      <c r="DWY29" s="1"/>
      <c r="DWZ29" s="1"/>
      <c r="DXA29" s="44"/>
      <c r="DXB29" s="60"/>
      <c r="DXC29" s="61"/>
      <c r="DXD29" s="15"/>
      <c r="DXE29" s="15"/>
      <c r="DXF29" s="15"/>
      <c r="DXG29" s="52"/>
      <c r="DXH29" s="53"/>
      <c r="DXI29" s="58"/>
      <c r="DXJ29" s="54"/>
      <c r="DXK29" s="59"/>
      <c r="DXL29" s="13"/>
      <c r="DXM29" s="48"/>
      <c r="DXN29" s="49"/>
      <c r="DXO29" s="49"/>
      <c r="DXP29" s="49"/>
      <c r="DXQ29" s="6"/>
      <c r="DXR29" s="4"/>
      <c r="DXS29" s="3"/>
      <c r="DXT29" s="4"/>
      <c r="DXU29" s="7"/>
      <c r="DXV29" s="62"/>
      <c r="DXW29" s="4"/>
      <c r="DXX29" s="1"/>
      <c r="DXY29" s="1"/>
      <c r="DXZ29" s="44"/>
      <c r="DYA29" s="60"/>
      <c r="DYB29" s="61"/>
      <c r="DYC29" s="15"/>
      <c r="DYD29" s="15"/>
      <c r="DYE29" s="15"/>
      <c r="DYF29" s="52"/>
      <c r="DYG29" s="53"/>
      <c r="DYH29" s="58"/>
      <c r="DYI29" s="54"/>
      <c r="DYJ29" s="59"/>
      <c r="DYK29" s="13"/>
      <c r="DYL29" s="48"/>
      <c r="DYM29" s="49"/>
      <c r="DYN29" s="49"/>
      <c r="DYO29" s="49"/>
      <c r="DYP29" s="6"/>
      <c r="DYQ29" s="4"/>
      <c r="DYR29" s="3"/>
      <c r="DYS29" s="4"/>
      <c r="DYT29" s="7"/>
      <c r="DYU29" s="62"/>
      <c r="DYV29" s="4"/>
      <c r="DYW29" s="1"/>
      <c r="DYX29" s="1"/>
      <c r="DYY29" s="44"/>
      <c r="DYZ29" s="60"/>
      <c r="DZA29" s="61"/>
      <c r="DZB29" s="15"/>
      <c r="DZC29" s="15"/>
      <c r="DZD29" s="15"/>
      <c r="DZE29" s="52"/>
      <c r="DZF29" s="53"/>
      <c r="DZG29" s="58"/>
      <c r="DZH29" s="54"/>
      <c r="DZI29" s="59"/>
      <c r="DZJ29" s="13"/>
      <c r="DZK29" s="48"/>
      <c r="DZL29" s="49"/>
      <c r="DZM29" s="49"/>
      <c r="DZN29" s="49"/>
      <c r="DZO29" s="6"/>
      <c r="DZP29" s="4"/>
      <c r="DZQ29" s="3"/>
      <c r="DZR29" s="4"/>
      <c r="DZS29" s="7"/>
      <c r="DZT29" s="62"/>
      <c r="DZU29" s="4"/>
      <c r="DZV29" s="1"/>
      <c r="DZW29" s="1"/>
      <c r="DZX29" s="44"/>
      <c r="DZY29" s="60"/>
      <c r="DZZ29" s="61"/>
      <c r="EAA29" s="15"/>
      <c r="EAB29" s="15"/>
      <c r="EAC29" s="15"/>
      <c r="EAD29" s="52"/>
      <c r="EAE29" s="53"/>
      <c r="EAF29" s="58"/>
      <c r="EAG29" s="54"/>
      <c r="EAH29" s="59"/>
      <c r="EAI29" s="13"/>
      <c r="EAJ29" s="48"/>
      <c r="EAK29" s="49"/>
      <c r="EAL29" s="49"/>
      <c r="EAM29" s="49"/>
      <c r="EAN29" s="6"/>
      <c r="EAO29" s="4"/>
      <c r="EAP29" s="3"/>
      <c r="EAQ29" s="4"/>
      <c r="EAR29" s="7"/>
      <c r="EAS29" s="62"/>
      <c r="EAT29" s="4"/>
      <c r="EAU29" s="1"/>
      <c r="EAV29" s="1"/>
      <c r="EAW29" s="44"/>
      <c r="EAX29" s="60"/>
      <c r="EAY29" s="61"/>
      <c r="EAZ29" s="15"/>
      <c r="EBA29" s="15"/>
      <c r="EBB29" s="15"/>
      <c r="EBC29" s="52"/>
      <c r="EBD29" s="53"/>
      <c r="EBE29" s="58"/>
      <c r="EBF29" s="54"/>
      <c r="EBG29" s="59"/>
      <c r="EBH29" s="13"/>
      <c r="EBI29" s="48"/>
      <c r="EBJ29" s="49"/>
      <c r="EBK29" s="49"/>
      <c r="EBL29" s="49"/>
      <c r="EBM29" s="6"/>
      <c r="EBN29" s="4"/>
      <c r="EBO29" s="3"/>
      <c r="EBP29" s="4"/>
      <c r="EBQ29" s="7"/>
      <c r="EBR29" s="62"/>
      <c r="EBS29" s="4"/>
      <c r="EBT29" s="1"/>
      <c r="EBU29" s="1"/>
      <c r="EBV29" s="44"/>
      <c r="EBW29" s="60"/>
      <c r="EBX29" s="61"/>
      <c r="EBY29" s="15"/>
      <c r="EBZ29" s="15"/>
      <c r="ECA29" s="15"/>
      <c r="ECB29" s="52"/>
      <c r="ECC29" s="53"/>
      <c r="ECD29" s="58"/>
      <c r="ECE29" s="54"/>
      <c r="ECF29" s="59"/>
      <c r="ECG29" s="13"/>
      <c r="ECH29" s="48"/>
      <c r="ECI29" s="49"/>
      <c r="ECJ29" s="49"/>
      <c r="ECK29" s="49"/>
      <c r="ECL29" s="6"/>
      <c r="ECM29" s="4"/>
      <c r="ECN29" s="3"/>
      <c r="ECO29" s="4"/>
      <c r="ECP29" s="7"/>
      <c r="ECQ29" s="62"/>
      <c r="ECR29" s="4"/>
      <c r="ECS29" s="1"/>
      <c r="ECT29" s="1"/>
      <c r="ECU29" s="44"/>
      <c r="ECV29" s="60"/>
      <c r="ECW29" s="61"/>
      <c r="ECX29" s="15"/>
      <c r="ECY29" s="15"/>
      <c r="ECZ29" s="15"/>
      <c r="EDA29" s="52"/>
      <c r="EDB29" s="53"/>
      <c r="EDC29" s="58"/>
      <c r="EDD29" s="54"/>
      <c r="EDE29" s="59"/>
      <c r="EDF29" s="13"/>
      <c r="EDG29" s="48"/>
      <c r="EDH29" s="49"/>
      <c r="EDI29" s="49"/>
      <c r="EDJ29" s="49"/>
      <c r="EDK29" s="6"/>
      <c r="EDL29" s="4"/>
      <c r="EDM29" s="3"/>
      <c r="EDN29" s="4"/>
      <c r="EDO29" s="7"/>
      <c r="EDP29" s="62"/>
      <c r="EDQ29" s="4"/>
      <c r="EDR29" s="1"/>
      <c r="EDS29" s="1"/>
      <c r="EDT29" s="44"/>
      <c r="EDU29" s="60"/>
      <c r="EDV29" s="61"/>
      <c r="EDW29" s="15"/>
      <c r="EDX29" s="15"/>
      <c r="EDY29" s="15"/>
      <c r="EDZ29" s="52"/>
      <c r="EEA29" s="53"/>
      <c r="EEB29" s="58"/>
      <c r="EEC29" s="54"/>
      <c r="EED29" s="59"/>
      <c r="EEE29" s="13"/>
      <c r="EEF29" s="48"/>
      <c r="EEG29" s="49"/>
      <c r="EEH29" s="49"/>
      <c r="EEI29" s="49"/>
      <c r="EEJ29" s="6"/>
      <c r="EEK29" s="4"/>
      <c r="EEL29" s="3"/>
      <c r="EEM29" s="4"/>
      <c r="EEN29" s="7"/>
      <c r="EEO29" s="62"/>
      <c r="EEP29" s="4"/>
      <c r="EEQ29" s="1"/>
      <c r="EER29" s="1"/>
      <c r="EES29" s="44"/>
      <c r="EET29" s="60"/>
      <c r="EEU29" s="61"/>
      <c r="EEV29" s="15"/>
      <c r="EEW29" s="15"/>
      <c r="EEX29" s="15"/>
      <c r="EEY29" s="52"/>
      <c r="EEZ29" s="53"/>
      <c r="EFA29" s="58"/>
      <c r="EFB29" s="54"/>
      <c r="EFC29" s="59"/>
      <c r="EFD29" s="13"/>
      <c r="EFE29" s="48"/>
      <c r="EFF29" s="49"/>
      <c r="EFG29" s="49"/>
      <c r="EFH29" s="49"/>
      <c r="EFI29" s="6"/>
      <c r="EFJ29" s="4"/>
      <c r="EFK29" s="3"/>
      <c r="EFL29" s="4"/>
      <c r="EFM29" s="7"/>
      <c r="EFN29" s="62"/>
      <c r="EFO29" s="4"/>
      <c r="EFP29" s="1"/>
      <c r="EFQ29" s="1"/>
      <c r="EFR29" s="44"/>
      <c r="EFS29" s="60"/>
      <c r="EFT29" s="61"/>
      <c r="EFU29" s="15"/>
      <c r="EFV29" s="15"/>
      <c r="EFW29" s="15"/>
      <c r="EFX29" s="52"/>
      <c r="EFY29" s="53"/>
      <c r="EFZ29" s="58"/>
      <c r="EGA29" s="54"/>
      <c r="EGB29" s="59"/>
      <c r="EGC29" s="13"/>
      <c r="EGD29" s="48"/>
      <c r="EGE29" s="49"/>
      <c r="EGF29" s="49"/>
      <c r="EGG29" s="49"/>
      <c r="EGH29" s="6"/>
      <c r="EGI29" s="4"/>
      <c r="EGJ29" s="3"/>
      <c r="EGK29" s="4"/>
      <c r="EGL29" s="7"/>
      <c r="EGM29" s="62"/>
      <c r="EGN29" s="4"/>
      <c r="EGO29" s="1"/>
      <c r="EGP29" s="1"/>
      <c r="EGQ29" s="44"/>
      <c r="EGR29" s="60"/>
      <c r="EGS29" s="61"/>
      <c r="EGT29" s="15"/>
      <c r="EGU29" s="15"/>
      <c r="EGV29" s="15"/>
      <c r="EGW29" s="52"/>
      <c r="EGX29" s="53"/>
      <c r="EGY29" s="58"/>
      <c r="EGZ29" s="54"/>
      <c r="EHA29" s="59"/>
      <c r="EHB29" s="13"/>
      <c r="EHC29" s="48"/>
      <c r="EHD29" s="49"/>
      <c r="EHE29" s="49"/>
      <c r="EHF29" s="49"/>
      <c r="EHG29" s="6"/>
      <c r="EHH29" s="4"/>
      <c r="EHI29" s="3"/>
      <c r="EHJ29" s="4"/>
      <c r="EHK29" s="7"/>
      <c r="EHL29" s="62"/>
      <c r="EHM29" s="4"/>
      <c r="EHN29" s="1"/>
      <c r="EHO29" s="1"/>
      <c r="EHP29" s="44"/>
      <c r="EHQ29" s="60"/>
      <c r="EHR29" s="61"/>
      <c r="EHS29" s="15"/>
      <c r="EHT29" s="15"/>
      <c r="EHU29" s="15"/>
      <c r="EHV29" s="52"/>
      <c r="EHW29" s="53"/>
      <c r="EHX29" s="58"/>
      <c r="EHY29" s="54"/>
      <c r="EHZ29" s="59"/>
      <c r="EIA29" s="13"/>
      <c r="EIB29" s="48"/>
      <c r="EIC29" s="49"/>
      <c r="EID29" s="49"/>
      <c r="EIE29" s="49"/>
      <c r="EIF29" s="6"/>
      <c r="EIG29" s="4"/>
      <c r="EIH29" s="3"/>
      <c r="EII29" s="4"/>
      <c r="EIJ29" s="7"/>
      <c r="EIK29" s="62"/>
      <c r="EIL29" s="4"/>
      <c r="EIM29" s="1"/>
      <c r="EIN29" s="1"/>
      <c r="EIO29" s="44"/>
      <c r="EIP29" s="60"/>
      <c r="EIQ29" s="61"/>
      <c r="EIR29" s="15"/>
      <c r="EIS29" s="15"/>
      <c r="EIT29" s="15"/>
      <c r="EIU29" s="52"/>
      <c r="EIV29" s="53"/>
      <c r="EIW29" s="58"/>
      <c r="EIX29" s="54"/>
      <c r="EIY29" s="59"/>
      <c r="EIZ29" s="13"/>
      <c r="EJA29" s="48"/>
      <c r="EJB29" s="49"/>
      <c r="EJC29" s="49"/>
      <c r="EJD29" s="49"/>
      <c r="EJE29" s="6"/>
      <c r="EJF29" s="4"/>
      <c r="EJG29" s="3"/>
      <c r="EJH29" s="4"/>
      <c r="EJI29" s="7"/>
      <c r="EJJ29" s="62"/>
      <c r="EJK29" s="4"/>
      <c r="EJL29" s="1"/>
      <c r="EJM29" s="1"/>
      <c r="EJN29" s="44"/>
      <c r="EJO29" s="60"/>
      <c r="EJP29" s="61"/>
      <c r="EJQ29" s="15"/>
      <c r="EJR29" s="15"/>
      <c r="EJS29" s="15"/>
      <c r="EJT29" s="52"/>
      <c r="EJU29" s="53"/>
      <c r="EJV29" s="58"/>
      <c r="EJW29" s="54"/>
      <c r="EJX29" s="59"/>
      <c r="EJY29" s="13"/>
      <c r="EJZ29" s="48"/>
      <c r="EKA29" s="49"/>
      <c r="EKB29" s="49"/>
      <c r="EKC29" s="49"/>
      <c r="EKD29" s="6"/>
      <c r="EKE29" s="4"/>
      <c r="EKF29" s="3"/>
      <c r="EKG29" s="4"/>
      <c r="EKH29" s="7"/>
      <c r="EKI29" s="62"/>
      <c r="EKJ29" s="4"/>
      <c r="EKK29" s="1"/>
      <c r="EKL29" s="1"/>
      <c r="EKM29" s="44"/>
      <c r="EKN29" s="60"/>
      <c r="EKO29" s="61"/>
      <c r="EKP29" s="15"/>
      <c r="EKQ29" s="15"/>
      <c r="EKR29" s="15"/>
      <c r="EKS29" s="52"/>
      <c r="EKT29" s="53"/>
      <c r="EKU29" s="58"/>
      <c r="EKV29" s="54"/>
      <c r="EKW29" s="59"/>
      <c r="EKX29" s="13"/>
      <c r="EKY29" s="48"/>
      <c r="EKZ29" s="49"/>
      <c r="ELA29" s="49"/>
      <c r="ELB29" s="49"/>
      <c r="ELC29" s="6"/>
      <c r="ELD29" s="4"/>
      <c r="ELE29" s="3"/>
      <c r="ELF29" s="4"/>
      <c r="ELG29" s="7"/>
      <c r="ELH29" s="62"/>
      <c r="ELI29" s="4"/>
      <c r="ELJ29" s="1"/>
      <c r="ELK29" s="1"/>
      <c r="ELL29" s="44"/>
      <c r="ELM29" s="60"/>
      <c r="ELN29" s="61"/>
      <c r="ELO29" s="15"/>
      <c r="ELP29" s="15"/>
      <c r="ELQ29" s="15"/>
      <c r="ELR29" s="52"/>
      <c r="ELS29" s="53"/>
      <c r="ELT29" s="58"/>
      <c r="ELU29" s="54"/>
      <c r="ELV29" s="59"/>
      <c r="ELW29" s="13"/>
      <c r="ELX29" s="48"/>
      <c r="ELY29" s="49"/>
      <c r="ELZ29" s="49"/>
      <c r="EMA29" s="49"/>
      <c r="EMB29" s="6"/>
      <c r="EMC29" s="4"/>
      <c r="EMD29" s="3"/>
      <c r="EME29" s="4"/>
      <c r="EMF29" s="7"/>
      <c r="EMG29" s="62"/>
      <c r="EMH29" s="4"/>
      <c r="EMI29" s="1"/>
      <c r="EMJ29" s="1"/>
      <c r="EMK29" s="44"/>
      <c r="EML29" s="60"/>
      <c r="EMM29" s="61"/>
      <c r="EMN29" s="15"/>
      <c r="EMO29" s="15"/>
      <c r="EMP29" s="15"/>
      <c r="EMQ29" s="52"/>
      <c r="EMR29" s="53"/>
      <c r="EMS29" s="58"/>
      <c r="EMT29" s="54"/>
      <c r="EMU29" s="59"/>
      <c r="EMV29" s="13"/>
      <c r="EMW29" s="48"/>
      <c r="EMX29" s="49"/>
      <c r="EMY29" s="49"/>
      <c r="EMZ29" s="49"/>
      <c r="ENA29" s="6"/>
      <c r="ENB29" s="4"/>
      <c r="ENC29" s="3"/>
      <c r="END29" s="4"/>
      <c r="ENE29" s="7"/>
      <c r="ENF29" s="62"/>
      <c r="ENG29" s="4"/>
      <c r="ENH29" s="1"/>
      <c r="ENI29" s="1"/>
      <c r="ENJ29" s="44"/>
      <c r="ENK29" s="60"/>
      <c r="ENL29" s="61"/>
      <c r="ENM29" s="15"/>
      <c r="ENN29" s="15"/>
      <c r="ENO29" s="15"/>
      <c r="ENP29" s="52"/>
      <c r="ENQ29" s="53"/>
      <c r="ENR29" s="58"/>
      <c r="ENS29" s="54"/>
      <c r="ENT29" s="59"/>
      <c r="ENU29" s="13"/>
      <c r="ENV29" s="48"/>
      <c r="ENW29" s="49"/>
      <c r="ENX29" s="49"/>
      <c r="ENY29" s="49"/>
      <c r="ENZ29" s="6"/>
      <c r="EOA29" s="4"/>
      <c r="EOB29" s="3"/>
      <c r="EOC29" s="4"/>
      <c r="EOD29" s="7"/>
      <c r="EOE29" s="62"/>
      <c r="EOF29" s="4"/>
      <c r="EOG29" s="1"/>
      <c r="EOH29" s="1"/>
      <c r="EOI29" s="44"/>
      <c r="EOJ29" s="60"/>
      <c r="EOK29" s="61"/>
      <c r="EOL29" s="15"/>
      <c r="EOM29" s="15"/>
      <c r="EON29" s="15"/>
      <c r="EOO29" s="52"/>
      <c r="EOP29" s="53"/>
      <c r="EOQ29" s="58"/>
      <c r="EOR29" s="54"/>
      <c r="EOS29" s="59"/>
      <c r="EOT29" s="13"/>
      <c r="EOU29" s="48"/>
      <c r="EOV29" s="49"/>
      <c r="EOW29" s="49"/>
      <c r="EOX29" s="49"/>
      <c r="EOY29" s="6"/>
      <c r="EOZ29" s="4"/>
      <c r="EPA29" s="3"/>
      <c r="EPB29" s="4"/>
      <c r="EPC29" s="7"/>
      <c r="EPD29" s="62"/>
      <c r="EPE29" s="4"/>
      <c r="EPF29" s="1"/>
      <c r="EPG29" s="1"/>
      <c r="EPH29" s="44"/>
      <c r="EPI29" s="60"/>
      <c r="EPJ29" s="61"/>
      <c r="EPK29" s="15"/>
      <c r="EPL29" s="15"/>
      <c r="EPM29" s="15"/>
      <c r="EPN29" s="52"/>
      <c r="EPO29" s="53"/>
      <c r="EPP29" s="58"/>
      <c r="EPQ29" s="54"/>
      <c r="EPR29" s="59"/>
      <c r="EPS29" s="13"/>
      <c r="EPT29" s="48"/>
      <c r="EPU29" s="49"/>
      <c r="EPV29" s="49"/>
      <c r="EPW29" s="49"/>
      <c r="EPX29" s="6"/>
      <c r="EPY29" s="4"/>
      <c r="EPZ29" s="3"/>
      <c r="EQA29" s="4"/>
      <c r="EQB29" s="7"/>
      <c r="EQC29" s="62"/>
      <c r="EQD29" s="4"/>
      <c r="EQE29" s="1"/>
      <c r="EQF29" s="1"/>
      <c r="EQG29" s="44"/>
      <c r="EQH29" s="60"/>
      <c r="EQI29" s="61"/>
      <c r="EQJ29" s="15"/>
      <c r="EQK29" s="15"/>
      <c r="EQL29" s="15"/>
      <c r="EQM29" s="52"/>
      <c r="EQN29" s="53"/>
      <c r="EQO29" s="58"/>
      <c r="EQP29" s="54"/>
      <c r="EQQ29" s="59"/>
      <c r="EQR29" s="13"/>
      <c r="EQS29" s="48"/>
      <c r="EQT29" s="49"/>
      <c r="EQU29" s="49"/>
      <c r="EQV29" s="49"/>
      <c r="EQW29" s="6"/>
      <c r="EQX29" s="4"/>
      <c r="EQY29" s="3"/>
      <c r="EQZ29" s="4"/>
      <c r="ERA29" s="7"/>
      <c r="ERB29" s="62"/>
      <c r="ERC29" s="4"/>
      <c r="ERD29" s="1"/>
      <c r="ERE29" s="1"/>
      <c r="ERF29" s="44"/>
      <c r="ERG29" s="60"/>
      <c r="ERH29" s="61"/>
      <c r="ERI29" s="15"/>
      <c r="ERJ29" s="15"/>
      <c r="ERK29" s="15"/>
      <c r="ERL29" s="52"/>
      <c r="ERM29" s="53"/>
      <c r="ERN29" s="58"/>
      <c r="ERO29" s="54"/>
      <c r="ERP29" s="59"/>
      <c r="ERQ29" s="13"/>
      <c r="ERR29" s="48"/>
      <c r="ERS29" s="49"/>
      <c r="ERT29" s="49"/>
      <c r="ERU29" s="49"/>
      <c r="ERV29" s="6"/>
      <c r="ERW29" s="4"/>
      <c r="ERX29" s="3"/>
      <c r="ERY29" s="4"/>
      <c r="ERZ29" s="7"/>
      <c r="ESA29" s="62"/>
      <c r="ESB29" s="4"/>
      <c r="ESC29" s="1"/>
      <c r="ESD29" s="1"/>
      <c r="ESE29" s="44"/>
      <c r="ESF29" s="60"/>
      <c r="ESG29" s="61"/>
      <c r="ESH29" s="15"/>
      <c r="ESI29" s="15"/>
      <c r="ESJ29" s="15"/>
      <c r="ESK29" s="52"/>
      <c r="ESL29" s="53"/>
      <c r="ESM29" s="58"/>
      <c r="ESN29" s="54"/>
      <c r="ESO29" s="59"/>
      <c r="ESP29" s="13"/>
      <c r="ESQ29" s="48"/>
      <c r="ESR29" s="49"/>
      <c r="ESS29" s="49"/>
      <c r="EST29" s="49"/>
      <c r="ESU29" s="6"/>
      <c r="ESV29" s="4"/>
      <c r="ESW29" s="3"/>
      <c r="ESX29" s="4"/>
      <c r="ESY29" s="7"/>
      <c r="ESZ29" s="62"/>
      <c r="ETA29" s="4"/>
      <c r="ETB29" s="1"/>
      <c r="ETC29" s="1"/>
      <c r="ETD29" s="44"/>
      <c r="ETE29" s="60"/>
      <c r="ETF29" s="61"/>
      <c r="ETG29" s="15"/>
      <c r="ETH29" s="15"/>
      <c r="ETI29" s="15"/>
      <c r="ETJ29" s="52"/>
      <c r="ETK29" s="53"/>
      <c r="ETL29" s="58"/>
      <c r="ETM29" s="54"/>
      <c r="ETN29" s="59"/>
      <c r="ETO29" s="13"/>
      <c r="ETP29" s="48"/>
      <c r="ETQ29" s="49"/>
      <c r="ETR29" s="49"/>
      <c r="ETS29" s="49"/>
      <c r="ETT29" s="6"/>
      <c r="ETU29" s="4"/>
      <c r="ETV29" s="3"/>
      <c r="ETW29" s="4"/>
      <c r="ETX29" s="7"/>
      <c r="ETY29" s="62"/>
      <c r="ETZ29" s="4"/>
      <c r="EUA29" s="1"/>
      <c r="EUB29" s="1"/>
      <c r="EUC29" s="44"/>
      <c r="EUD29" s="60"/>
      <c r="EUE29" s="61"/>
      <c r="EUF29" s="15"/>
      <c r="EUG29" s="15"/>
      <c r="EUH29" s="15"/>
      <c r="EUI29" s="52"/>
      <c r="EUJ29" s="53"/>
      <c r="EUK29" s="58"/>
      <c r="EUL29" s="54"/>
      <c r="EUM29" s="59"/>
      <c r="EUN29" s="13"/>
      <c r="EUO29" s="48"/>
      <c r="EUP29" s="49"/>
      <c r="EUQ29" s="49"/>
      <c r="EUR29" s="49"/>
      <c r="EUS29" s="6"/>
      <c r="EUT29" s="4"/>
      <c r="EUU29" s="3"/>
      <c r="EUV29" s="4"/>
      <c r="EUW29" s="7"/>
      <c r="EUX29" s="62"/>
      <c r="EUY29" s="4"/>
      <c r="EUZ29" s="1"/>
      <c r="EVA29" s="1"/>
      <c r="EVB29" s="44"/>
      <c r="EVC29" s="60"/>
      <c r="EVD29" s="61"/>
      <c r="EVE29" s="15"/>
      <c r="EVF29" s="15"/>
      <c r="EVG29" s="15"/>
      <c r="EVH29" s="52"/>
      <c r="EVI29" s="53"/>
      <c r="EVJ29" s="58"/>
      <c r="EVK29" s="54"/>
      <c r="EVL29" s="59"/>
      <c r="EVM29" s="13"/>
      <c r="EVN29" s="48"/>
      <c r="EVO29" s="49"/>
      <c r="EVP29" s="49"/>
      <c r="EVQ29" s="49"/>
      <c r="EVR29" s="6"/>
      <c r="EVS29" s="4"/>
      <c r="EVT29" s="3"/>
      <c r="EVU29" s="4"/>
      <c r="EVV29" s="7"/>
      <c r="EVW29" s="62"/>
      <c r="EVX29" s="4"/>
      <c r="EVY29" s="1"/>
      <c r="EVZ29" s="1"/>
      <c r="EWA29" s="44"/>
      <c r="EWB29" s="60"/>
      <c r="EWC29" s="61"/>
      <c r="EWD29" s="15"/>
      <c r="EWE29" s="15"/>
      <c r="EWF29" s="15"/>
      <c r="EWG29" s="52"/>
      <c r="EWH29" s="53"/>
      <c r="EWI29" s="58"/>
      <c r="EWJ29" s="54"/>
      <c r="EWK29" s="59"/>
      <c r="EWL29" s="13"/>
      <c r="EWM29" s="48"/>
      <c r="EWN29" s="49"/>
      <c r="EWO29" s="49"/>
      <c r="EWP29" s="49"/>
      <c r="EWQ29" s="6"/>
      <c r="EWR29" s="4"/>
      <c r="EWS29" s="3"/>
      <c r="EWT29" s="4"/>
      <c r="EWU29" s="7"/>
      <c r="EWV29" s="62"/>
      <c r="EWW29" s="4"/>
      <c r="EWX29" s="1"/>
      <c r="EWY29" s="1"/>
      <c r="EWZ29" s="44"/>
      <c r="EXA29" s="60"/>
      <c r="EXB29" s="61"/>
      <c r="EXC29" s="15"/>
      <c r="EXD29" s="15"/>
      <c r="EXE29" s="15"/>
      <c r="EXF29" s="52"/>
      <c r="EXG29" s="53"/>
      <c r="EXH29" s="58"/>
      <c r="EXI29" s="54"/>
      <c r="EXJ29" s="59"/>
      <c r="EXK29" s="13"/>
      <c r="EXL29" s="48"/>
      <c r="EXM29" s="49"/>
      <c r="EXN29" s="49"/>
      <c r="EXO29" s="49"/>
      <c r="EXP29" s="6"/>
      <c r="EXQ29" s="4"/>
      <c r="EXR29" s="3"/>
      <c r="EXS29" s="4"/>
      <c r="EXT29" s="7"/>
      <c r="EXU29" s="62"/>
      <c r="EXV29" s="4"/>
      <c r="EXW29" s="1"/>
      <c r="EXX29" s="1"/>
      <c r="EXY29" s="44"/>
      <c r="EXZ29" s="60"/>
      <c r="EYA29" s="61"/>
      <c r="EYB29" s="15"/>
      <c r="EYC29" s="15"/>
      <c r="EYD29" s="15"/>
      <c r="EYE29" s="52"/>
      <c r="EYF29" s="53"/>
      <c r="EYG29" s="58"/>
      <c r="EYH29" s="54"/>
      <c r="EYI29" s="59"/>
      <c r="EYJ29" s="13"/>
      <c r="EYK29" s="48"/>
      <c r="EYL29" s="49"/>
      <c r="EYM29" s="49"/>
      <c r="EYN29" s="49"/>
      <c r="EYO29" s="6"/>
      <c r="EYP29" s="4"/>
      <c r="EYQ29" s="3"/>
      <c r="EYR29" s="4"/>
      <c r="EYS29" s="7"/>
      <c r="EYT29" s="62"/>
      <c r="EYU29" s="4"/>
      <c r="EYV29" s="1"/>
      <c r="EYW29" s="1"/>
      <c r="EYX29" s="44"/>
      <c r="EYY29" s="60"/>
      <c r="EYZ29" s="61"/>
      <c r="EZA29" s="15"/>
      <c r="EZB29" s="15"/>
      <c r="EZC29" s="15"/>
      <c r="EZD29" s="52"/>
      <c r="EZE29" s="53"/>
      <c r="EZF29" s="58"/>
      <c r="EZG29" s="54"/>
      <c r="EZH29" s="59"/>
      <c r="EZI29" s="13"/>
      <c r="EZJ29" s="48"/>
      <c r="EZK29" s="49"/>
      <c r="EZL29" s="49"/>
      <c r="EZM29" s="49"/>
      <c r="EZN29" s="6"/>
      <c r="EZO29" s="4"/>
      <c r="EZP29" s="3"/>
      <c r="EZQ29" s="4"/>
      <c r="EZR29" s="7"/>
      <c r="EZS29" s="62"/>
      <c r="EZT29" s="4"/>
      <c r="EZU29" s="1"/>
      <c r="EZV29" s="1"/>
      <c r="EZW29" s="44"/>
      <c r="EZX29" s="60"/>
      <c r="EZY29" s="61"/>
      <c r="EZZ29" s="15"/>
      <c r="FAA29" s="15"/>
      <c r="FAB29" s="15"/>
      <c r="FAC29" s="52"/>
      <c r="FAD29" s="53"/>
      <c r="FAE29" s="58"/>
      <c r="FAF29" s="54"/>
      <c r="FAG29" s="59"/>
      <c r="FAH29" s="13"/>
      <c r="FAI29" s="48"/>
      <c r="FAJ29" s="49"/>
      <c r="FAK29" s="49"/>
      <c r="FAL29" s="49"/>
      <c r="FAM29" s="6"/>
      <c r="FAN29" s="4"/>
      <c r="FAO29" s="3"/>
      <c r="FAP29" s="4"/>
      <c r="FAQ29" s="7"/>
      <c r="FAR29" s="62"/>
      <c r="FAS29" s="4"/>
      <c r="FAT29" s="1"/>
      <c r="FAU29" s="1"/>
      <c r="FAV29" s="44"/>
      <c r="FAW29" s="60"/>
      <c r="FAX29" s="61"/>
      <c r="FAY29" s="15"/>
      <c r="FAZ29" s="15"/>
      <c r="FBA29" s="15"/>
      <c r="FBB29" s="52"/>
      <c r="FBC29" s="53"/>
      <c r="FBD29" s="58"/>
      <c r="FBE29" s="54"/>
      <c r="FBF29" s="59"/>
      <c r="FBG29" s="13"/>
      <c r="FBH29" s="48"/>
      <c r="FBI29" s="49"/>
      <c r="FBJ29" s="49"/>
      <c r="FBK29" s="49"/>
      <c r="FBL29" s="6"/>
      <c r="FBM29" s="4"/>
      <c r="FBN29" s="3"/>
      <c r="FBO29" s="4"/>
      <c r="FBP29" s="7"/>
      <c r="FBQ29" s="62"/>
      <c r="FBR29" s="4"/>
      <c r="FBS29" s="1"/>
      <c r="FBT29" s="1"/>
      <c r="FBU29" s="44"/>
      <c r="FBV29" s="60"/>
      <c r="FBW29" s="61"/>
      <c r="FBX29" s="15"/>
      <c r="FBY29" s="15"/>
      <c r="FBZ29" s="15"/>
      <c r="FCA29" s="52"/>
      <c r="FCB29" s="53"/>
      <c r="FCC29" s="58"/>
      <c r="FCD29" s="54"/>
      <c r="FCE29" s="59"/>
      <c r="FCF29" s="13"/>
      <c r="FCG29" s="48"/>
      <c r="FCH29" s="49"/>
      <c r="FCI29" s="49"/>
      <c r="FCJ29" s="49"/>
      <c r="FCK29" s="6"/>
      <c r="FCL29" s="4"/>
      <c r="FCM29" s="3"/>
      <c r="FCN29" s="4"/>
      <c r="FCO29" s="7"/>
      <c r="FCP29" s="62"/>
      <c r="FCQ29" s="4"/>
      <c r="FCR29" s="1"/>
      <c r="FCS29" s="1"/>
      <c r="FCT29" s="44"/>
      <c r="FCU29" s="60"/>
      <c r="FCV29" s="61"/>
      <c r="FCW29" s="15"/>
      <c r="FCX29" s="15"/>
      <c r="FCY29" s="15"/>
      <c r="FCZ29" s="52"/>
      <c r="FDA29" s="53"/>
      <c r="FDB29" s="58"/>
      <c r="FDC29" s="54"/>
      <c r="FDD29" s="59"/>
      <c r="FDE29" s="13"/>
      <c r="FDF29" s="48"/>
      <c r="FDG29" s="49"/>
      <c r="FDH29" s="49"/>
      <c r="FDI29" s="49"/>
      <c r="FDJ29" s="6"/>
      <c r="FDK29" s="4"/>
      <c r="FDL29" s="3"/>
      <c r="FDM29" s="4"/>
      <c r="FDN29" s="7"/>
      <c r="FDO29" s="62"/>
      <c r="FDP29" s="4"/>
      <c r="FDQ29" s="1"/>
      <c r="FDR29" s="1"/>
      <c r="FDS29" s="44"/>
      <c r="FDT29" s="60"/>
      <c r="FDU29" s="61"/>
      <c r="FDV29" s="15"/>
      <c r="FDW29" s="15"/>
      <c r="FDX29" s="15"/>
      <c r="FDY29" s="52"/>
      <c r="FDZ29" s="53"/>
      <c r="FEA29" s="58"/>
      <c r="FEB29" s="54"/>
      <c r="FEC29" s="59"/>
      <c r="FED29" s="13"/>
      <c r="FEE29" s="48"/>
      <c r="FEF29" s="49"/>
      <c r="FEG29" s="49"/>
      <c r="FEH29" s="49"/>
      <c r="FEI29" s="6"/>
      <c r="FEJ29" s="4"/>
      <c r="FEK29" s="3"/>
      <c r="FEL29" s="4"/>
      <c r="FEM29" s="7"/>
      <c r="FEN29" s="62"/>
      <c r="FEO29" s="4"/>
      <c r="FEP29" s="1"/>
      <c r="FEQ29" s="1"/>
      <c r="FER29" s="44"/>
      <c r="FES29" s="60"/>
      <c r="FET29" s="61"/>
      <c r="FEU29" s="15"/>
      <c r="FEV29" s="15"/>
      <c r="FEW29" s="15"/>
      <c r="FEX29" s="52"/>
      <c r="FEY29" s="53"/>
      <c r="FEZ29" s="58"/>
      <c r="FFA29" s="54"/>
      <c r="FFB29" s="59"/>
      <c r="FFC29" s="13"/>
      <c r="FFD29" s="48"/>
      <c r="FFE29" s="49"/>
      <c r="FFF29" s="49"/>
      <c r="FFG29" s="49"/>
      <c r="FFH29" s="6"/>
      <c r="FFI29" s="4"/>
      <c r="FFJ29" s="3"/>
      <c r="FFK29" s="4"/>
      <c r="FFL29" s="7"/>
      <c r="FFM29" s="62"/>
      <c r="FFN29" s="4"/>
      <c r="FFO29" s="1"/>
      <c r="FFP29" s="1"/>
      <c r="FFQ29" s="44"/>
      <c r="FFR29" s="60"/>
      <c r="FFS29" s="61"/>
      <c r="FFT29" s="15"/>
      <c r="FFU29" s="15"/>
      <c r="FFV29" s="15"/>
      <c r="FFW29" s="52"/>
      <c r="FFX29" s="53"/>
      <c r="FFY29" s="58"/>
      <c r="FFZ29" s="54"/>
      <c r="FGA29" s="59"/>
      <c r="FGB29" s="13"/>
      <c r="FGC29" s="48"/>
      <c r="FGD29" s="49"/>
      <c r="FGE29" s="49"/>
      <c r="FGF29" s="49"/>
      <c r="FGG29" s="6"/>
      <c r="FGH29" s="4"/>
      <c r="FGI29" s="3"/>
      <c r="FGJ29" s="4"/>
      <c r="FGK29" s="7"/>
      <c r="FGL29" s="62"/>
      <c r="FGM29" s="4"/>
      <c r="FGN29" s="1"/>
      <c r="FGO29" s="1"/>
      <c r="FGP29" s="44"/>
      <c r="FGQ29" s="60"/>
      <c r="FGR29" s="61"/>
      <c r="FGS29" s="15"/>
      <c r="FGT29" s="15"/>
      <c r="FGU29" s="15"/>
      <c r="FGV29" s="52"/>
      <c r="FGW29" s="53"/>
      <c r="FGX29" s="58"/>
      <c r="FGY29" s="54"/>
      <c r="FGZ29" s="59"/>
      <c r="FHA29" s="13"/>
      <c r="FHB29" s="48"/>
      <c r="FHC29" s="49"/>
      <c r="FHD29" s="49"/>
      <c r="FHE29" s="49"/>
      <c r="FHF29" s="6"/>
      <c r="FHG29" s="4"/>
      <c r="FHH29" s="3"/>
      <c r="FHI29" s="4"/>
      <c r="FHJ29" s="7"/>
      <c r="FHK29" s="62"/>
      <c r="FHL29" s="4"/>
      <c r="FHM29" s="1"/>
      <c r="FHN29" s="1"/>
      <c r="FHO29" s="44"/>
      <c r="FHP29" s="60"/>
      <c r="FHQ29" s="61"/>
      <c r="FHR29" s="15"/>
      <c r="FHS29" s="15"/>
      <c r="FHT29" s="15"/>
      <c r="FHU29" s="52"/>
      <c r="FHV29" s="53"/>
      <c r="FHW29" s="58"/>
      <c r="FHX29" s="54"/>
      <c r="FHY29" s="59"/>
      <c r="FHZ29" s="13"/>
      <c r="FIA29" s="48"/>
      <c r="FIB29" s="49"/>
      <c r="FIC29" s="49"/>
      <c r="FID29" s="49"/>
      <c r="FIE29" s="6"/>
      <c r="FIF29" s="4"/>
      <c r="FIG29" s="3"/>
      <c r="FIH29" s="4"/>
      <c r="FII29" s="7"/>
      <c r="FIJ29" s="62"/>
      <c r="FIK29" s="4"/>
      <c r="FIL29" s="1"/>
      <c r="FIM29" s="1"/>
      <c r="FIN29" s="44"/>
      <c r="FIO29" s="60"/>
      <c r="FIP29" s="61"/>
      <c r="FIQ29" s="15"/>
      <c r="FIR29" s="15"/>
      <c r="FIS29" s="15"/>
      <c r="FIT29" s="52"/>
      <c r="FIU29" s="53"/>
      <c r="FIV29" s="58"/>
      <c r="FIW29" s="54"/>
      <c r="FIX29" s="59"/>
      <c r="FIY29" s="13"/>
      <c r="FIZ29" s="48"/>
      <c r="FJA29" s="49"/>
      <c r="FJB29" s="49"/>
      <c r="FJC29" s="49"/>
      <c r="FJD29" s="6"/>
      <c r="FJE29" s="4"/>
      <c r="FJF29" s="3"/>
      <c r="FJG29" s="4"/>
      <c r="FJH29" s="7"/>
      <c r="FJI29" s="62"/>
      <c r="FJJ29" s="4"/>
      <c r="FJK29" s="1"/>
      <c r="FJL29" s="1"/>
      <c r="FJM29" s="44"/>
      <c r="FJN29" s="60"/>
      <c r="FJO29" s="61"/>
      <c r="FJP29" s="15"/>
      <c r="FJQ29" s="15"/>
      <c r="FJR29" s="15"/>
      <c r="FJS29" s="52"/>
      <c r="FJT29" s="53"/>
      <c r="FJU29" s="58"/>
      <c r="FJV29" s="54"/>
      <c r="FJW29" s="59"/>
      <c r="FJX29" s="13"/>
      <c r="FJY29" s="48"/>
      <c r="FJZ29" s="49"/>
      <c r="FKA29" s="49"/>
      <c r="FKB29" s="49"/>
      <c r="FKC29" s="6"/>
      <c r="FKD29" s="4"/>
      <c r="FKE29" s="3"/>
      <c r="FKF29" s="4"/>
      <c r="FKG29" s="7"/>
      <c r="FKH29" s="62"/>
      <c r="FKI29" s="4"/>
      <c r="FKJ29" s="1"/>
      <c r="FKK29" s="1"/>
      <c r="FKL29" s="44"/>
      <c r="FKM29" s="60"/>
      <c r="FKN29" s="61"/>
      <c r="FKO29" s="15"/>
      <c r="FKP29" s="15"/>
      <c r="FKQ29" s="15"/>
      <c r="FKR29" s="52"/>
      <c r="FKS29" s="53"/>
      <c r="FKT29" s="58"/>
      <c r="FKU29" s="54"/>
      <c r="FKV29" s="59"/>
      <c r="FKW29" s="13"/>
      <c r="FKX29" s="48"/>
      <c r="FKY29" s="49"/>
      <c r="FKZ29" s="49"/>
      <c r="FLA29" s="49"/>
      <c r="FLB29" s="6"/>
      <c r="FLC29" s="4"/>
      <c r="FLD29" s="3"/>
      <c r="FLE29" s="4"/>
      <c r="FLF29" s="7"/>
      <c r="FLG29" s="62"/>
      <c r="FLH29" s="4"/>
      <c r="FLI29" s="1"/>
      <c r="FLJ29" s="1"/>
      <c r="FLK29" s="44"/>
      <c r="FLL29" s="60"/>
      <c r="FLM29" s="61"/>
      <c r="FLN29" s="15"/>
      <c r="FLO29" s="15"/>
      <c r="FLP29" s="15"/>
      <c r="FLQ29" s="52"/>
      <c r="FLR29" s="53"/>
      <c r="FLS29" s="58"/>
      <c r="FLT29" s="54"/>
      <c r="FLU29" s="59"/>
      <c r="FLV29" s="13"/>
      <c r="FLW29" s="48"/>
      <c r="FLX29" s="49"/>
      <c r="FLY29" s="49"/>
      <c r="FLZ29" s="49"/>
      <c r="FMA29" s="6"/>
      <c r="FMB29" s="4"/>
      <c r="FMC29" s="3"/>
      <c r="FMD29" s="4"/>
      <c r="FME29" s="7"/>
      <c r="FMF29" s="62"/>
      <c r="FMG29" s="4"/>
      <c r="FMH29" s="1"/>
      <c r="FMI29" s="1"/>
      <c r="FMJ29" s="44"/>
      <c r="FMK29" s="60"/>
      <c r="FML29" s="61"/>
      <c r="FMM29" s="15"/>
      <c r="FMN29" s="15"/>
      <c r="FMO29" s="15"/>
      <c r="FMP29" s="52"/>
      <c r="FMQ29" s="53"/>
      <c r="FMR29" s="58"/>
      <c r="FMS29" s="54"/>
      <c r="FMT29" s="59"/>
      <c r="FMU29" s="13"/>
      <c r="FMV29" s="48"/>
      <c r="FMW29" s="49"/>
      <c r="FMX29" s="49"/>
      <c r="FMY29" s="49"/>
      <c r="FMZ29" s="6"/>
      <c r="FNA29" s="4"/>
      <c r="FNB29" s="3"/>
      <c r="FNC29" s="4"/>
      <c r="FND29" s="7"/>
      <c r="FNE29" s="62"/>
      <c r="FNF29" s="4"/>
      <c r="FNG29" s="1"/>
      <c r="FNH29" s="1"/>
      <c r="FNI29" s="44"/>
      <c r="FNJ29" s="60"/>
      <c r="FNK29" s="61"/>
      <c r="FNL29" s="15"/>
      <c r="FNM29" s="15"/>
      <c r="FNN29" s="15"/>
      <c r="FNO29" s="52"/>
      <c r="FNP29" s="53"/>
      <c r="FNQ29" s="58"/>
      <c r="FNR29" s="54"/>
      <c r="FNS29" s="59"/>
      <c r="FNT29" s="13"/>
      <c r="FNU29" s="48"/>
      <c r="FNV29" s="49"/>
      <c r="FNW29" s="49"/>
      <c r="FNX29" s="49"/>
      <c r="FNY29" s="6"/>
      <c r="FNZ29" s="4"/>
      <c r="FOA29" s="3"/>
      <c r="FOB29" s="4"/>
      <c r="FOC29" s="7"/>
      <c r="FOD29" s="62"/>
      <c r="FOE29" s="4"/>
      <c r="FOF29" s="1"/>
      <c r="FOG29" s="1"/>
      <c r="FOH29" s="44"/>
      <c r="FOI29" s="60"/>
      <c r="FOJ29" s="61"/>
      <c r="FOK29" s="15"/>
      <c r="FOL29" s="15"/>
      <c r="FOM29" s="15"/>
      <c r="FON29" s="52"/>
      <c r="FOO29" s="53"/>
      <c r="FOP29" s="58"/>
      <c r="FOQ29" s="54"/>
      <c r="FOR29" s="59"/>
      <c r="FOS29" s="13"/>
      <c r="FOT29" s="48"/>
      <c r="FOU29" s="49"/>
      <c r="FOV29" s="49"/>
      <c r="FOW29" s="49"/>
      <c r="FOX29" s="6"/>
      <c r="FOY29" s="4"/>
      <c r="FOZ29" s="3"/>
      <c r="FPA29" s="4"/>
      <c r="FPB29" s="7"/>
      <c r="FPC29" s="62"/>
      <c r="FPD29" s="4"/>
      <c r="FPE29" s="1"/>
      <c r="FPF29" s="1"/>
      <c r="FPG29" s="44"/>
      <c r="FPH29" s="60"/>
      <c r="FPI29" s="61"/>
      <c r="FPJ29" s="15"/>
      <c r="FPK29" s="15"/>
      <c r="FPL29" s="15"/>
      <c r="FPM29" s="52"/>
      <c r="FPN29" s="53"/>
      <c r="FPO29" s="58"/>
      <c r="FPP29" s="54"/>
      <c r="FPQ29" s="59"/>
      <c r="FPR29" s="13"/>
      <c r="FPS29" s="48"/>
      <c r="FPT29" s="49"/>
      <c r="FPU29" s="49"/>
      <c r="FPV29" s="49"/>
      <c r="FPW29" s="6"/>
      <c r="FPX29" s="4"/>
      <c r="FPY29" s="3"/>
      <c r="FPZ29" s="4"/>
      <c r="FQA29" s="7"/>
      <c r="FQB29" s="62"/>
      <c r="FQC29" s="4"/>
      <c r="FQD29" s="1"/>
      <c r="FQE29" s="1"/>
      <c r="FQF29" s="44"/>
      <c r="FQG29" s="60"/>
      <c r="FQH29" s="61"/>
      <c r="FQI29" s="15"/>
      <c r="FQJ29" s="15"/>
      <c r="FQK29" s="15"/>
      <c r="FQL29" s="52"/>
      <c r="FQM29" s="53"/>
      <c r="FQN29" s="58"/>
      <c r="FQO29" s="54"/>
      <c r="FQP29" s="59"/>
      <c r="FQQ29" s="13"/>
      <c r="FQR29" s="48"/>
      <c r="FQS29" s="49"/>
      <c r="FQT29" s="49"/>
      <c r="FQU29" s="49"/>
      <c r="FQV29" s="6"/>
      <c r="FQW29" s="4"/>
      <c r="FQX29" s="3"/>
      <c r="FQY29" s="4"/>
      <c r="FQZ29" s="7"/>
      <c r="FRA29" s="62"/>
      <c r="FRB29" s="4"/>
      <c r="FRC29" s="1"/>
      <c r="FRD29" s="1"/>
      <c r="FRE29" s="44"/>
      <c r="FRF29" s="60"/>
      <c r="FRG29" s="61"/>
      <c r="FRH29" s="15"/>
      <c r="FRI29" s="15"/>
      <c r="FRJ29" s="15"/>
      <c r="FRK29" s="52"/>
      <c r="FRL29" s="53"/>
      <c r="FRM29" s="58"/>
      <c r="FRN29" s="54"/>
      <c r="FRO29" s="59"/>
      <c r="FRP29" s="13"/>
      <c r="FRQ29" s="48"/>
      <c r="FRR29" s="49"/>
      <c r="FRS29" s="49"/>
      <c r="FRT29" s="49"/>
      <c r="FRU29" s="6"/>
      <c r="FRV29" s="4"/>
      <c r="FRW29" s="3"/>
      <c r="FRX29" s="4"/>
      <c r="FRY29" s="7"/>
      <c r="FRZ29" s="62"/>
      <c r="FSA29" s="4"/>
      <c r="FSB29" s="1"/>
      <c r="FSC29" s="1"/>
      <c r="FSD29" s="44"/>
      <c r="FSE29" s="60"/>
      <c r="FSF29" s="61"/>
      <c r="FSG29" s="15"/>
      <c r="FSH29" s="15"/>
      <c r="FSI29" s="15"/>
      <c r="FSJ29" s="52"/>
      <c r="FSK29" s="53"/>
      <c r="FSL29" s="58"/>
      <c r="FSM29" s="54"/>
      <c r="FSN29" s="59"/>
      <c r="FSO29" s="13"/>
      <c r="FSP29" s="48"/>
      <c r="FSQ29" s="49"/>
      <c r="FSR29" s="49"/>
      <c r="FSS29" s="49"/>
      <c r="FST29" s="6"/>
      <c r="FSU29" s="4"/>
      <c r="FSV29" s="3"/>
      <c r="FSW29" s="4"/>
      <c r="FSX29" s="7"/>
      <c r="FSY29" s="62"/>
      <c r="FSZ29" s="4"/>
      <c r="FTA29" s="1"/>
      <c r="FTB29" s="1"/>
      <c r="FTC29" s="44"/>
      <c r="FTD29" s="60"/>
      <c r="FTE29" s="61"/>
      <c r="FTF29" s="15"/>
      <c r="FTG29" s="15"/>
      <c r="FTH29" s="15"/>
      <c r="FTI29" s="52"/>
      <c r="FTJ29" s="53"/>
      <c r="FTK29" s="58"/>
      <c r="FTL29" s="54"/>
      <c r="FTM29" s="59"/>
      <c r="FTN29" s="13"/>
      <c r="FTO29" s="48"/>
      <c r="FTP29" s="49"/>
      <c r="FTQ29" s="49"/>
      <c r="FTR29" s="49"/>
      <c r="FTS29" s="6"/>
      <c r="FTT29" s="4"/>
      <c r="FTU29" s="3"/>
      <c r="FTV29" s="4"/>
      <c r="FTW29" s="7"/>
      <c r="FTX29" s="62"/>
      <c r="FTY29" s="4"/>
      <c r="FTZ29" s="1"/>
      <c r="FUA29" s="1"/>
      <c r="FUB29" s="44"/>
      <c r="FUC29" s="60"/>
      <c r="FUD29" s="61"/>
      <c r="FUE29" s="15"/>
      <c r="FUF29" s="15"/>
      <c r="FUG29" s="15"/>
      <c r="FUH29" s="52"/>
      <c r="FUI29" s="53"/>
      <c r="FUJ29" s="58"/>
      <c r="FUK29" s="54"/>
      <c r="FUL29" s="59"/>
      <c r="FUM29" s="13"/>
      <c r="FUN29" s="48"/>
      <c r="FUO29" s="49"/>
      <c r="FUP29" s="49"/>
      <c r="FUQ29" s="49"/>
      <c r="FUR29" s="6"/>
      <c r="FUS29" s="4"/>
      <c r="FUT29" s="3"/>
      <c r="FUU29" s="4"/>
      <c r="FUV29" s="7"/>
      <c r="FUW29" s="62"/>
      <c r="FUX29" s="4"/>
      <c r="FUY29" s="1"/>
      <c r="FUZ29" s="1"/>
      <c r="FVA29" s="44"/>
      <c r="FVB29" s="60"/>
      <c r="FVC29" s="61"/>
      <c r="FVD29" s="15"/>
      <c r="FVE29" s="15"/>
      <c r="FVF29" s="15"/>
      <c r="FVG29" s="52"/>
      <c r="FVH29" s="53"/>
      <c r="FVI29" s="58"/>
      <c r="FVJ29" s="54"/>
      <c r="FVK29" s="59"/>
      <c r="FVL29" s="13"/>
      <c r="FVM29" s="48"/>
      <c r="FVN29" s="49"/>
      <c r="FVO29" s="49"/>
      <c r="FVP29" s="49"/>
      <c r="FVQ29" s="6"/>
      <c r="FVR29" s="4"/>
      <c r="FVS29" s="3"/>
      <c r="FVT29" s="4"/>
      <c r="FVU29" s="7"/>
      <c r="FVV29" s="62"/>
      <c r="FVW29" s="4"/>
      <c r="FVX29" s="1"/>
      <c r="FVY29" s="1"/>
      <c r="FVZ29" s="44"/>
      <c r="FWA29" s="60"/>
      <c r="FWB29" s="61"/>
      <c r="FWC29" s="15"/>
      <c r="FWD29" s="15"/>
      <c r="FWE29" s="15"/>
      <c r="FWF29" s="52"/>
      <c r="FWG29" s="53"/>
      <c r="FWH29" s="58"/>
      <c r="FWI29" s="54"/>
      <c r="FWJ29" s="59"/>
      <c r="FWK29" s="13"/>
      <c r="FWL29" s="48"/>
      <c r="FWM29" s="49"/>
      <c r="FWN29" s="49"/>
      <c r="FWO29" s="49"/>
      <c r="FWP29" s="6"/>
      <c r="FWQ29" s="4"/>
      <c r="FWR29" s="3"/>
      <c r="FWS29" s="4"/>
      <c r="FWT29" s="7"/>
      <c r="FWU29" s="62"/>
      <c r="FWV29" s="4"/>
      <c r="FWW29" s="1"/>
      <c r="FWX29" s="1"/>
      <c r="FWY29" s="44"/>
      <c r="FWZ29" s="60"/>
      <c r="FXA29" s="61"/>
      <c r="FXB29" s="15"/>
      <c r="FXC29" s="15"/>
      <c r="FXD29" s="15"/>
      <c r="FXE29" s="52"/>
      <c r="FXF29" s="53"/>
      <c r="FXG29" s="58"/>
      <c r="FXH29" s="54"/>
      <c r="FXI29" s="59"/>
      <c r="FXJ29" s="13"/>
      <c r="FXK29" s="48"/>
      <c r="FXL29" s="49"/>
      <c r="FXM29" s="49"/>
      <c r="FXN29" s="49"/>
      <c r="FXO29" s="6"/>
      <c r="FXP29" s="4"/>
      <c r="FXQ29" s="3"/>
      <c r="FXR29" s="4"/>
      <c r="FXS29" s="7"/>
      <c r="FXT29" s="62"/>
      <c r="FXU29" s="4"/>
      <c r="FXV29" s="1"/>
      <c r="FXW29" s="1"/>
      <c r="FXX29" s="44"/>
      <c r="FXY29" s="60"/>
      <c r="FXZ29" s="61"/>
      <c r="FYA29" s="15"/>
      <c r="FYB29" s="15"/>
      <c r="FYC29" s="15"/>
      <c r="FYD29" s="52"/>
      <c r="FYE29" s="53"/>
      <c r="FYF29" s="58"/>
      <c r="FYG29" s="54"/>
      <c r="FYH29" s="59"/>
      <c r="FYI29" s="13"/>
      <c r="FYJ29" s="48"/>
      <c r="FYK29" s="49"/>
      <c r="FYL29" s="49"/>
      <c r="FYM29" s="49"/>
      <c r="FYN29" s="6"/>
      <c r="FYO29" s="4"/>
      <c r="FYP29" s="3"/>
      <c r="FYQ29" s="4"/>
      <c r="FYR29" s="7"/>
      <c r="FYS29" s="62"/>
      <c r="FYT29" s="4"/>
      <c r="FYU29" s="1"/>
      <c r="FYV29" s="1"/>
      <c r="FYW29" s="44"/>
      <c r="FYX29" s="60"/>
      <c r="FYY29" s="61"/>
      <c r="FYZ29" s="15"/>
      <c r="FZA29" s="15"/>
      <c r="FZB29" s="15"/>
      <c r="FZC29" s="52"/>
      <c r="FZD29" s="53"/>
      <c r="FZE29" s="58"/>
      <c r="FZF29" s="54"/>
      <c r="FZG29" s="59"/>
      <c r="FZH29" s="13"/>
      <c r="FZI29" s="48"/>
      <c r="FZJ29" s="49"/>
      <c r="FZK29" s="49"/>
      <c r="FZL29" s="49"/>
      <c r="FZM29" s="6"/>
      <c r="FZN29" s="4"/>
      <c r="FZO29" s="3"/>
      <c r="FZP29" s="4"/>
      <c r="FZQ29" s="7"/>
      <c r="FZR29" s="62"/>
      <c r="FZS29" s="4"/>
      <c r="FZT29" s="1"/>
      <c r="FZU29" s="1"/>
      <c r="FZV29" s="44"/>
      <c r="FZW29" s="60"/>
      <c r="FZX29" s="61"/>
      <c r="FZY29" s="15"/>
      <c r="FZZ29" s="15"/>
      <c r="GAA29" s="15"/>
      <c r="GAB29" s="52"/>
      <c r="GAC29" s="53"/>
      <c r="GAD29" s="58"/>
      <c r="GAE29" s="54"/>
      <c r="GAF29" s="59"/>
      <c r="GAG29" s="13"/>
      <c r="GAH29" s="48"/>
      <c r="GAI29" s="49"/>
      <c r="GAJ29" s="49"/>
      <c r="GAK29" s="49"/>
      <c r="GAL29" s="6"/>
      <c r="GAM29" s="4"/>
      <c r="GAN29" s="3"/>
      <c r="GAO29" s="4"/>
      <c r="GAP29" s="7"/>
      <c r="GAQ29" s="62"/>
      <c r="GAR29" s="4"/>
      <c r="GAS29" s="1"/>
      <c r="GAT29" s="1"/>
      <c r="GAU29" s="44"/>
      <c r="GAV29" s="60"/>
      <c r="GAW29" s="61"/>
      <c r="GAX29" s="15"/>
      <c r="GAY29" s="15"/>
      <c r="GAZ29" s="15"/>
      <c r="GBA29" s="52"/>
      <c r="GBB29" s="53"/>
      <c r="GBC29" s="58"/>
      <c r="GBD29" s="54"/>
      <c r="GBE29" s="59"/>
      <c r="GBF29" s="13"/>
      <c r="GBG29" s="48"/>
      <c r="GBH29" s="49"/>
      <c r="GBI29" s="49"/>
      <c r="GBJ29" s="49"/>
      <c r="GBK29" s="6"/>
      <c r="GBL29" s="4"/>
      <c r="GBM29" s="3"/>
      <c r="GBN29" s="4"/>
      <c r="GBO29" s="7"/>
      <c r="GBP29" s="62"/>
      <c r="GBQ29" s="4"/>
      <c r="GBR29" s="1"/>
      <c r="GBS29" s="1"/>
      <c r="GBT29" s="44"/>
      <c r="GBU29" s="60"/>
      <c r="GBV29" s="61"/>
      <c r="GBW29" s="15"/>
      <c r="GBX29" s="15"/>
      <c r="GBY29" s="15"/>
      <c r="GBZ29" s="52"/>
      <c r="GCA29" s="53"/>
      <c r="GCB29" s="58"/>
      <c r="GCC29" s="54"/>
      <c r="GCD29" s="59"/>
      <c r="GCE29" s="13"/>
      <c r="GCF29" s="48"/>
      <c r="GCG29" s="49"/>
      <c r="GCH29" s="49"/>
      <c r="GCI29" s="49"/>
      <c r="GCJ29" s="6"/>
      <c r="GCK29" s="4"/>
      <c r="GCL29" s="3"/>
      <c r="GCM29" s="4"/>
      <c r="GCN29" s="7"/>
      <c r="GCO29" s="62"/>
      <c r="GCP29" s="4"/>
      <c r="GCQ29" s="1"/>
      <c r="GCR29" s="1"/>
      <c r="GCS29" s="44"/>
      <c r="GCT29" s="60"/>
      <c r="GCU29" s="61"/>
      <c r="GCV29" s="15"/>
      <c r="GCW29" s="15"/>
      <c r="GCX29" s="15"/>
      <c r="GCY29" s="52"/>
      <c r="GCZ29" s="53"/>
      <c r="GDA29" s="58"/>
      <c r="GDB29" s="54"/>
      <c r="GDC29" s="59"/>
      <c r="GDD29" s="13"/>
      <c r="GDE29" s="48"/>
      <c r="GDF29" s="49"/>
      <c r="GDG29" s="49"/>
      <c r="GDH29" s="49"/>
      <c r="GDI29" s="6"/>
      <c r="GDJ29" s="4"/>
      <c r="GDK29" s="3"/>
      <c r="GDL29" s="4"/>
      <c r="GDM29" s="7"/>
      <c r="GDN29" s="62"/>
      <c r="GDO29" s="4"/>
      <c r="GDP29" s="1"/>
      <c r="GDQ29" s="1"/>
      <c r="GDR29" s="44"/>
      <c r="GDS29" s="60"/>
      <c r="GDT29" s="61"/>
      <c r="GDU29" s="15"/>
      <c r="GDV29" s="15"/>
      <c r="GDW29" s="15"/>
      <c r="GDX29" s="52"/>
      <c r="GDY29" s="53"/>
      <c r="GDZ29" s="58"/>
      <c r="GEA29" s="54"/>
      <c r="GEB29" s="59"/>
      <c r="GEC29" s="13"/>
      <c r="GED29" s="48"/>
      <c r="GEE29" s="49"/>
      <c r="GEF29" s="49"/>
      <c r="GEG29" s="49"/>
      <c r="GEH29" s="6"/>
      <c r="GEI29" s="4"/>
      <c r="GEJ29" s="3"/>
      <c r="GEK29" s="4"/>
      <c r="GEL29" s="7"/>
      <c r="GEM29" s="62"/>
      <c r="GEN29" s="4"/>
      <c r="GEO29" s="1"/>
      <c r="GEP29" s="1"/>
      <c r="GEQ29" s="44"/>
      <c r="GER29" s="60"/>
      <c r="GES29" s="61"/>
      <c r="GET29" s="15"/>
      <c r="GEU29" s="15"/>
      <c r="GEV29" s="15"/>
      <c r="GEW29" s="52"/>
      <c r="GEX29" s="53"/>
      <c r="GEY29" s="58"/>
      <c r="GEZ29" s="54"/>
      <c r="GFA29" s="59"/>
      <c r="GFB29" s="13"/>
      <c r="GFC29" s="48"/>
      <c r="GFD29" s="49"/>
      <c r="GFE29" s="49"/>
      <c r="GFF29" s="49"/>
      <c r="GFG29" s="6"/>
      <c r="GFH29" s="4"/>
      <c r="GFI29" s="3"/>
      <c r="GFJ29" s="4"/>
      <c r="GFK29" s="7"/>
      <c r="GFL29" s="62"/>
      <c r="GFM29" s="4"/>
      <c r="GFN29" s="1"/>
      <c r="GFO29" s="1"/>
      <c r="GFP29" s="44"/>
      <c r="GFQ29" s="60"/>
      <c r="GFR29" s="61"/>
      <c r="GFS29" s="15"/>
      <c r="GFT29" s="15"/>
      <c r="GFU29" s="15"/>
      <c r="GFV29" s="52"/>
      <c r="GFW29" s="53"/>
      <c r="GFX29" s="58"/>
      <c r="GFY29" s="54"/>
      <c r="GFZ29" s="59"/>
      <c r="GGA29" s="13"/>
      <c r="GGB29" s="48"/>
      <c r="GGC29" s="49"/>
      <c r="GGD29" s="49"/>
      <c r="GGE29" s="49"/>
      <c r="GGF29" s="6"/>
      <c r="GGG29" s="4"/>
      <c r="GGH29" s="3"/>
      <c r="GGI29" s="4"/>
      <c r="GGJ29" s="7"/>
      <c r="GGK29" s="62"/>
      <c r="GGL29" s="4"/>
      <c r="GGM29" s="1"/>
      <c r="GGN29" s="1"/>
      <c r="GGO29" s="44"/>
      <c r="GGP29" s="60"/>
      <c r="GGQ29" s="61"/>
      <c r="GGR29" s="15"/>
      <c r="GGS29" s="15"/>
      <c r="GGT29" s="15"/>
      <c r="GGU29" s="52"/>
      <c r="GGV29" s="53"/>
      <c r="GGW29" s="58"/>
      <c r="GGX29" s="54"/>
      <c r="GGY29" s="59"/>
      <c r="GGZ29" s="13"/>
      <c r="GHA29" s="48"/>
      <c r="GHB29" s="49"/>
      <c r="GHC29" s="49"/>
      <c r="GHD29" s="49"/>
      <c r="GHE29" s="6"/>
      <c r="GHF29" s="4"/>
      <c r="GHG29" s="3"/>
      <c r="GHH29" s="4"/>
      <c r="GHI29" s="7"/>
      <c r="GHJ29" s="62"/>
      <c r="GHK29" s="4"/>
      <c r="GHL29" s="1"/>
      <c r="GHM29" s="1"/>
      <c r="GHN29" s="44"/>
      <c r="GHO29" s="60"/>
      <c r="GHP29" s="61"/>
      <c r="GHQ29" s="15"/>
      <c r="GHR29" s="15"/>
      <c r="GHS29" s="15"/>
      <c r="GHT29" s="52"/>
      <c r="GHU29" s="53"/>
      <c r="GHV29" s="58"/>
      <c r="GHW29" s="54"/>
      <c r="GHX29" s="59"/>
      <c r="GHY29" s="13"/>
      <c r="GHZ29" s="48"/>
      <c r="GIA29" s="49"/>
      <c r="GIB29" s="49"/>
      <c r="GIC29" s="49"/>
      <c r="GID29" s="6"/>
      <c r="GIE29" s="4"/>
      <c r="GIF29" s="3"/>
      <c r="GIG29" s="4"/>
      <c r="GIH29" s="7"/>
      <c r="GII29" s="62"/>
      <c r="GIJ29" s="4"/>
      <c r="GIK29" s="1"/>
      <c r="GIL29" s="1"/>
      <c r="GIM29" s="44"/>
      <c r="GIN29" s="60"/>
      <c r="GIO29" s="61"/>
      <c r="GIP29" s="15"/>
      <c r="GIQ29" s="15"/>
      <c r="GIR29" s="15"/>
      <c r="GIS29" s="52"/>
      <c r="GIT29" s="53"/>
      <c r="GIU29" s="58"/>
      <c r="GIV29" s="54"/>
      <c r="GIW29" s="59"/>
      <c r="GIX29" s="13"/>
      <c r="GIY29" s="48"/>
      <c r="GIZ29" s="49"/>
      <c r="GJA29" s="49"/>
      <c r="GJB29" s="49"/>
      <c r="GJC29" s="6"/>
      <c r="GJD29" s="4"/>
      <c r="GJE29" s="3"/>
      <c r="GJF29" s="4"/>
      <c r="GJG29" s="7"/>
      <c r="GJH29" s="62"/>
      <c r="GJI29" s="4"/>
      <c r="GJJ29" s="1"/>
      <c r="GJK29" s="1"/>
      <c r="GJL29" s="44"/>
      <c r="GJM29" s="60"/>
      <c r="GJN29" s="61"/>
      <c r="GJO29" s="15"/>
      <c r="GJP29" s="15"/>
      <c r="GJQ29" s="15"/>
      <c r="GJR29" s="52"/>
      <c r="GJS29" s="53"/>
      <c r="GJT29" s="58"/>
      <c r="GJU29" s="54"/>
      <c r="GJV29" s="59"/>
      <c r="GJW29" s="13"/>
      <c r="GJX29" s="48"/>
      <c r="GJY29" s="49"/>
      <c r="GJZ29" s="49"/>
      <c r="GKA29" s="49"/>
      <c r="GKB29" s="6"/>
      <c r="GKC29" s="4"/>
      <c r="GKD29" s="3"/>
      <c r="GKE29" s="4"/>
      <c r="GKF29" s="7"/>
      <c r="GKG29" s="62"/>
      <c r="GKH29" s="4"/>
      <c r="GKI29" s="1"/>
      <c r="GKJ29" s="1"/>
      <c r="GKK29" s="44"/>
      <c r="GKL29" s="60"/>
      <c r="GKM29" s="61"/>
      <c r="GKN29" s="15"/>
      <c r="GKO29" s="15"/>
      <c r="GKP29" s="15"/>
      <c r="GKQ29" s="52"/>
      <c r="GKR29" s="53"/>
      <c r="GKS29" s="58"/>
      <c r="GKT29" s="54"/>
      <c r="GKU29" s="59"/>
      <c r="GKV29" s="13"/>
      <c r="GKW29" s="48"/>
      <c r="GKX29" s="49"/>
      <c r="GKY29" s="49"/>
      <c r="GKZ29" s="49"/>
      <c r="GLA29" s="6"/>
      <c r="GLB29" s="4"/>
      <c r="GLC29" s="3"/>
      <c r="GLD29" s="4"/>
      <c r="GLE29" s="7"/>
      <c r="GLF29" s="62"/>
      <c r="GLG29" s="4"/>
      <c r="GLH29" s="1"/>
      <c r="GLI29" s="1"/>
      <c r="GLJ29" s="44"/>
      <c r="GLK29" s="60"/>
      <c r="GLL29" s="61"/>
      <c r="GLM29" s="15"/>
      <c r="GLN29" s="15"/>
      <c r="GLO29" s="15"/>
      <c r="GLP29" s="52"/>
      <c r="GLQ29" s="53"/>
      <c r="GLR29" s="58"/>
      <c r="GLS29" s="54"/>
      <c r="GLT29" s="59"/>
      <c r="GLU29" s="13"/>
      <c r="GLV29" s="48"/>
      <c r="GLW29" s="49"/>
      <c r="GLX29" s="49"/>
      <c r="GLY29" s="49"/>
      <c r="GLZ29" s="6"/>
      <c r="GMA29" s="4"/>
      <c r="GMB29" s="3"/>
      <c r="GMC29" s="4"/>
      <c r="GMD29" s="7"/>
      <c r="GME29" s="62"/>
      <c r="GMF29" s="4"/>
      <c r="GMG29" s="1"/>
      <c r="GMH29" s="1"/>
      <c r="GMI29" s="44"/>
      <c r="GMJ29" s="60"/>
      <c r="GMK29" s="61"/>
      <c r="GML29" s="15"/>
      <c r="GMM29" s="15"/>
      <c r="GMN29" s="15"/>
      <c r="GMO29" s="52"/>
      <c r="GMP29" s="53"/>
      <c r="GMQ29" s="58"/>
      <c r="GMR29" s="54"/>
      <c r="GMS29" s="59"/>
      <c r="GMT29" s="13"/>
      <c r="GMU29" s="48"/>
      <c r="GMV29" s="49"/>
      <c r="GMW29" s="49"/>
      <c r="GMX29" s="49"/>
      <c r="GMY29" s="6"/>
      <c r="GMZ29" s="4"/>
      <c r="GNA29" s="3"/>
      <c r="GNB29" s="4"/>
      <c r="GNC29" s="7"/>
      <c r="GND29" s="62"/>
      <c r="GNE29" s="4"/>
      <c r="GNF29" s="1"/>
      <c r="GNG29" s="1"/>
      <c r="GNH29" s="44"/>
      <c r="GNI29" s="60"/>
      <c r="GNJ29" s="61"/>
      <c r="GNK29" s="15"/>
      <c r="GNL29" s="15"/>
      <c r="GNM29" s="15"/>
      <c r="GNN29" s="52"/>
      <c r="GNO29" s="53"/>
      <c r="GNP29" s="58"/>
      <c r="GNQ29" s="54"/>
      <c r="GNR29" s="59"/>
      <c r="GNS29" s="13"/>
      <c r="GNT29" s="48"/>
      <c r="GNU29" s="49"/>
      <c r="GNV29" s="49"/>
      <c r="GNW29" s="49"/>
      <c r="GNX29" s="6"/>
      <c r="GNY29" s="4"/>
      <c r="GNZ29" s="3"/>
      <c r="GOA29" s="4"/>
      <c r="GOB29" s="7"/>
      <c r="GOC29" s="62"/>
      <c r="GOD29" s="4"/>
      <c r="GOE29" s="1"/>
      <c r="GOF29" s="1"/>
      <c r="GOG29" s="44"/>
      <c r="GOH29" s="60"/>
      <c r="GOI29" s="61"/>
      <c r="GOJ29" s="15"/>
      <c r="GOK29" s="15"/>
      <c r="GOL29" s="15"/>
      <c r="GOM29" s="52"/>
      <c r="GON29" s="53"/>
      <c r="GOO29" s="58"/>
      <c r="GOP29" s="54"/>
      <c r="GOQ29" s="59"/>
      <c r="GOR29" s="13"/>
      <c r="GOS29" s="48"/>
      <c r="GOT29" s="49"/>
      <c r="GOU29" s="49"/>
      <c r="GOV29" s="49"/>
      <c r="GOW29" s="6"/>
      <c r="GOX29" s="4"/>
      <c r="GOY29" s="3"/>
      <c r="GOZ29" s="4"/>
      <c r="GPA29" s="7"/>
      <c r="GPB29" s="62"/>
      <c r="GPC29" s="4"/>
      <c r="GPD29" s="1"/>
      <c r="GPE29" s="1"/>
      <c r="GPF29" s="44"/>
      <c r="GPG29" s="60"/>
      <c r="GPH29" s="61"/>
      <c r="GPI29" s="15"/>
      <c r="GPJ29" s="15"/>
      <c r="GPK29" s="15"/>
      <c r="GPL29" s="52"/>
      <c r="GPM29" s="53"/>
      <c r="GPN29" s="58"/>
      <c r="GPO29" s="54"/>
      <c r="GPP29" s="59"/>
      <c r="GPQ29" s="13"/>
      <c r="GPR29" s="48"/>
      <c r="GPS29" s="49"/>
      <c r="GPT29" s="49"/>
      <c r="GPU29" s="49"/>
      <c r="GPV29" s="6"/>
      <c r="GPW29" s="4"/>
      <c r="GPX29" s="3"/>
      <c r="GPY29" s="4"/>
      <c r="GPZ29" s="7"/>
      <c r="GQA29" s="62"/>
      <c r="GQB29" s="4"/>
      <c r="GQC29" s="1"/>
      <c r="GQD29" s="1"/>
      <c r="GQE29" s="44"/>
      <c r="GQF29" s="60"/>
      <c r="GQG29" s="61"/>
      <c r="GQH29" s="15"/>
      <c r="GQI29" s="15"/>
      <c r="GQJ29" s="15"/>
      <c r="GQK29" s="52"/>
      <c r="GQL29" s="53"/>
      <c r="GQM29" s="58"/>
      <c r="GQN29" s="54"/>
      <c r="GQO29" s="59"/>
      <c r="GQP29" s="13"/>
      <c r="GQQ29" s="48"/>
      <c r="GQR29" s="49"/>
      <c r="GQS29" s="49"/>
      <c r="GQT29" s="49"/>
      <c r="GQU29" s="6"/>
      <c r="GQV29" s="4"/>
      <c r="GQW29" s="3"/>
      <c r="GQX29" s="4"/>
      <c r="GQY29" s="7"/>
      <c r="GQZ29" s="62"/>
      <c r="GRA29" s="4"/>
      <c r="GRB29" s="1"/>
      <c r="GRC29" s="1"/>
      <c r="GRD29" s="44"/>
      <c r="GRE29" s="60"/>
      <c r="GRF29" s="61"/>
      <c r="GRG29" s="15"/>
      <c r="GRH29" s="15"/>
      <c r="GRI29" s="15"/>
      <c r="GRJ29" s="52"/>
      <c r="GRK29" s="53"/>
      <c r="GRL29" s="58"/>
      <c r="GRM29" s="54"/>
      <c r="GRN29" s="59"/>
      <c r="GRO29" s="13"/>
      <c r="GRP29" s="48"/>
      <c r="GRQ29" s="49"/>
      <c r="GRR29" s="49"/>
      <c r="GRS29" s="49"/>
      <c r="GRT29" s="6"/>
      <c r="GRU29" s="4"/>
      <c r="GRV29" s="3"/>
      <c r="GRW29" s="4"/>
      <c r="GRX29" s="7"/>
      <c r="GRY29" s="62"/>
      <c r="GRZ29" s="4"/>
      <c r="GSA29" s="1"/>
      <c r="GSB29" s="1"/>
      <c r="GSC29" s="44"/>
      <c r="GSD29" s="60"/>
      <c r="GSE29" s="61"/>
      <c r="GSF29" s="15"/>
      <c r="GSG29" s="15"/>
      <c r="GSH29" s="15"/>
      <c r="GSI29" s="52"/>
      <c r="GSJ29" s="53"/>
      <c r="GSK29" s="58"/>
      <c r="GSL29" s="54"/>
      <c r="GSM29" s="59"/>
      <c r="GSN29" s="13"/>
      <c r="GSO29" s="48"/>
      <c r="GSP29" s="49"/>
      <c r="GSQ29" s="49"/>
      <c r="GSR29" s="49"/>
      <c r="GSS29" s="6"/>
      <c r="GST29" s="4"/>
      <c r="GSU29" s="3"/>
      <c r="GSV29" s="4"/>
      <c r="GSW29" s="7"/>
      <c r="GSX29" s="62"/>
      <c r="GSY29" s="4"/>
      <c r="GSZ29" s="1"/>
      <c r="GTA29" s="1"/>
      <c r="GTB29" s="44"/>
      <c r="GTC29" s="60"/>
      <c r="GTD29" s="61"/>
      <c r="GTE29" s="15"/>
      <c r="GTF29" s="15"/>
      <c r="GTG29" s="15"/>
      <c r="GTH29" s="52"/>
      <c r="GTI29" s="53"/>
      <c r="GTJ29" s="58"/>
      <c r="GTK29" s="54"/>
      <c r="GTL29" s="59"/>
      <c r="GTM29" s="13"/>
      <c r="GTN29" s="48"/>
      <c r="GTO29" s="49"/>
      <c r="GTP29" s="49"/>
      <c r="GTQ29" s="49"/>
      <c r="GTR29" s="6"/>
      <c r="GTS29" s="4"/>
      <c r="GTT29" s="3"/>
      <c r="GTU29" s="4"/>
      <c r="GTV29" s="7"/>
      <c r="GTW29" s="62"/>
      <c r="GTX29" s="4"/>
      <c r="GTY29" s="1"/>
      <c r="GTZ29" s="1"/>
      <c r="GUA29" s="44"/>
      <c r="GUB29" s="60"/>
      <c r="GUC29" s="61"/>
      <c r="GUD29" s="15"/>
      <c r="GUE29" s="15"/>
      <c r="GUF29" s="15"/>
      <c r="GUG29" s="52"/>
      <c r="GUH29" s="53"/>
      <c r="GUI29" s="58"/>
      <c r="GUJ29" s="54"/>
      <c r="GUK29" s="59"/>
      <c r="GUL29" s="13"/>
      <c r="GUM29" s="48"/>
      <c r="GUN29" s="49"/>
      <c r="GUO29" s="49"/>
      <c r="GUP29" s="49"/>
      <c r="GUQ29" s="6"/>
      <c r="GUR29" s="4"/>
      <c r="GUS29" s="3"/>
      <c r="GUT29" s="4"/>
      <c r="GUU29" s="7"/>
      <c r="GUV29" s="62"/>
      <c r="GUW29" s="4"/>
      <c r="GUX29" s="1"/>
      <c r="GUY29" s="1"/>
      <c r="GUZ29" s="44"/>
      <c r="GVA29" s="60"/>
      <c r="GVB29" s="61"/>
      <c r="GVC29" s="15"/>
      <c r="GVD29" s="15"/>
      <c r="GVE29" s="15"/>
      <c r="GVF29" s="52"/>
      <c r="GVG29" s="53"/>
      <c r="GVH29" s="58"/>
      <c r="GVI29" s="54"/>
      <c r="GVJ29" s="59"/>
      <c r="GVK29" s="13"/>
      <c r="GVL29" s="48"/>
      <c r="GVM29" s="49"/>
      <c r="GVN29" s="49"/>
      <c r="GVO29" s="49"/>
      <c r="GVP29" s="6"/>
      <c r="GVQ29" s="4"/>
      <c r="GVR29" s="3"/>
      <c r="GVS29" s="4"/>
      <c r="GVT29" s="7"/>
      <c r="GVU29" s="62"/>
      <c r="GVV29" s="4"/>
      <c r="GVW29" s="1"/>
      <c r="GVX29" s="1"/>
      <c r="GVY29" s="44"/>
      <c r="GVZ29" s="60"/>
      <c r="GWA29" s="61"/>
      <c r="GWB29" s="15"/>
      <c r="GWC29" s="15"/>
      <c r="GWD29" s="15"/>
      <c r="GWE29" s="52"/>
      <c r="GWF29" s="53"/>
      <c r="GWG29" s="58"/>
      <c r="GWH29" s="54"/>
      <c r="GWI29" s="59"/>
      <c r="GWJ29" s="13"/>
      <c r="GWK29" s="48"/>
      <c r="GWL29" s="49"/>
      <c r="GWM29" s="49"/>
      <c r="GWN29" s="49"/>
      <c r="GWO29" s="6"/>
      <c r="GWP29" s="4"/>
      <c r="GWQ29" s="3"/>
      <c r="GWR29" s="4"/>
      <c r="GWS29" s="7"/>
      <c r="GWT29" s="62"/>
      <c r="GWU29" s="4"/>
      <c r="GWV29" s="1"/>
      <c r="GWW29" s="1"/>
      <c r="GWX29" s="44"/>
      <c r="GWY29" s="60"/>
      <c r="GWZ29" s="61"/>
      <c r="GXA29" s="15"/>
      <c r="GXB29" s="15"/>
      <c r="GXC29" s="15"/>
      <c r="GXD29" s="52"/>
      <c r="GXE29" s="53"/>
      <c r="GXF29" s="58"/>
      <c r="GXG29" s="54"/>
      <c r="GXH29" s="59"/>
      <c r="GXI29" s="13"/>
      <c r="GXJ29" s="48"/>
      <c r="GXK29" s="49"/>
      <c r="GXL29" s="49"/>
      <c r="GXM29" s="49"/>
      <c r="GXN29" s="6"/>
      <c r="GXO29" s="4"/>
      <c r="GXP29" s="3"/>
      <c r="GXQ29" s="4"/>
      <c r="GXR29" s="7"/>
      <c r="GXS29" s="62"/>
      <c r="GXT29" s="4"/>
      <c r="GXU29" s="1"/>
      <c r="GXV29" s="1"/>
      <c r="GXW29" s="44"/>
      <c r="GXX29" s="60"/>
      <c r="GXY29" s="61"/>
      <c r="GXZ29" s="15"/>
      <c r="GYA29" s="15"/>
      <c r="GYB29" s="15"/>
      <c r="GYC29" s="52"/>
      <c r="GYD29" s="53"/>
      <c r="GYE29" s="58"/>
      <c r="GYF29" s="54"/>
      <c r="GYG29" s="59"/>
      <c r="GYH29" s="13"/>
      <c r="GYI29" s="48"/>
      <c r="GYJ29" s="49"/>
      <c r="GYK29" s="49"/>
      <c r="GYL29" s="49"/>
      <c r="GYM29" s="6"/>
      <c r="GYN29" s="4"/>
      <c r="GYO29" s="3"/>
      <c r="GYP29" s="4"/>
      <c r="GYQ29" s="7"/>
      <c r="GYR29" s="62"/>
      <c r="GYS29" s="4"/>
      <c r="GYT29" s="1"/>
      <c r="GYU29" s="1"/>
      <c r="GYV29" s="44"/>
      <c r="GYW29" s="60"/>
      <c r="GYX29" s="61"/>
      <c r="GYY29" s="15"/>
      <c r="GYZ29" s="15"/>
      <c r="GZA29" s="15"/>
      <c r="GZB29" s="52"/>
      <c r="GZC29" s="53"/>
      <c r="GZD29" s="58"/>
      <c r="GZE29" s="54"/>
      <c r="GZF29" s="59"/>
      <c r="GZG29" s="13"/>
      <c r="GZH29" s="48"/>
      <c r="GZI29" s="49"/>
      <c r="GZJ29" s="49"/>
      <c r="GZK29" s="49"/>
      <c r="GZL29" s="6"/>
      <c r="GZM29" s="4"/>
      <c r="GZN29" s="3"/>
      <c r="GZO29" s="4"/>
      <c r="GZP29" s="7"/>
      <c r="GZQ29" s="62"/>
      <c r="GZR29" s="4"/>
      <c r="GZS29" s="1"/>
      <c r="GZT29" s="1"/>
      <c r="GZU29" s="44"/>
      <c r="GZV29" s="60"/>
      <c r="GZW29" s="61"/>
      <c r="GZX29" s="15"/>
      <c r="GZY29" s="15"/>
      <c r="GZZ29" s="15"/>
      <c r="HAA29" s="52"/>
      <c r="HAB29" s="53"/>
      <c r="HAC29" s="58"/>
      <c r="HAD29" s="54"/>
      <c r="HAE29" s="59"/>
      <c r="HAF29" s="13"/>
      <c r="HAG29" s="48"/>
      <c r="HAH29" s="49"/>
      <c r="HAI29" s="49"/>
      <c r="HAJ29" s="49"/>
      <c r="HAK29" s="6"/>
      <c r="HAL29" s="4"/>
      <c r="HAM29" s="3"/>
      <c r="HAN29" s="4"/>
      <c r="HAO29" s="7"/>
      <c r="HAP29" s="62"/>
      <c r="HAQ29" s="4"/>
      <c r="HAR29" s="1"/>
      <c r="HAS29" s="1"/>
      <c r="HAT29" s="44"/>
      <c r="HAU29" s="60"/>
      <c r="HAV29" s="61"/>
      <c r="HAW29" s="15"/>
      <c r="HAX29" s="15"/>
      <c r="HAY29" s="15"/>
      <c r="HAZ29" s="52"/>
      <c r="HBA29" s="53"/>
      <c r="HBB29" s="58"/>
      <c r="HBC29" s="54"/>
      <c r="HBD29" s="59"/>
      <c r="HBE29" s="13"/>
      <c r="HBF29" s="48"/>
      <c r="HBG29" s="49"/>
      <c r="HBH29" s="49"/>
      <c r="HBI29" s="49"/>
      <c r="HBJ29" s="6"/>
      <c r="HBK29" s="4"/>
      <c r="HBL29" s="3"/>
      <c r="HBM29" s="4"/>
      <c r="HBN29" s="7"/>
      <c r="HBO29" s="62"/>
      <c r="HBP29" s="4"/>
      <c r="HBQ29" s="1"/>
      <c r="HBR29" s="1"/>
      <c r="HBS29" s="44"/>
      <c r="HBT29" s="60"/>
      <c r="HBU29" s="61"/>
      <c r="HBV29" s="15"/>
      <c r="HBW29" s="15"/>
      <c r="HBX29" s="15"/>
      <c r="HBY29" s="52"/>
      <c r="HBZ29" s="53"/>
      <c r="HCA29" s="58"/>
      <c r="HCB29" s="54"/>
      <c r="HCC29" s="59"/>
      <c r="HCD29" s="13"/>
      <c r="HCE29" s="48"/>
      <c r="HCF29" s="49"/>
      <c r="HCG29" s="49"/>
      <c r="HCH29" s="49"/>
      <c r="HCI29" s="6"/>
      <c r="HCJ29" s="4"/>
      <c r="HCK29" s="3"/>
      <c r="HCL29" s="4"/>
      <c r="HCM29" s="7"/>
      <c r="HCN29" s="62"/>
      <c r="HCO29" s="4"/>
      <c r="HCP29" s="1"/>
      <c r="HCQ29" s="1"/>
      <c r="HCR29" s="44"/>
      <c r="HCS29" s="60"/>
      <c r="HCT29" s="61"/>
      <c r="HCU29" s="15"/>
      <c r="HCV29" s="15"/>
      <c r="HCW29" s="15"/>
      <c r="HCX29" s="52"/>
      <c r="HCY29" s="53"/>
      <c r="HCZ29" s="58"/>
      <c r="HDA29" s="54"/>
      <c r="HDB29" s="59"/>
      <c r="HDC29" s="13"/>
      <c r="HDD29" s="48"/>
      <c r="HDE29" s="49"/>
      <c r="HDF29" s="49"/>
      <c r="HDG29" s="49"/>
      <c r="HDH29" s="6"/>
      <c r="HDI29" s="4"/>
      <c r="HDJ29" s="3"/>
      <c r="HDK29" s="4"/>
      <c r="HDL29" s="7"/>
      <c r="HDM29" s="62"/>
      <c r="HDN29" s="4"/>
      <c r="HDO29" s="1"/>
      <c r="HDP29" s="1"/>
      <c r="HDQ29" s="44"/>
      <c r="HDR29" s="60"/>
      <c r="HDS29" s="61"/>
      <c r="HDT29" s="15"/>
      <c r="HDU29" s="15"/>
      <c r="HDV29" s="15"/>
      <c r="HDW29" s="52"/>
      <c r="HDX29" s="53"/>
      <c r="HDY29" s="58"/>
      <c r="HDZ29" s="54"/>
      <c r="HEA29" s="59"/>
      <c r="HEB29" s="13"/>
      <c r="HEC29" s="48"/>
      <c r="HED29" s="49"/>
      <c r="HEE29" s="49"/>
      <c r="HEF29" s="49"/>
      <c r="HEG29" s="6"/>
      <c r="HEH29" s="4"/>
      <c r="HEI29" s="3"/>
      <c r="HEJ29" s="4"/>
      <c r="HEK29" s="7"/>
      <c r="HEL29" s="62"/>
      <c r="HEM29" s="4"/>
      <c r="HEN29" s="1"/>
      <c r="HEO29" s="1"/>
      <c r="HEP29" s="44"/>
      <c r="HEQ29" s="60"/>
      <c r="HER29" s="61"/>
      <c r="HES29" s="15"/>
      <c r="HET29" s="15"/>
      <c r="HEU29" s="15"/>
      <c r="HEV29" s="52"/>
      <c r="HEW29" s="53"/>
      <c r="HEX29" s="58"/>
      <c r="HEY29" s="54"/>
      <c r="HEZ29" s="59"/>
      <c r="HFA29" s="13"/>
      <c r="HFB29" s="48"/>
      <c r="HFC29" s="49"/>
      <c r="HFD29" s="49"/>
      <c r="HFE29" s="49"/>
      <c r="HFF29" s="6"/>
      <c r="HFG29" s="4"/>
      <c r="HFH29" s="3"/>
      <c r="HFI29" s="4"/>
      <c r="HFJ29" s="7"/>
      <c r="HFK29" s="62"/>
      <c r="HFL29" s="4"/>
      <c r="HFM29" s="1"/>
      <c r="HFN29" s="1"/>
      <c r="HFO29" s="44"/>
      <c r="HFP29" s="60"/>
      <c r="HFQ29" s="61"/>
      <c r="HFR29" s="15"/>
      <c r="HFS29" s="15"/>
      <c r="HFT29" s="15"/>
      <c r="HFU29" s="52"/>
      <c r="HFV29" s="53"/>
      <c r="HFW29" s="58"/>
      <c r="HFX29" s="54"/>
      <c r="HFY29" s="59"/>
      <c r="HFZ29" s="13"/>
      <c r="HGA29" s="48"/>
      <c r="HGB29" s="49"/>
      <c r="HGC29" s="49"/>
      <c r="HGD29" s="49"/>
      <c r="HGE29" s="6"/>
      <c r="HGF29" s="4"/>
      <c r="HGG29" s="3"/>
      <c r="HGH29" s="4"/>
      <c r="HGI29" s="7"/>
      <c r="HGJ29" s="62"/>
      <c r="HGK29" s="4"/>
      <c r="HGL29" s="1"/>
      <c r="HGM29" s="1"/>
      <c r="HGN29" s="44"/>
      <c r="HGO29" s="60"/>
      <c r="HGP29" s="61"/>
      <c r="HGQ29" s="15"/>
      <c r="HGR29" s="15"/>
      <c r="HGS29" s="15"/>
      <c r="HGT29" s="52"/>
      <c r="HGU29" s="53"/>
      <c r="HGV29" s="58"/>
      <c r="HGW29" s="54"/>
      <c r="HGX29" s="59"/>
      <c r="HGY29" s="13"/>
      <c r="HGZ29" s="48"/>
      <c r="HHA29" s="49"/>
      <c r="HHB29" s="49"/>
      <c r="HHC29" s="49"/>
      <c r="HHD29" s="6"/>
      <c r="HHE29" s="4"/>
      <c r="HHF29" s="3"/>
      <c r="HHG29" s="4"/>
      <c r="HHH29" s="7"/>
      <c r="HHI29" s="62"/>
      <c r="HHJ29" s="4"/>
      <c r="HHK29" s="1"/>
      <c r="HHL29" s="1"/>
      <c r="HHM29" s="44"/>
      <c r="HHN29" s="60"/>
      <c r="HHO29" s="61"/>
      <c r="HHP29" s="15"/>
      <c r="HHQ29" s="15"/>
      <c r="HHR29" s="15"/>
      <c r="HHS29" s="52"/>
      <c r="HHT29" s="53"/>
      <c r="HHU29" s="58"/>
      <c r="HHV29" s="54"/>
      <c r="HHW29" s="59"/>
      <c r="HHX29" s="13"/>
      <c r="HHY29" s="48"/>
      <c r="HHZ29" s="49"/>
      <c r="HIA29" s="49"/>
      <c r="HIB29" s="49"/>
      <c r="HIC29" s="6"/>
      <c r="HID29" s="4"/>
      <c r="HIE29" s="3"/>
      <c r="HIF29" s="4"/>
      <c r="HIG29" s="7"/>
      <c r="HIH29" s="62"/>
      <c r="HII29" s="4"/>
      <c r="HIJ29" s="1"/>
      <c r="HIK29" s="1"/>
      <c r="HIL29" s="44"/>
      <c r="HIM29" s="60"/>
      <c r="HIN29" s="61"/>
      <c r="HIO29" s="15"/>
      <c r="HIP29" s="15"/>
      <c r="HIQ29" s="15"/>
      <c r="HIR29" s="52"/>
      <c r="HIS29" s="53"/>
      <c r="HIT29" s="58"/>
      <c r="HIU29" s="54"/>
      <c r="HIV29" s="59"/>
      <c r="HIW29" s="13"/>
      <c r="HIX29" s="48"/>
      <c r="HIY29" s="49"/>
      <c r="HIZ29" s="49"/>
      <c r="HJA29" s="49"/>
      <c r="HJB29" s="6"/>
      <c r="HJC29" s="4"/>
      <c r="HJD29" s="3"/>
      <c r="HJE29" s="4"/>
      <c r="HJF29" s="7"/>
      <c r="HJG29" s="62"/>
      <c r="HJH29" s="4"/>
      <c r="HJI29" s="1"/>
      <c r="HJJ29" s="1"/>
      <c r="HJK29" s="44"/>
      <c r="HJL29" s="60"/>
      <c r="HJM29" s="61"/>
      <c r="HJN29" s="15"/>
      <c r="HJO29" s="15"/>
      <c r="HJP29" s="15"/>
      <c r="HJQ29" s="52"/>
      <c r="HJR29" s="53"/>
      <c r="HJS29" s="58"/>
      <c r="HJT29" s="54"/>
      <c r="HJU29" s="59"/>
      <c r="HJV29" s="13"/>
      <c r="HJW29" s="48"/>
      <c r="HJX29" s="49"/>
      <c r="HJY29" s="49"/>
      <c r="HJZ29" s="49"/>
      <c r="HKA29" s="6"/>
      <c r="HKB29" s="4"/>
      <c r="HKC29" s="3"/>
      <c r="HKD29" s="4"/>
      <c r="HKE29" s="7"/>
      <c r="HKF29" s="62"/>
      <c r="HKG29" s="4"/>
      <c r="HKH29" s="1"/>
      <c r="HKI29" s="1"/>
      <c r="HKJ29" s="44"/>
      <c r="HKK29" s="60"/>
      <c r="HKL29" s="61"/>
      <c r="HKM29" s="15"/>
      <c r="HKN29" s="15"/>
      <c r="HKO29" s="15"/>
      <c r="HKP29" s="52"/>
      <c r="HKQ29" s="53"/>
      <c r="HKR29" s="58"/>
      <c r="HKS29" s="54"/>
      <c r="HKT29" s="59"/>
      <c r="HKU29" s="13"/>
      <c r="HKV29" s="48"/>
      <c r="HKW29" s="49"/>
      <c r="HKX29" s="49"/>
      <c r="HKY29" s="49"/>
      <c r="HKZ29" s="6"/>
      <c r="HLA29" s="4"/>
      <c r="HLB29" s="3"/>
      <c r="HLC29" s="4"/>
      <c r="HLD29" s="7"/>
      <c r="HLE29" s="62"/>
      <c r="HLF29" s="4"/>
      <c r="HLG29" s="1"/>
      <c r="HLH29" s="1"/>
      <c r="HLI29" s="44"/>
      <c r="HLJ29" s="60"/>
      <c r="HLK29" s="61"/>
      <c r="HLL29" s="15"/>
      <c r="HLM29" s="15"/>
      <c r="HLN29" s="15"/>
      <c r="HLO29" s="52"/>
      <c r="HLP29" s="53"/>
      <c r="HLQ29" s="58"/>
      <c r="HLR29" s="54"/>
      <c r="HLS29" s="59"/>
      <c r="HLT29" s="13"/>
      <c r="HLU29" s="48"/>
      <c r="HLV29" s="49"/>
      <c r="HLW29" s="49"/>
      <c r="HLX29" s="49"/>
      <c r="HLY29" s="6"/>
      <c r="HLZ29" s="4"/>
      <c r="HMA29" s="3"/>
      <c r="HMB29" s="4"/>
      <c r="HMC29" s="7"/>
      <c r="HMD29" s="62"/>
      <c r="HME29" s="4"/>
      <c r="HMF29" s="1"/>
      <c r="HMG29" s="1"/>
      <c r="HMH29" s="44"/>
      <c r="HMI29" s="60"/>
      <c r="HMJ29" s="61"/>
      <c r="HMK29" s="15"/>
      <c r="HML29" s="15"/>
      <c r="HMM29" s="15"/>
      <c r="HMN29" s="52"/>
      <c r="HMO29" s="53"/>
      <c r="HMP29" s="58"/>
      <c r="HMQ29" s="54"/>
      <c r="HMR29" s="59"/>
      <c r="HMS29" s="13"/>
      <c r="HMT29" s="48"/>
      <c r="HMU29" s="49"/>
      <c r="HMV29" s="49"/>
      <c r="HMW29" s="49"/>
      <c r="HMX29" s="6"/>
      <c r="HMY29" s="4"/>
      <c r="HMZ29" s="3"/>
      <c r="HNA29" s="4"/>
      <c r="HNB29" s="7"/>
      <c r="HNC29" s="62"/>
      <c r="HND29" s="4"/>
      <c r="HNE29" s="1"/>
      <c r="HNF29" s="1"/>
      <c r="HNG29" s="44"/>
      <c r="HNH29" s="60"/>
      <c r="HNI29" s="61"/>
      <c r="HNJ29" s="15"/>
      <c r="HNK29" s="15"/>
      <c r="HNL29" s="15"/>
      <c r="HNM29" s="52"/>
      <c r="HNN29" s="53"/>
      <c r="HNO29" s="58"/>
      <c r="HNP29" s="54"/>
      <c r="HNQ29" s="59"/>
      <c r="HNR29" s="13"/>
      <c r="HNS29" s="48"/>
      <c r="HNT29" s="49"/>
      <c r="HNU29" s="49"/>
      <c r="HNV29" s="49"/>
      <c r="HNW29" s="6"/>
      <c r="HNX29" s="4"/>
      <c r="HNY29" s="3"/>
      <c r="HNZ29" s="4"/>
      <c r="HOA29" s="7"/>
      <c r="HOB29" s="62"/>
      <c r="HOC29" s="4"/>
      <c r="HOD29" s="1"/>
      <c r="HOE29" s="1"/>
      <c r="HOF29" s="44"/>
      <c r="HOG29" s="60"/>
      <c r="HOH29" s="61"/>
      <c r="HOI29" s="15"/>
      <c r="HOJ29" s="15"/>
      <c r="HOK29" s="15"/>
      <c r="HOL29" s="52"/>
      <c r="HOM29" s="53"/>
      <c r="HON29" s="58"/>
      <c r="HOO29" s="54"/>
      <c r="HOP29" s="59"/>
      <c r="HOQ29" s="13"/>
      <c r="HOR29" s="48"/>
      <c r="HOS29" s="49"/>
      <c r="HOT29" s="49"/>
      <c r="HOU29" s="49"/>
      <c r="HOV29" s="6"/>
      <c r="HOW29" s="4"/>
      <c r="HOX29" s="3"/>
      <c r="HOY29" s="4"/>
      <c r="HOZ29" s="7"/>
      <c r="HPA29" s="62"/>
      <c r="HPB29" s="4"/>
      <c r="HPC29" s="1"/>
      <c r="HPD29" s="1"/>
      <c r="HPE29" s="44"/>
      <c r="HPF29" s="60"/>
      <c r="HPG29" s="61"/>
      <c r="HPH29" s="15"/>
      <c r="HPI29" s="15"/>
      <c r="HPJ29" s="15"/>
      <c r="HPK29" s="52"/>
      <c r="HPL29" s="53"/>
      <c r="HPM29" s="58"/>
      <c r="HPN29" s="54"/>
      <c r="HPO29" s="59"/>
      <c r="HPP29" s="13"/>
      <c r="HPQ29" s="48"/>
      <c r="HPR29" s="49"/>
      <c r="HPS29" s="49"/>
      <c r="HPT29" s="49"/>
      <c r="HPU29" s="6"/>
      <c r="HPV29" s="4"/>
      <c r="HPW29" s="3"/>
      <c r="HPX29" s="4"/>
      <c r="HPY29" s="7"/>
      <c r="HPZ29" s="62"/>
      <c r="HQA29" s="4"/>
      <c r="HQB29" s="1"/>
      <c r="HQC29" s="1"/>
      <c r="HQD29" s="44"/>
      <c r="HQE29" s="60"/>
      <c r="HQF29" s="61"/>
      <c r="HQG29" s="15"/>
      <c r="HQH29" s="15"/>
      <c r="HQI29" s="15"/>
      <c r="HQJ29" s="52"/>
      <c r="HQK29" s="53"/>
      <c r="HQL29" s="58"/>
      <c r="HQM29" s="54"/>
      <c r="HQN29" s="59"/>
      <c r="HQO29" s="13"/>
      <c r="HQP29" s="48"/>
      <c r="HQQ29" s="49"/>
      <c r="HQR29" s="49"/>
      <c r="HQS29" s="49"/>
      <c r="HQT29" s="6"/>
      <c r="HQU29" s="4"/>
      <c r="HQV29" s="3"/>
      <c r="HQW29" s="4"/>
      <c r="HQX29" s="7"/>
      <c r="HQY29" s="62"/>
      <c r="HQZ29" s="4"/>
      <c r="HRA29" s="1"/>
      <c r="HRB29" s="1"/>
      <c r="HRC29" s="44"/>
      <c r="HRD29" s="60"/>
      <c r="HRE29" s="61"/>
      <c r="HRF29" s="15"/>
      <c r="HRG29" s="15"/>
      <c r="HRH29" s="15"/>
      <c r="HRI29" s="52"/>
      <c r="HRJ29" s="53"/>
      <c r="HRK29" s="58"/>
      <c r="HRL29" s="54"/>
      <c r="HRM29" s="59"/>
      <c r="HRN29" s="13"/>
      <c r="HRO29" s="48"/>
      <c r="HRP29" s="49"/>
      <c r="HRQ29" s="49"/>
      <c r="HRR29" s="49"/>
      <c r="HRS29" s="6"/>
      <c r="HRT29" s="4"/>
      <c r="HRU29" s="3"/>
      <c r="HRV29" s="4"/>
      <c r="HRW29" s="7"/>
      <c r="HRX29" s="62"/>
      <c r="HRY29" s="4"/>
      <c r="HRZ29" s="1"/>
      <c r="HSA29" s="1"/>
      <c r="HSB29" s="44"/>
      <c r="HSC29" s="60"/>
      <c r="HSD29" s="61"/>
      <c r="HSE29" s="15"/>
      <c r="HSF29" s="15"/>
      <c r="HSG29" s="15"/>
      <c r="HSH29" s="52"/>
      <c r="HSI29" s="53"/>
      <c r="HSJ29" s="58"/>
      <c r="HSK29" s="54"/>
      <c r="HSL29" s="59"/>
      <c r="HSM29" s="13"/>
      <c r="HSN29" s="48"/>
      <c r="HSO29" s="49"/>
      <c r="HSP29" s="49"/>
      <c r="HSQ29" s="49"/>
      <c r="HSR29" s="6"/>
      <c r="HSS29" s="4"/>
      <c r="HST29" s="3"/>
      <c r="HSU29" s="4"/>
      <c r="HSV29" s="7"/>
      <c r="HSW29" s="62"/>
      <c r="HSX29" s="4"/>
      <c r="HSY29" s="1"/>
      <c r="HSZ29" s="1"/>
      <c r="HTA29" s="44"/>
      <c r="HTB29" s="60"/>
      <c r="HTC29" s="61"/>
      <c r="HTD29" s="15"/>
      <c r="HTE29" s="15"/>
      <c r="HTF29" s="15"/>
      <c r="HTG29" s="52"/>
      <c r="HTH29" s="53"/>
      <c r="HTI29" s="58"/>
      <c r="HTJ29" s="54"/>
      <c r="HTK29" s="59"/>
      <c r="HTL29" s="13"/>
      <c r="HTM29" s="48"/>
      <c r="HTN29" s="49"/>
      <c r="HTO29" s="49"/>
      <c r="HTP29" s="49"/>
      <c r="HTQ29" s="6"/>
      <c r="HTR29" s="4"/>
      <c r="HTS29" s="3"/>
      <c r="HTT29" s="4"/>
      <c r="HTU29" s="7"/>
      <c r="HTV29" s="62"/>
      <c r="HTW29" s="4"/>
      <c r="HTX29" s="1"/>
      <c r="HTY29" s="1"/>
      <c r="HTZ29" s="44"/>
      <c r="HUA29" s="60"/>
      <c r="HUB29" s="61"/>
      <c r="HUC29" s="15"/>
      <c r="HUD29" s="15"/>
      <c r="HUE29" s="15"/>
      <c r="HUF29" s="52"/>
      <c r="HUG29" s="53"/>
      <c r="HUH29" s="58"/>
      <c r="HUI29" s="54"/>
      <c r="HUJ29" s="59"/>
      <c r="HUK29" s="13"/>
      <c r="HUL29" s="48"/>
      <c r="HUM29" s="49"/>
      <c r="HUN29" s="49"/>
      <c r="HUO29" s="49"/>
      <c r="HUP29" s="6"/>
      <c r="HUQ29" s="4"/>
      <c r="HUR29" s="3"/>
      <c r="HUS29" s="4"/>
      <c r="HUT29" s="7"/>
      <c r="HUU29" s="62"/>
      <c r="HUV29" s="4"/>
      <c r="HUW29" s="1"/>
      <c r="HUX29" s="1"/>
      <c r="HUY29" s="44"/>
      <c r="HUZ29" s="60"/>
      <c r="HVA29" s="61"/>
      <c r="HVB29" s="15"/>
      <c r="HVC29" s="15"/>
      <c r="HVD29" s="15"/>
      <c r="HVE29" s="52"/>
      <c r="HVF29" s="53"/>
      <c r="HVG29" s="58"/>
      <c r="HVH29" s="54"/>
      <c r="HVI29" s="59"/>
      <c r="HVJ29" s="13"/>
      <c r="HVK29" s="48"/>
      <c r="HVL29" s="49"/>
      <c r="HVM29" s="49"/>
      <c r="HVN29" s="49"/>
      <c r="HVO29" s="6"/>
      <c r="HVP29" s="4"/>
      <c r="HVQ29" s="3"/>
      <c r="HVR29" s="4"/>
      <c r="HVS29" s="7"/>
      <c r="HVT29" s="62"/>
      <c r="HVU29" s="4"/>
      <c r="HVV29" s="1"/>
      <c r="HVW29" s="1"/>
      <c r="HVX29" s="44"/>
      <c r="HVY29" s="60"/>
      <c r="HVZ29" s="61"/>
      <c r="HWA29" s="15"/>
      <c r="HWB29" s="15"/>
      <c r="HWC29" s="15"/>
      <c r="HWD29" s="52"/>
      <c r="HWE29" s="53"/>
      <c r="HWF29" s="58"/>
      <c r="HWG29" s="54"/>
      <c r="HWH29" s="59"/>
      <c r="HWI29" s="13"/>
      <c r="HWJ29" s="48"/>
      <c r="HWK29" s="49"/>
      <c r="HWL29" s="49"/>
      <c r="HWM29" s="49"/>
      <c r="HWN29" s="6"/>
      <c r="HWO29" s="4"/>
      <c r="HWP29" s="3"/>
      <c r="HWQ29" s="4"/>
      <c r="HWR29" s="7"/>
      <c r="HWS29" s="62"/>
      <c r="HWT29" s="4"/>
      <c r="HWU29" s="1"/>
      <c r="HWV29" s="1"/>
      <c r="HWW29" s="44"/>
      <c r="HWX29" s="60"/>
      <c r="HWY29" s="61"/>
      <c r="HWZ29" s="15"/>
      <c r="HXA29" s="15"/>
      <c r="HXB29" s="15"/>
      <c r="HXC29" s="52"/>
      <c r="HXD29" s="53"/>
      <c r="HXE29" s="58"/>
      <c r="HXF29" s="54"/>
      <c r="HXG29" s="59"/>
      <c r="HXH29" s="13"/>
      <c r="HXI29" s="48"/>
      <c r="HXJ29" s="49"/>
      <c r="HXK29" s="49"/>
      <c r="HXL29" s="49"/>
      <c r="HXM29" s="6"/>
      <c r="HXN29" s="4"/>
      <c r="HXO29" s="3"/>
      <c r="HXP29" s="4"/>
      <c r="HXQ29" s="7"/>
      <c r="HXR29" s="62"/>
      <c r="HXS29" s="4"/>
      <c r="HXT29" s="1"/>
      <c r="HXU29" s="1"/>
      <c r="HXV29" s="44"/>
      <c r="HXW29" s="60"/>
      <c r="HXX29" s="61"/>
      <c r="HXY29" s="15"/>
      <c r="HXZ29" s="15"/>
      <c r="HYA29" s="15"/>
      <c r="HYB29" s="52"/>
      <c r="HYC29" s="53"/>
      <c r="HYD29" s="58"/>
      <c r="HYE29" s="54"/>
      <c r="HYF29" s="59"/>
      <c r="HYG29" s="13"/>
      <c r="HYH29" s="48"/>
      <c r="HYI29" s="49"/>
      <c r="HYJ29" s="49"/>
      <c r="HYK29" s="49"/>
      <c r="HYL29" s="6"/>
      <c r="HYM29" s="4"/>
      <c r="HYN29" s="3"/>
      <c r="HYO29" s="4"/>
      <c r="HYP29" s="7"/>
      <c r="HYQ29" s="62"/>
      <c r="HYR29" s="4"/>
      <c r="HYS29" s="1"/>
      <c r="HYT29" s="1"/>
      <c r="HYU29" s="44"/>
      <c r="HYV29" s="60"/>
      <c r="HYW29" s="61"/>
      <c r="HYX29" s="15"/>
      <c r="HYY29" s="15"/>
      <c r="HYZ29" s="15"/>
      <c r="HZA29" s="52"/>
      <c r="HZB29" s="53"/>
      <c r="HZC29" s="58"/>
      <c r="HZD29" s="54"/>
      <c r="HZE29" s="59"/>
      <c r="HZF29" s="13"/>
      <c r="HZG29" s="48"/>
      <c r="HZH29" s="49"/>
      <c r="HZI29" s="49"/>
      <c r="HZJ29" s="49"/>
      <c r="HZK29" s="6"/>
      <c r="HZL29" s="4"/>
      <c r="HZM29" s="3"/>
      <c r="HZN29" s="4"/>
      <c r="HZO29" s="7"/>
      <c r="HZP29" s="62"/>
      <c r="HZQ29" s="4"/>
      <c r="HZR29" s="1"/>
      <c r="HZS29" s="1"/>
      <c r="HZT29" s="44"/>
      <c r="HZU29" s="60"/>
      <c r="HZV29" s="61"/>
      <c r="HZW29" s="15"/>
      <c r="HZX29" s="15"/>
      <c r="HZY29" s="15"/>
      <c r="HZZ29" s="52"/>
      <c r="IAA29" s="53"/>
      <c r="IAB29" s="58"/>
      <c r="IAC29" s="54"/>
      <c r="IAD29" s="59"/>
      <c r="IAE29" s="13"/>
      <c r="IAF29" s="48"/>
      <c r="IAG29" s="49"/>
      <c r="IAH29" s="49"/>
      <c r="IAI29" s="49"/>
      <c r="IAJ29" s="6"/>
      <c r="IAK29" s="4"/>
      <c r="IAL29" s="3"/>
      <c r="IAM29" s="4"/>
      <c r="IAN29" s="7"/>
      <c r="IAO29" s="62"/>
      <c r="IAP29" s="4"/>
      <c r="IAQ29" s="1"/>
      <c r="IAR29" s="1"/>
      <c r="IAS29" s="44"/>
      <c r="IAT29" s="60"/>
      <c r="IAU29" s="61"/>
      <c r="IAV29" s="15"/>
      <c r="IAW29" s="15"/>
      <c r="IAX29" s="15"/>
      <c r="IAY29" s="52"/>
      <c r="IAZ29" s="53"/>
      <c r="IBA29" s="58"/>
      <c r="IBB29" s="54"/>
      <c r="IBC29" s="59"/>
      <c r="IBD29" s="13"/>
      <c r="IBE29" s="48"/>
      <c r="IBF29" s="49"/>
      <c r="IBG29" s="49"/>
      <c r="IBH29" s="49"/>
      <c r="IBI29" s="6"/>
      <c r="IBJ29" s="4"/>
      <c r="IBK29" s="3"/>
      <c r="IBL29" s="4"/>
      <c r="IBM29" s="7"/>
      <c r="IBN29" s="62"/>
      <c r="IBO29" s="4"/>
      <c r="IBP29" s="1"/>
      <c r="IBQ29" s="1"/>
      <c r="IBR29" s="44"/>
      <c r="IBS29" s="60"/>
      <c r="IBT29" s="61"/>
      <c r="IBU29" s="15"/>
      <c r="IBV29" s="15"/>
      <c r="IBW29" s="15"/>
      <c r="IBX29" s="52"/>
      <c r="IBY29" s="53"/>
      <c r="IBZ29" s="58"/>
      <c r="ICA29" s="54"/>
      <c r="ICB29" s="59"/>
      <c r="ICC29" s="13"/>
      <c r="ICD29" s="48"/>
      <c r="ICE29" s="49"/>
      <c r="ICF29" s="49"/>
      <c r="ICG29" s="49"/>
      <c r="ICH29" s="6"/>
      <c r="ICI29" s="4"/>
      <c r="ICJ29" s="3"/>
      <c r="ICK29" s="4"/>
      <c r="ICL29" s="7"/>
      <c r="ICM29" s="62"/>
      <c r="ICN29" s="4"/>
      <c r="ICO29" s="1"/>
      <c r="ICP29" s="1"/>
      <c r="ICQ29" s="44"/>
      <c r="ICR29" s="60"/>
      <c r="ICS29" s="61"/>
      <c r="ICT29" s="15"/>
      <c r="ICU29" s="15"/>
      <c r="ICV29" s="15"/>
      <c r="ICW29" s="52"/>
      <c r="ICX29" s="53"/>
      <c r="ICY29" s="58"/>
      <c r="ICZ29" s="54"/>
      <c r="IDA29" s="59"/>
      <c r="IDB29" s="13"/>
      <c r="IDC29" s="48"/>
      <c r="IDD29" s="49"/>
      <c r="IDE29" s="49"/>
      <c r="IDF29" s="49"/>
      <c r="IDG29" s="6"/>
      <c r="IDH29" s="4"/>
      <c r="IDI29" s="3"/>
      <c r="IDJ29" s="4"/>
      <c r="IDK29" s="7"/>
      <c r="IDL29" s="62"/>
      <c r="IDM29" s="4"/>
      <c r="IDN29" s="1"/>
      <c r="IDO29" s="1"/>
      <c r="IDP29" s="44"/>
      <c r="IDQ29" s="60"/>
      <c r="IDR29" s="61"/>
      <c r="IDS29" s="15"/>
      <c r="IDT29" s="15"/>
      <c r="IDU29" s="15"/>
      <c r="IDV29" s="52"/>
      <c r="IDW29" s="53"/>
      <c r="IDX29" s="58"/>
      <c r="IDY29" s="54"/>
      <c r="IDZ29" s="59"/>
      <c r="IEA29" s="13"/>
      <c r="IEB29" s="48"/>
      <c r="IEC29" s="49"/>
      <c r="IED29" s="49"/>
      <c r="IEE29" s="49"/>
      <c r="IEF29" s="6"/>
      <c r="IEG29" s="4"/>
      <c r="IEH29" s="3"/>
      <c r="IEI29" s="4"/>
      <c r="IEJ29" s="7"/>
      <c r="IEK29" s="62"/>
      <c r="IEL29" s="4"/>
      <c r="IEM29" s="1"/>
      <c r="IEN29" s="1"/>
      <c r="IEO29" s="44"/>
      <c r="IEP29" s="60"/>
      <c r="IEQ29" s="61"/>
      <c r="IER29" s="15"/>
      <c r="IES29" s="15"/>
      <c r="IET29" s="15"/>
      <c r="IEU29" s="52"/>
      <c r="IEV29" s="53"/>
      <c r="IEW29" s="58"/>
      <c r="IEX29" s="54"/>
      <c r="IEY29" s="59"/>
      <c r="IEZ29" s="13"/>
      <c r="IFA29" s="48"/>
      <c r="IFB29" s="49"/>
      <c r="IFC29" s="49"/>
      <c r="IFD29" s="49"/>
      <c r="IFE29" s="6"/>
      <c r="IFF29" s="4"/>
      <c r="IFG29" s="3"/>
      <c r="IFH29" s="4"/>
      <c r="IFI29" s="7"/>
      <c r="IFJ29" s="62"/>
      <c r="IFK29" s="4"/>
      <c r="IFL29" s="1"/>
      <c r="IFM29" s="1"/>
      <c r="IFN29" s="44"/>
      <c r="IFO29" s="60"/>
      <c r="IFP29" s="61"/>
      <c r="IFQ29" s="15"/>
      <c r="IFR29" s="15"/>
      <c r="IFS29" s="15"/>
      <c r="IFT29" s="52"/>
      <c r="IFU29" s="53"/>
      <c r="IFV29" s="58"/>
      <c r="IFW29" s="54"/>
      <c r="IFX29" s="59"/>
      <c r="IFY29" s="13"/>
      <c r="IFZ29" s="48"/>
      <c r="IGA29" s="49"/>
      <c r="IGB29" s="49"/>
      <c r="IGC29" s="49"/>
      <c r="IGD29" s="6"/>
      <c r="IGE29" s="4"/>
      <c r="IGF29" s="3"/>
      <c r="IGG29" s="4"/>
      <c r="IGH29" s="7"/>
      <c r="IGI29" s="62"/>
      <c r="IGJ29" s="4"/>
      <c r="IGK29" s="1"/>
      <c r="IGL29" s="1"/>
      <c r="IGM29" s="44"/>
      <c r="IGN29" s="60"/>
      <c r="IGO29" s="61"/>
      <c r="IGP29" s="15"/>
      <c r="IGQ29" s="15"/>
      <c r="IGR29" s="15"/>
      <c r="IGS29" s="52"/>
      <c r="IGT29" s="53"/>
      <c r="IGU29" s="58"/>
      <c r="IGV29" s="54"/>
      <c r="IGW29" s="59"/>
      <c r="IGX29" s="13"/>
      <c r="IGY29" s="48"/>
      <c r="IGZ29" s="49"/>
      <c r="IHA29" s="49"/>
      <c r="IHB29" s="49"/>
      <c r="IHC29" s="6"/>
      <c r="IHD29" s="4"/>
      <c r="IHE29" s="3"/>
      <c r="IHF29" s="4"/>
      <c r="IHG29" s="7"/>
      <c r="IHH29" s="62"/>
      <c r="IHI29" s="4"/>
      <c r="IHJ29" s="1"/>
      <c r="IHK29" s="1"/>
      <c r="IHL29" s="44"/>
      <c r="IHM29" s="60"/>
      <c r="IHN29" s="61"/>
      <c r="IHO29" s="15"/>
      <c r="IHP29" s="15"/>
      <c r="IHQ29" s="15"/>
      <c r="IHR29" s="52"/>
      <c r="IHS29" s="53"/>
      <c r="IHT29" s="58"/>
      <c r="IHU29" s="54"/>
      <c r="IHV29" s="59"/>
      <c r="IHW29" s="13"/>
      <c r="IHX29" s="48"/>
      <c r="IHY29" s="49"/>
      <c r="IHZ29" s="49"/>
      <c r="IIA29" s="49"/>
      <c r="IIB29" s="6"/>
      <c r="IIC29" s="4"/>
      <c r="IID29" s="3"/>
      <c r="IIE29" s="4"/>
      <c r="IIF29" s="7"/>
      <c r="IIG29" s="62"/>
      <c r="IIH29" s="4"/>
      <c r="III29" s="1"/>
      <c r="IIJ29" s="1"/>
      <c r="IIK29" s="44"/>
      <c r="IIL29" s="60"/>
      <c r="IIM29" s="61"/>
      <c r="IIN29" s="15"/>
      <c r="IIO29" s="15"/>
      <c r="IIP29" s="15"/>
      <c r="IIQ29" s="52"/>
      <c r="IIR29" s="53"/>
      <c r="IIS29" s="58"/>
      <c r="IIT29" s="54"/>
      <c r="IIU29" s="59"/>
      <c r="IIV29" s="13"/>
      <c r="IIW29" s="48"/>
      <c r="IIX29" s="49"/>
      <c r="IIY29" s="49"/>
      <c r="IIZ29" s="49"/>
      <c r="IJA29" s="6"/>
      <c r="IJB29" s="4"/>
      <c r="IJC29" s="3"/>
      <c r="IJD29" s="4"/>
      <c r="IJE29" s="7"/>
      <c r="IJF29" s="62"/>
      <c r="IJG29" s="4"/>
      <c r="IJH29" s="1"/>
      <c r="IJI29" s="1"/>
      <c r="IJJ29" s="44"/>
      <c r="IJK29" s="60"/>
      <c r="IJL29" s="61"/>
      <c r="IJM29" s="15"/>
      <c r="IJN29" s="15"/>
      <c r="IJO29" s="15"/>
      <c r="IJP29" s="52"/>
      <c r="IJQ29" s="53"/>
      <c r="IJR29" s="58"/>
      <c r="IJS29" s="54"/>
      <c r="IJT29" s="59"/>
      <c r="IJU29" s="13"/>
      <c r="IJV29" s="48"/>
      <c r="IJW29" s="49"/>
      <c r="IJX29" s="49"/>
      <c r="IJY29" s="49"/>
      <c r="IJZ29" s="6"/>
      <c r="IKA29" s="4"/>
      <c r="IKB29" s="3"/>
      <c r="IKC29" s="4"/>
      <c r="IKD29" s="7"/>
      <c r="IKE29" s="62"/>
      <c r="IKF29" s="4"/>
      <c r="IKG29" s="1"/>
      <c r="IKH29" s="1"/>
      <c r="IKI29" s="44"/>
      <c r="IKJ29" s="60"/>
      <c r="IKK29" s="61"/>
      <c r="IKL29" s="15"/>
      <c r="IKM29" s="15"/>
      <c r="IKN29" s="15"/>
      <c r="IKO29" s="52"/>
      <c r="IKP29" s="53"/>
      <c r="IKQ29" s="58"/>
      <c r="IKR29" s="54"/>
      <c r="IKS29" s="59"/>
      <c r="IKT29" s="13"/>
      <c r="IKU29" s="48"/>
      <c r="IKV29" s="49"/>
      <c r="IKW29" s="49"/>
      <c r="IKX29" s="49"/>
      <c r="IKY29" s="6"/>
      <c r="IKZ29" s="4"/>
      <c r="ILA29" s="3"/>
      <c r="ILB29" s="4"/>
      <c r="ILC29" s="7"/>
      <c r="ILD29" s="62"/>
      <c r="ILE29" s="4"/>
      <c r="ILF29" s="1"/>
      <c r="ILG29" s="1"/>
      <c r="ILH29" s="44"/>
      <c r="ILI29" s="60"/>
      <c r="ILJ29" s="61"/>
      <c r="ILK29" s="15"/>
      <c r="ILL29" s="15"/>
      <c r="ILM29" s="15"/>
      <c r="ILN29" s="52"/>
      <c r="ILO29" s="53"/>
      <c r="ILP29" s="58"/>
      <c r="ILQ29" s="54"/>
      <c r="ILR29" s="59"/>
      <c r="ILS29" s="13"/>
      <c r="ILT29" s="48"/>
      <c r="ILU29" s="49"/>
      <c r="ILV29" s="49"/>
      <c r="ILW29" s="49"/>
      <c r="ILX29" s="6"/>
      <c r="ILY29" s="4"/>
      <c r="ILZ29" s="3"/>
      <c r="IMA29" s="4"/>
      <c r="IMB29" s="7"/>
      <c r="IMC29" s="62"/>
      <c r="IMD29" s="4"/>
      <c r="IME29" s="1"/>
      <c r="IMF29" s="1"/>
      <c r="IMG29" s="44"/>
      <c r="IMH29" s="60"/>
      <c r="IMI29" s="61"/>
      <c r="IMJ29" s="15"/>
      <c r="IMK29" s="15"/>
      <c r="IML29" s="15"/>
      <c r="IMM29" s="52"/>
      <c r="IMN29" s="53"/>
      <c r="IMO29" s="58"/>
      <c r="IMP29" s="54"/>
      <c r="IMQ29" s="59"/>
      <c r="IMR29" s="13"/>
      <c r="IMS29" s="48"/>
      <c r="IMT29" s="49"/>
      <c r="IMU29" s="49"/>
      <c r="IMV29" s="49"/>
      <c r="IMW29" s="6"/>
      <c r="IMX29" s="4"/>
      <c r="IMY29" s="3"/>
      <c r="IMZ29" s="4"/>
      <c r="INA29" s="7"/>
      <c r="INB29" s="62"/>
      <c r="INC29" s="4"/>
      <c r="IND29" s="1"/>
      <c r="INE29" s="1"/>
      <c r="INF29" s="44"/>
      <c r="ING29" s="60"/>
      <c r="INH29" s="61"/>
      <c r="INI29" s="15"/>
      <c r="INJ29" s="15"/>
      <c r="INK29" s="15"/>
      <c r="INL29" s="52"/>
      <c r="INM29" s="53"/>
      <c r="INN29" s="58"/>
      <c r="INO29" s="54"/>
      <c r="INP29" s="59"/>
      <c r="INQ29" s="13"/>
      <c r="INR29" s="48"/>
      <c r="INS29" s="49"/>
      <c r="INT29" s="49"/>
      <c r="INU29" s="49"/>
      <c r="INV29" s="6"/>
      <c r="INW29" s="4"/>
      <c r="INX29" s="3"/>
      <c r="INY29" s="4"/>
      <c r="INZ29" s="7"/>
      <c r="IOA29" s="62"/>
      <c r="IOB29" s="4"/>
      <c r="IOC29" s="1"/>
      <c r="IOD29" s="1"/>
      <c r="IOE29" s="44"/>
      <c r="IOF29" s="60"/>
      <c r="IOG29" s="61"/>
      <c r="IOH29" s="15"/>
      <c r="IOI29" s="15"/>
      <c r="IOJ29" s="15"/>
      <c r="IOK29" s="52"/>
      <c r="IOL29" s="53"/>
      <c r="IOM29" s="58"/>
      <c r="ION29" s="54"/>
      <c r="IOO29" s="59"/>
      <c r="IOP29" s="13"/>
      <c r="IOQ29" s="48"/>
      <c r="IOR29" s="49"/>
      <c r="IOS29" s="49"/>
      <c r="IOT29" s="49"/>
      <c r="IOU29" s="6"/>
      <c r="IOV29" s="4"/>
      <c r="IOW29" s="3"/>
      <c r="IOX29" s="4"/>
      <c r="IOY29" s="7"/>
      <c r="IOZ29" s="62"/>
      <c r="IPA29" s="4"/>
      <c r="IPB29" s="1"/>
      <c r="IPC29" s="1"/>
      <c r="IPD29" s="44"/>
      <c r="IPE29" s="60"/>
      <c r="IPF29" s="61"/>
      <c r="IPG29" s="15"/>
      <c r="IPH29" s="15"/>
      <c r="IPI29" s="15"/>
      <c r="IPJ29" s="52"/>
      <c r="IPK29" s="53"/>
      <c r="IPL29" s="58"/>
      <c r="IPM29" s="54"/>
      <c r="IPN29" s="59"/>
      <c r="IPO29" s="13"/>
      <c r="IPP29" s="48"/>
      <c r="IPQ29" s="49"/>
      <c r="IPR29" s="49"/>
      <c r="IPS29" s="49"/>
      <c r="IPT29" s="6"/>
      <c r="IPU29" s="4"/>
      <c r="IPV29" s="3"/>
      <c r="IPW29" s="4"/>
      <c r="IPX29" s="7"/>
      <c r="IPY29" s="62"/>
      <c r="IPZ29" s="4"/>
      <c r="IQA29" s="1"/>
      <c r="IQB29" s="1"/>
      <c r="IQC29" s="44"/>
      <c r="IQD29" s="60"/>
      <c r="IQE29" s="61"/>
      <c r="IQF29" s="15"/>
      <c r="IQG29" s="15"/>
      <c r="IQH29" s="15"/>
      <c r="IQI29" s="52"/>
      <c r="IQJ29" s="53"/>
      <c r="IQK29" s="58"/>
      <c r="IQL29" s="54"/>
      <c r="IQM29" s="59"/>
      <c r="IQN29" s="13"/>
      <c r="IQO29" s="48"/>
      <c r="IQP29" s="49"/>
      <c r="IQQ29" s="49"/>
      <c r="IQR29" s="49"/>
      <c r="IQS29" s="6"/>
      <c r="IQT29" s="4"/>
      <c r="IQU29" s="3"/>
      <c r="IQV29" s="4"/>
      <c r="IQW29" s="7"/>
      <c r="IQX29" s="62"/>
      <c r="IQY29" s="4"/>
      <c r="IQZ29" s="1"/>
      <c r="IRA29" s="1"/>
      <c r="IRB29" s="44"/>
      <c r="IRC29" s="60"/>
      <c r="IRD29" s="61"/>
      <c r="IRE29" s="15"/>
      <c r="IRF29" s="15"/>
      <c r="IRG29" s="15"/>
      <c r="IRH29" s="52"/>
      <c r="IRI29" s="53"/>
      <c r="IRJ29" s="58"/>
      <c r="IRK29" s="54"/>
      <c r="IRL29" s="59"/>
      <c r="IRM29" s="13"/>
      <c r="IRN29" s="48"/>
      <c r="IRO29" s="49"/>
      <c r="IRP29" s="49"/>
      <c r="IRQ29" s="49"/>
      <c r="IRR29" s="6"/>
      <c r="IRS29" s="4"/>
      <c r="IRT29" s="3"/>
      <c r="IRU29" s="4"/>
      <c r="IRV29" s="7"/>
      <c r="IRW29" s="62"/>
      <c r="IRX29" s="4"/>
      <c r="IRY29" s="1"/>
      <c r="IRZ29" s="1"/>
      <c r="ISA29" s="44"/>
      <c r="ISB29" s="60"/>
      <c r="ISC29" s="61"/>
      <c r="ISD29" s="15"/>
      <c r="ISE29" s="15"/>
      <c r="ISF29" s="15"/>
      <c r="ISG29" s="52"/>
      <c r="ISH29" s="53"/>
      <c r="ISI29" s="58"/>
      <c r="ISJ29" s="54"/>
      <c r="ISK29" s="59"/>
      <c r="ISL29" s="13"/>
      <c r="ISM29" s="48"/>
      <c r="ISN29" s="49"/>
      <c r="ISO29" s="49"/>
      <c r="ISP29" s="49"/>
      <c r="ISQ29" s="6"/>
      <c r="ISR29" s="4"/>
      <c r="ISS29" s="3"/>
      <c r="IST29" s="4"/>
      <c r="ISU29" s="7"/>
      <c r="ISV29" s="62"/>
      <c r="ISW29" s="4"/>
      <c r="ISX29" s="1"/>
      <c r="ISY29" s="1"/>
      <c r="ISZ29" s="44"/>
      <c r="ITA29" s="60"/>
      <c r="ITB29" s="61"/>
      <c r="ITC29" s="15"/>
      <c r="ITD29" s="15"/>
      <c r="ITE29" s="15"/>
      <c r="ITF29" s="52"/>
      <c r="ITG29" s="53"/>
      <c r="ITH29" s="58"/>
      <c r="ITI29" s="54"/>
      <c r="ITJ29" s="59"/>
      <c r="ITK29" s="13"/>
      <c r="ITL29" s="48"/>
      <c r="ITM29" s="49"/>
      <c r="ITN29" s="49"/>
      <c r="ITO29" s="49"/>
      <c r="ITP29" s="6"/>
      <c r="ITQ29" s="4"/>
      <c r="ITR29" s="3"/>
      <c r="ITS29" s="4"/>
      <c r="ITT29" s="7"/>
      <c r="ITU29" s="62"/>
      <c r="ITV29" s="4"/>
      <c r="ITW29" s="1"/>
      <c r="ITX29" s="1"/>
      <c r="ITY29" s="44"/>
      <c r="ITZ29" s="60"/>
      <c r="IUA29" s="61"/>
      <c r="IUB29" s="15"/>
      <c r="IUC29" s="15"/>
      <c r="IUD29" s="15"/>
      <c r="IUE29" s="52"/>
      <c r="IUF29" s="53"/>
      <c r="IUG29" s="58"/>
      <c r="IUH29" s="54"/>
      <c r="IUI29" s="59"/>
      <c r="IUJ29" s="13"/>
      <c r="IUK29" s="48"/>
      <c r="IUL29" s="49"/>
      <c r="IUM29" s="49"/>
      <c r="IUN29" s="49"/>
      <c r="IUO29" s="6"/>
      <c r="IUP29" s="4"/>
      <c r="IUQ29" s="3"/>
      <c r="IUR29" s="4"/>
      <c r="IUS29" s="7"/>
      <c r="IUT29" s="62"/>
      <c r="IUU29" s="4"/>
      <c r="IUV29" s="1"/>
      <c r="IUW29" s="1"/>
      <c r="IUX29" s="44"/>
      <c r="IUY29" s="60"/>
      <c r="IUZ29" s="61"/>
      <c r="IVA29" s="15"/>
      <c r="IVB29" s="15"/>
      <c r="IVC29" s="15"/>
      <c r="IVD29" s="52"/>
      <c r="IVE29" s="53"/>
      <c r="IVF29" s="58"/>
      <c r="IVG29" s="54"/>
      <c r="IVH29" s="59"/>
      <c r="IVI29" s="13"/>
      <c r="IVJ29" s="48"/>
      <c r="IVK29" s="49"/>
      <c r="IVL29" s="49"/>
      <c r="IVM29" s="49"/>
      <c r="IVN29" s="6"/>
      <c r="IVO29" s="4"/>
      <c r="IVP29" s="3"/>
      <c r="IVQ29" s="4"/>
      <c r="IVR29" s="7"/>
      <c r="IVS29" s="62"/>
      <c r="IVT29" s="4"/>
      <c r="IVU29" s="1"/>
      <c r="IVV29" s="1"/>
      <c r="IVW29" s="44"/>
      <c r="IVX29" s="60"/>
      <c r="IVY29" s="61"/>
      <c r="IVZ29" s="15"/>
      <c r="IWA29" s="15"/>
      <c r="IWB29" s="15"/>
      <c r="IWC29" s="52"/>
      <c r="IWD29" s="53"/>
      <c r="IWE29" s="58"/>
      <c r="IWF29" s="54"/>
      <c r="IWG29" s="59"/>
      <c r="IWH29" s="13"/>
      <c r="IWI29" s="48"/>
      <c r="IWJ29" s="49"/>
      <c r="IWK29" s="49"/>
      <c r="IWL29" s="49"/>
      <c r="IWM29" s="6"/>
      <c r="IWN29" s="4"/>
      <c r="IWO29" s="3"/>
      <c r="IWP29" s="4"/>
      <c r="IWQ29" s="7"/>
      <c r="IWR29" s="62"/>
      <c r="IWS29" s="4"/>
      <c r="IWT29" s="1"/>
      <c r="IWU29" s="1"/>
      <c r="IWV29" s="44"/>
      <c r="IWW29" s="60"/>
      <c r="IWX29" s="61"/>
      <c r="IWY29" s="15"/>
      <c r="IWZ29" s="15"/>
      <c r="IXA29" s="15"/>
      <c r="IXB29" s="52"/>
      <c r="IXC29" s="53"/>
      <c r="IXD29" s="58"/>
      <c r="IXE29" s="54"/>
      <c r="IXF29" s="59"/>
      <c r="IXG29" s="13"/>
      <c r="IXH29" s="48"/>
      <c r="IXI29" s="49"/>
      <c r="IXJ29" s="49"/>
      <c r="IXK29" s="49"/>
      <c r="IXL29" s="6"/>
      <c r="IXM29" s="4"/>
      <c r="IXN29" s="3"/>
      <c r="IXO29" s="4"/>
      <c r="IXP29" s="7"/>
      <c r="IXQ29" s="62"/>
      <c r="IXR29" s="4"/>
      <c r="IXS29" s="1"/>
      <c r="IXT29" s="1"/>
      <c r="IXU29" s="44"/>
      <c r="IXV29" s="60"/>
      <c r="IXW29" s="61"/>
      <c r="IXX29" s="15"/>
      <c r="IXY29" s="15"/>
      <c r="IXZ29" s="15"/>
      <c r="IYA29" s="52"/>
      <c r="IYB29" s="53"/>
      <c r="IYC29" s="58"/>
      <c r="IYD29" s="54"/>
      <c r="IYE29" s="59"/>
      <c r="IYF29" s="13"/>
      <c r="IYG29" s="48"/>
      <c r="IYH29" s="49"/>
      <c r="IYI29" s="49"/>
      <c r="IYJ29" s="49"/>
      <c r="IYK29" s="6"/>
      <c r="IYL29" s="4"/>
      <c r="IYM29" s="3"/>
      <c r="IYN29" s="4"/>
      <c r="IYO29" s="7"/>
      <c r="IYP29" s="62"/>
      <c r="IYQ29" s="4"/>
      <c r="IYR29" s="1"/>
      <c r="IYS29" s="1"/>
      <c r="IYT29" s="44"/>
      <c r="IYU29" s="60"/>
      <c r="IYV29" s="61"/>
      <c r="IYW29" s="15"/>
      <c r="IYX29" s="15"/>
      <c r="IYY29" s="15"/>
      <c r="IYZ29" s="52"/>
      <c r="IZA29" s="53"/>
      <c r="IZB29" s="58"/>
      <c r="IZC29" s="54"/>
      <c r="IZD29" s="59"/>
      <c r="IZE29" s="13"/>
      <c r="IZF29" s="48"/>
      <c r="IZG29" s="49"/>
      <c r="IZH29" s="49"/>
      <c r="IZI29" s="49"/>
      <c r="IZJ29" s="6"/>
      <c r="IZK29" s="4"/>
      <c r="IZL29" s="3"/>
      <c r="IZM29" s="4"/>
      <c r="IZN29" s="7"/>
      <c r="IZO29" s="62"/>
      <c r="IZP29" s="4"/>
      <c r="IZQ29" s="1"/>
      <c r="IZR29" s="1"/>
      <c r="IZS29" s="44"/>
      <c r="IZT29" s="60"/>
      <c r="IZU29" s="61"/>
      <c r="IZV29" s="15"/>
      <c r="IZW29" s="15"/>
      <c r="IZX29" s="15"/>
      <c r="IZY29" s="52"/>
      <c r="IZZ29" s="53"/>
      <c r="JAA29" s="58"/>
      <c r="JAB29" s="54"/>
      <c r="JAC29" s="59"/>
      <c r="JAD29" s="13"/>
      <c r="JAE29" s="48"/>
      <c r="JAF29" s="49"/>
      <c r="JAG29" s="49"/>
      <c r="JAH29" s="49"/>
      <c r="JAI29" s="6"/>
      <c r="JAJ29" s="4"/>
      <c r="JAK29" s="3"/>
      <c r="JAL29" s="4"/>
      <c r="JAM29" s="7"/>
      <c r="JAN29" s="62"/>
      <c r="JAO29" s="4"/>
      <c r="JAP29" s="1"/>
      <c r="JAQ29" s="1"/>
      <c r="JAR29" s="44"/>
      <c r="JAS29" s="60"/>
      <c r="JAT29" s="61"/>
      <c r="JAU29" s="15"/>
      <c r="JAV29" s="15"/>
      <c r="JAW29" s="15"/>
      <c r="JAX29" s="52"/>
      <c r="JAY29" s="53"/>
      <c r="JAZ29" s="58"/>
      <c r="JBA29" s="54"/>
      <c r="JBB29" s="59"/>
      <c r="JBC29" s="13"/>
      <c r="JBD29" s="48"/>
      <c r="JBE29" s="49"/>
      <c r="JBF29" s="49"/>
      <c r="JBG29" s="49"/>
      <c r="JBH29" s="6"/>
      <c r="JBI29" s="4"/>
      <c r="JBJ29" s="3"/>
      <c r="JBK29" s="4"/>
      <c r="JBL29" s="7"/>
      <c r="JBM29" s="62"/>
      <c r="JBN29" s="4"/>
      <c r="JBO29" s="1"/>
      <c r="JBP29" s="1"/>
      <c r="JBQ29" s="44"/>
      <c r="JBR29" s="60"/>
      <c r="JBS29" s="61"/>
      <c r="JBT29" s="15"/>
      <c r="JBU29" s="15"/>
      <c r="JBV29" s="15"/>
      <c r="JBW29" s="52"/>
      <c r="JBX29" s="53"/>
      <c r="JBY29" s="58"/>
      <c r="JBZ29" s="54"/>
      <c r="JCA29" s="59"/>
      <c r="JCB29" s="13"/>
      <c r="JCC29" s="48"/>
      <c r="JCD29" s="49"/>
      <c r="JCE29" s="49"/>
      <c r="JCF29" s="49"/>
      <c r="JCG29" s="6"/>
      <c r="JCH29" s="4"/>
      <c r="JCI29" s="3"/>
      <c r="JCJ29" s="4"/>
      <c r="JCK29" s="7"/>
      <c r="JCL29" s="62"/>
      <c r="JCM29" s="4"/>
      <c r="JCN29" s="1"/>
      <c r="JCO29" s="1"/>
      <c r="JCP29" s="44"/>
      <c r="JCQ29" s="60"/>
      <c r="JCR29" s="61"/>
      <c r="JCS29" s="15"/>
      <c r="JCT29" s="15"/>
      <c r="JCU29" s="15"/>
      <c r="JCV29" s="52"/>
      <c r="JCW29" s="53"/>
      <c r="JCX29" s="58"/>
      <c r="JCY29" s="54"/>
      <c r="JCZ29" s="59"/>
      <c r="JDA29" s="13"/>
      <c r="JDB29" s="48"/>
      <c r="JDC29" s="49"/>
      <c r="JDD29" s="49"/>
      <c r="JDE29" s="49"/>
      <c r="JDF29" s="6"/>
      <c r="JDG29" s="4"/>
      <c r="JDH29" s="3"/>
      <c r="JDI29" s="4"/>
      <c r="JDJ29" s="7"/>
      <c r="JDK29" s="62"/>
      <c r="JDL29" s="4"/>
      <c r="JDM29" s="1"/>
      <c r="JDN29" s="1"/>
      <c r="JDO29" s="44"/>
      <c r="JDP29" s="60"/>
      <c r="JDQ29" s="61"/>
      <c r="JDR29" s="15"/>
      <c r="JDS29" s="15"/>
      <c r="JDT29" s="15"/>
      <c r="JDU29" s="52"/>
      <c r="JDV29" s="53"/>
      <c r="JDW29" s="58"/>
      <c r="JDX29" s="54"/>
      <c r="JDY29" s="59"/>
      <c r="JDZ29" s="13"/>
      <c r="JEA29" s="48"/>
      <c r="JEB29" s="49"/>
      <c r="JEC29" s="49"/>
      <c r="JED29" s="49"/>
      <c r="JEE29" s="6"/>
      <c r="JEF29" s="4"/>
      <c r="JEG29" s="3"/>
      <c r="JEH29" s="4"/>
      <c r="JEI29" s="7"/>
      <c r="JEJ29" s="62"/>
      <c r="JEK29" s="4"/>
      <c r="JEL29" s="1"/>
      <c r="JEM29" s="1"/>
      <c r="JEN29" s="44"/>
      <c r="JEO29" s="60"/>
      <c r="JEP29" s="61"/>
      <c r="JEQ29" s="15"/>
      <c r="JER29" s="15"/>
      <c r="JES29" s="15"/>
      <c r="JET29" s="52"/>
      <c r="JEU29" s="53"/>
      <c r="JEV29" s="58"/>
      <c r="JEW29" s="54"/>
      <c r="JEX29" s="59"/>
      <c r="JEY29" s="13"/>
      <c r="JEZ29" s="48"/>
      <c r="JFA29" s="49"/>
      <c r="JFB29" s="49"/>
      <c r="JFC29" s="49"/>
      <c r="JFD29" s="6"/>
      <c r="JFE29" s="4"/>
      <c r="JFF29" s="3"/>
      <c r="JFG29" s="4"/>
      <c r="JFH29" s="7"/>
      <c r="JFI29" s="62"/>
      <c r="JFJ29" s="4"/>
      <c r="JFK29" s="1"/>
      <c r="JFL29" s="1"/>
      <c r="JFM29" s="44"/>
      <c r="JFN29" s="60"/>
      <c r="JFO29" s="61"/>
      <c r="JFP29" s="15"/>
      <c r="JFQ29" s="15"/>
      <c r="JFR29" s="15"/>
      <c r="JFS29" s="52"/>
      <c r="JFT29" s="53"/>
      <c r="JFU29" s="58"/>
      <c r="JFV29" s="54"/>
      <c r="JFW29" s="59"/>
      <c r="JFX29" s="13"/>
      <c r="JFY29" s="48"/>
      <c r="JFZ29" s="49"/>
      <c r="JGA29" s="49"/>
      <c r="JGB29" s="49"/>
      <c r="JGC29" s="6"/>
      <c r="JGD29" s="4"/>
      <c r="JGE29" s="3"/>
      <c r="JGF29" s="4"/>
      <c r="JGG29" s="7"/>
      <c r="JGH29" s="62"/>
      <c r="JGI29" s="4"/>
      <c r="JGJ29" s="1"/>
      <c r="JGK29" s="1"/>
      <c r="JGL29" s="44"/>
      <c r="JGM29" s="60"/>
      <c r="JGN29" s="61"/>
      <c r="JGO29" s="15"/>
      <c r="JGP29" s="15"/>
      <c r="JGQ29" s="15"/>
      <c r="JGR29" s="52"/>
      <c r="JGS29" s="53"/>
      <c r="JGT29" s="58"/>
      <c r="JGU29" s="54"/>
      <c r="JGV29" s="59"/>
      <c r="JGW29" s="13"/>
      <c r="JGX29" s="48"/>
      <c r="JGY29" s="49"/>
      <c r="JGZ29" s="49"/>
      <c r="JHA29" s="49"/>
      <c r="JHB29" s="6"/>
      <c r="JHC29" s="4"/>
      <c r="JHD29" s="3"/>
      <c r="JHE29" s="4"/>
      <c r="JHF29" s="7"/>
      <c r="JHG29" s="62"/>
      <c r="JHH29" s="4"/>
      <c r="JHI29" s="1"/>
      <c r="JHJ29" s="1"/>
      <c r="JHK29" s="44"/>
      <c r="JHL29" s="60"/>
      <c r="JHM29" s="61"/>
      <c r="JHN29" s="15"/>
      <c r="JHO29" s="15"/>
      <c r="JHP29" s="15"/>
      <c r="JHQ29" s="52"/>
      <c r="JHR29" s="53"/>
      <c r="JHS29" s="58"/>
      <c r="JHT29" s="54"/>
      <c r="JHU29" s="59"/>
      <c r="JHV29" s="13"/>
      <c r="JHW29" s="48"/>
      <c r="JHX29" s="49"/>
      <c r="JHY29" s="49"/>
      <c r="JHZ29" s="49"/>
      <c r="JIA29" s="6"/>
      <c r="JIB29" s="4"/>
      <c r="JIC29" s="3"/>
      <c r="JID29" s="4"/>
      <c r="JIE29" s="7"/>
      <c r="JIF29" s="62"/>
      <c r="JIG29" s="4"/>
      <c r="JIH29" s="1"/>
      <c r="JII29" s="1"/>
      <c r="JIJ29" s="44"/>
      <c r="JIK29" s="60"/>
      <c r="JIL29" s="61"/>
      <c r="JIM29" s="15"/>
      <c r="JIN29" s="15"/>
      <c r="JIO29" s="15"/>
      <c r="JIP29" s="52"/>
      <c r="JIQ29" s="53"/>
      <c r="JIR29" s="58"/>
      <c r="JIS29" s="54"/>
      <c r="JIT29" s="59"/>
      <c r="JIU29" s="13"/>
      <c r="JIV29" s="48"/>
      <c r="JIW29" s="49"/>
      <c r="JIX29" s="49"/>
      <c r="JIY29" s="49"/>
      <c r="JIZ29" s="6"/>
      <c r="JJA29" s="4"/>
      <c r="JJB29" s="3"/>
      <c r="JJC29" s="4"/>
      <c r="JJD29" s="7"/>
      <c r="JJE29" s="62"/>
      <c r="JJF29" s="4"/>
      <c r="JJG29" s="1"/>
      <c r="JJH29" s="1"/>
      <c r="JJI29" s="44"/>
      <c r="JJJ29" s="60"/>
      <c r="JJK29" s="61"/>
      <c r="JJL29" s="15"/>
      <c r="JJM29" s="15"/>
      <c r="JJN29" s="15"/>
      <c r="JJO29" s="52"/>
      <c r="JJP29" s="53"/>
      <c r="JJQ29" s="58"/>
      <c r="JJR29" s="54"/>
      <c r="JJS29" s="59"/>
      <c r="JJT29" s="13"/>
      <c r="JJU29" s="48"/>
      <c r="JJV29" s="49"/>
      <c r="JJW29" s="49"/>
      <c r="JJX29" s="49"/>
      <c r="JJY29" s="6"/>
      <c r="JJZ29" s="4"/>
      <c r="JKA29" s="3"/>
      <c r="JKB29" s="4"/>
      <c r="JKC29" s="7"/>
      <c r="JKD29" s="62"/>
      <c r="JKE29" s="4"/>
      <c r="JKF29" s="1"/>
      <c r="JKG29" s="1"/>
      <c r="JKH29" s="44"/>
      <c r="JKI29" s="60"/>
      <c r="JKJ29" s="61"/>
      <c r="JKK29" s="15"/>
      <c r="JKL29" s="15"/>
      <c r="JKM29" s="15"/>
      <c r="JKN29" s="52"/>
      <c r="JKO29" s="53"/>
      <c r="JKP29" s="58"/>
      <c r="JKQ29" s="54"/>
      <c r="JKR29" s="59"/>
      <c r="JKS29" s="13"/>
      <c r="JKT29" s="48"/>
      <c r="JKU29" s="49"/>
      <c r="JKV29" s="49"/>
      <c r="JKW29" s="49"/>
      <c r="JKX29" s="6"/>
      <c r="JKY29" s="4"/>
      <c r="JKZ29" s="3"/>
      <c r="JLA29" s="4"/>
      <c r="JLB29" s="7"/>
      <c r="JLC29" s="62"/>
      <c r="JLD29" s="4"/>
      <c r="JLE29" s="1"/>
      <c r="JLF29" s="1"/>
      <c r="JLG29" s="44"/>
      <c r="JLH29" s="60"/>
      <c r="JLI29" s="61"/>
      <c r="JLJ29" s="15"/>
      <c r="JLK29" s="15"/>
      <c r="JLL29" s="15"/>
      <c r="JLM29" s="52"/>
      <c r="JLN29" s="53"/>
      <c r="JLO29" s="58"/>
      <c r="JLP29" s="54"/>
      <c r="JLQ29" s="59"/>
      <c r="JLR29" s="13"/>
      <c r="JLS29" s="48"/>
      <c r="JLT29" s="49"/>
      <c r="JLU29" s="49"/>
      <c r="JLV29" s="49"/>
      <c r="JLW29" s="6"/>
      <c r="JLX29" s="4"/>
      <c r="JLY29" s="3"/>
      <c r="JLZ29" s="4"/>
      <c r="JMA29" s="7"/>
      <c r="JMB29" s="62"/>
      <c r="JMC29" s="4"/>
      <c r="JMD29" s="1"/>
      <c r="JME29" s="1"/>
      <c r="JMF29" s="44"/>
      <c r="JMG29" s="60"/>
      <c r="JMH29" s="61"/>
      <c r="JMI29" s="15"/>
      <c r="JMJ29" s="15"/>
      <c r="JMK29" s="15"/>
      <c r="JML29" s="52"/>
      <c r="JMM29" s="53"/>
      <c r="JMN29" s="58"/>
      <c r="JMO29" s="54"/>
      <c r="JMP29" s="59"/>
      <c r="JMQ29" s="13"/>
      <c r="JMR29" s="48"/>
      <c r="JMS29" s="49"/>
      <c r="JMT29" s="49"/>
      <c r="JMU29" s="49"/>
      <c r="JMV29" s="6"/>
      <c r="JMW29" s="4"/>
      <c r="JMX29" s="3"/>
      <c r="JMY29" s="4"/>
      <c r="JMZ29" s="7"/>
      <c r="JNA29" s="62"/>
      <c r="JNB29" s="4"/>
      <c r="JNC29" s="1"/>
      <c r="JND29" s="1"/>
      <c r="JNE29" s="44"/>
      <c r="JNF29" s="60"/>
      <c r="JNG29" s="61"/>
      <c r="JNH29" s="15"/>
      <c r="JNI29" s="15"/>
      <c r="JNJ29" s="15"/>
      <c r="JNK29" s="52"/>
      <c r="JNL29" s="53"/>
      <c r="JNM29" s="58"/>
      <c r="JNN29" s="54"/>
      <c r="JNO29" s="59"/>
      <c r="JNP29" s="13"/>
      <c r="JNQ29" s="48"/>
      <c r="JNR29" s="49"/>
      <c r="JNS29" s="49"/>
      <c r="JNT29" s="49"/>
      <c r="JNU29" s="6"/>
      <c r="JNV29" s="4"/>
      <c r="JNW29" s="3"/>
      <c r="JNX29" s="4"/>
      <c r="JNY29" s="7"/>
      <c r="JNZ29" s="62"/>
      <c r="JOA29" s="4"/>
      <c r="JOB29" s="1"/>
      <c r="JOC29" s="1"/>
      <c r="JOD29" s="44"/>
      <c r="JOE29" s="60"/>
      <c r="JOF29" s="61"/>
      <c r="JOG29" s="15"/>
      <c r="JOH29" s="15"/>
      <c r="JOI29" s="15"/>
      <c r="JOJ29" s="52"/>
      <c r="JOK29" s="53"/>
      <c r="JOL29" s="58"/>
      <c r="JOM29" s="54"/>
      <c r="JON29" s="59"/>
      <c r="JOO29" s="13"/>
      <c r="JOP29" s="48"/>
      <c r="JOQ29" s="49"/>
      <c r="JOR29" s="49"/>
      <c r="JOS29" s="49"/>
      <c r="JOT29" s="6"/>
      <c r="JOU29" s="4"/>
      <c r="JOV29" s="3"/>
      <c r="JOW29" s="4"/>
      <c r="JOX29" s="7"/>
      <c r="JOY29" s="62"/>
      <c r="JOZ29" s="4"/>
      <c r="JPA29" s="1"/>
      <c r="JPB29" s="1"/>
      <c r="JPC29" s="44"/>
      <c r="JPD29" s="60"/>
      <c r="JPE29" s="61"/>
      <c r="JPF29" s="15"/>
      <c r="JPG29" s="15"/>
      <c r="JPH29" s="15"/>
      <c r="JPI29" s="52"/>
      <c r="JPJ29" s="53"/>
      <c r="JPK29" s="58"/>
      <c r="JPL29" s="54"/>
      <c r="JPM29" s="59"/>
      <c r="JPN29" s="13"/>
      <c r="JPO29" s="48"/>
      <c r="JPP29" s="49"/>
      <c r="JPQ29" s="49"/>
      <c r="JPR29" s="49"/>
      <c r="JPS29" s="6"/>
      <c r="JPT29" s="4"/>
      <c r="JPU29" s="3"/>
      <c r="JPV29" s="4"/>
      <c r="JPW29" s="7"/>
      <c r="JPX29" s="62"/>
      <c r="JPY29" s="4"/>
      <c r="JPZ29" s="1"/>
      <c r="JQA29" s="1"/>
      <c r="JQB29" s="44"/>
      <c r="JQC29" s="60"/>
      <c r="JQD29" s="61"/>
      <c r="JQE29" s="15"/>
      <c r="JQF29" s="15"/>
      <c r="JQG29" s="15"/>
      <c r="JQH29" s="52"/>
      <c r="JQI29" s="53"/>
      <c r="JQJ29" s="58"/>
      <c r="JQK29" s="54"/>
      <c r="JQL29" s="59"/>
      <c r="JQM29" s="13"/>
      <c r="JQN29" s="48"/>
      <c r="JQO29" s="49"/>
      <c r="JQP29" s="49"/>
      <c r="JQQ29" s="49"/>
      <c r="JQR29" s="6"/>
      <c r="JQS29" s="4"/>
      <c r="JQT29" s="3"/>
      <c r="JQU29" s="4"/>
      <c r="JQV29" s="7"/>
      <c r="JQW29" s="62"/>
      <c r="JQX29" s="4"/>
      <c r="JQY29" s="1"/>
      <c r="JQZ29" s="1"/>
      <c r="JRA29" s="44"/>
      <c r="JRB29" s="60"/>
      <c r="JRC29" s="61"/>
      <c r="JRD29" s="15"/>
      <c r="JRE29" s="15"/>
      <c r="JRF29" s="15"/>
      <c r="JRG29" s="52"/>
      <c r="JRH29" s="53"/>
      <c r="JRI29" s="58"/>
      <c r="JRJ29" s="54"/>
      <c r="JRK29" s="59"/>
      <c r="JRL29" s="13"/>
      <c r="JRM29" s="48"/>
      <c r="JRN29" s="49"/>
      <c r="JRO29" s="49"/>
      <c r="JRP29" s="49"/>
      <c r="JRQ29" s="6"/>
      <c r="JRR29" s="4"/>
      <c r="JRS29" s="3"/>
      <c r="JRT29" s="4"/>
      <c r="JRU29" s="7"/>
      <c r="JRV29" s="62"/>
      <c r="JRW29" s="4"/>
      <c r="JRX29" s="1"/>
      <c r="JRY29" s="1"/>
      <c r="JRZ29" s="44"/>
      <c r="JSA29" s="60"/>
      <c r="JSB29" s="61"/>
      <c r="JSC29" s="15"/>
      <c r="JSD29" s="15"/>
      <c r="JSE29" s="15"/>
      <c r="JSF29" s="52"/>
      <c r="JSG29" s="53"/>
      <c r="JSH29" s="58"/>
      <c r="JSI29" s="54"/>
      <c r="JSJ29" s="59"/>
      <c r="JSK29" s="13"/>
      <c r="JSL29" s="48"/>
      <c r="JSM29" s="49"/>
      <c r="JSN29" s="49"/>
      <c r="JSO29" s="49"/>
      <c r="JSP29" s="6"/>
      <c r="JSQ29" s="4"/>
      <c r="JSR29" s="3"/>
      <c r="JSS29" s="4"/>
      <c r="JST29" s="7"/>
      <c r="JSU29" s="62"/>
      <c r="JSV29" s="4"/>
      <c r="JSW29" s="1"/>
      <c r="JSX29" s="1"/>
      <c r="JSY29" s="44"/>
      <c r="JSZ29" s="60"/>
      <c r="JTA29" s="61"/>
      <c r="JTB29" s="15"/>
      <c r="JTC29" s="15"/>
      <c r="JTD29" s="15"/>
      <c r="JTE29" s="52"/>
      <c r="JTF29" s="53"/>
      <c r="JTG29" s="58"/>
      <c r="JTH29" s="54"/>
      <c r="JTI29" s="59"/>
      <c r="JTJ29" s="13"/>
      <c r="JTK29" s="48"/>
      <c r="JTL29" s="49"/>
      <c r="JTM29" s="49"/>
      <c r="JTN29" s="49"/>
      <c r="JTO29" s="6"/>
      <c r="JTP29" s="4"/>
      <c r="JTQ29" s="3"/>
      <c r="JTR29" s="4"/>
      <c r="JTS29" s="7"/>
      <c r="JTT29" s="62"/>
      <c r="JTU29" s="4"/>
      <c r="JTV29" s="1"/>
      <c r="JTW29" s="1"/>
      <c r="JTX29" s="44"/>
      <c r="JTY29" s="60"/>
      <c r="JTZ29" s="61"/>
      <c r="JUA29" s="15"/>
      <c r="JUB29" s="15"/>
      <c r="JUC29" s="15"/>
      <c r="JUD29" s="52"/>
      <c r="JUE29" s="53"/>
      <c r="JUF29" s="58"/>
      <c r="JUG29" s="54"/>
      <c r="JUH29" s="59"/>
      <c r="JUI29" s="13"/>
      <c r="JUJ29" s="48"/>
      <c r="JUK29" s="49"/>
      <c r="JUL29" s="49"/>
      <c r="JUM29" s="49"/>
      <c r="JUN29" s="6"/>
      <c r="JUO29" s="4"/>
      <c r="JUP29" s="3"/>
      <c r="JUQ29" s="4"/>
      <c r="JUR29" s="7"/>
      <c r="JUS29" s="62"/>
      <c r="JUT29" s="4"/>
      <c r="JUU29" s="1"/>
      <c r="JUV29" s="1"/>
      <c r="JUW29" s="44"/>
      <c r="JUX29" s="60"/>
      <c r="JUY29" s="61"/>
      <c r="JUZ29" s="15"/>
      <c r="JVA29" s="15"/>
      <c r="JVB29" s="15"/>
      <c r="JVC29" s="52"/>
      <c r="JVD29" s="53"/>
      <c r="JVE29" s="58"/>
      <c r="JVF29" s="54"/>
      <c r="JVG29" s="59"/>
      <c r="JVH29" s="13"/>
      <c r="JVI29" s="48"/>
      <c r="JVJ29" s="49"/>
      <c r="JVK29" s="49"/>
      <c r="JVL29" s="49"/>
      <c r="JVM29" s="6"/>
      <c r="JVN29" s="4"/>
      <c r="JVO29" s="3"/>
      <c r="JVP29" s="4"/>
      <c r="JVQ29" s="7"/>
      <c r="JVR29" s="62"/>
      <c r="JVS29" s="4"/>
      <c r="JVT29" s="1"/>
      <c r="JVU29" s="1"/>
      <c r="JVV29" s="44"/>
      <c r="JVW29" s="60"/>
      <c r="JVX29" s="61"/>
      <c r="JVY29" s="15"/>
      <c r="JVZ29" s="15"/>
      <c r="JWA29" s="15"/>
      <c r="JWB29" s="52"/>
      <c r="JWC29" s="53"/>
      <c r="JWD29" s="58"/>
      <c r="JWE29" s="54"/>
      <c r="JWF29" s="59"/>
      <c r="JWG29" s="13"/>
      <c r="JWH29" s="48"/>
      <c r="JWI29" s="49"/>
      <c r="JWJ29" s="49"/>
      <c r="JWK29" s="49"/>
      <c r="JWL29" s="6"/>
      <c r="JWM29" s="4"/>
      <c r="JWN29" s="3"/>
      <c r="JWO29" s="4"/>
      <c r="JWP29" s="7"/>
      <c r="JWQ29" s="62"/>
      <c r="JWR29" s="4"/>
      <c r="JWS29" s="1"/>
      <c r="JWT29" s="1"/>
      <c r="JWU29" s="44"/>
      <c r="JWV29" s="60"/>
      <c r="JWW29" s="61"/>
      <c r="JWX29" s="15"/>
      <c r="JWY29" s="15"/>
      <c r="JWZ29" s="15"/>
      <c r="JXA29" s="52"/>
      <c r="JXB29" s="53"/>
      <c r="JXC29" s="58"/>
      <c r="JXD29" s="54"/>
      <c r="JXE29" s="59"/>
      <c r="JXF29" s="13"/>
      <c r="JXG29" s="48"/>
      <c r="JXH29" s="49"/>
      <c r="JXI29" s="49"/>
      <c r="JXJ29" s="49"/>
      <c r="JXK29" s="6"/>
      <c r="JXL29" s="4"/>
      <c r="JXM29" s="3"/>
      <c r="JXN29" s="4"/>
      <c r="JXO29" s="7"/>
      <c r="JXP29" s="62"/>
      <c r="JXQ29" s="4"/>
      <c r="JXR29" s="1"/>
      <c r="JXS29" s="1"/>
      <c r="JXT29" s="44"/>
      <c r="JXU29" s="60"/>
      <c r="JXV29" s="61"/>
      <c r="JXW29" s="15"/>
      <c r="JXX29" s="15"/>
      <c r="JXY29" s="15"/>
      <c r="JXZ29" s="52"/>
      <c r="JYA29" s="53"/>
      <c r="JYB29" s="58"/>
      <c r="JYC29" s="54"/>
      <c r="JYD29" s="59"/>
      <c r="JYE29" s="13"/>
      <c r="JYF29" s="48"/>
      <c r="JYG29" s="49"/>
      <c r="JYH29" s="49"/>
      <c r="JYI29" s="49"/>
      <c r="JYJ29" s="6"/>
      <c r="JYK29" s="4"/>
      <c r="JYL29" s="3"/>
      <c r="JYM29" s="4"/>
      <c r="JYN29" s="7"/>
      <c r="JYO29" s="62"/>
      <c r="JYP29" s="4"/>
      <c r="JYQ29" s="1"/>
      <c r="JYR29" s="1"/>
      <c r="JYS29" s="44"/>
      <c r="JYT29" s="60"/>
      <c r="JYU29" s="61"/>
      <c r="JYV29" s="15"/>
      <c r="JYW29" s="15"/>
      <c r="JYX29" s="15"/>
      <c r="JYY29" s="52"/>
      <c r="JYZ29" s="53"/>
      <c r="JZA29" s="58"/>
      <c r="JZB29" s="54"/>
      <c r="JZC29" s="59"/>
      <c r="JZD29" s="13"/>
      <c r="JZE29" s="48"/>
      <c r="JZF29" s="49"/>
      <c r="JZG29" s="49"/>
      <c r="JZH29" s="49"/>
      <c r="JZI29" s="6"/>
      <c r="JZJ29" s="4"/>
      <c r="JZK29" s="3"/>
      <c r="JZL29" s="4"/>
      <c r="JZM29" s="7"/>
      <c r="JZN29" s="62"/>
      <c r="JZO29" s="4"/>
      <c r="JZP29" s="1"/>
      <c r="JZQ29" s="1"/>
      <c r="JZR29" s="44"/>
      <c r="JZS29" s="60"/>
      <c r="JZT29" s="61"/>
      <c r="JZU29" s="15"/>
      <c r="JZV29" s="15"/>
      <c r="JZW29" s="15"/>
      <c r="JZX29" s="52"/>
      <c r="JZY29" s="53"/>
      <c r="JZZ29" s="58"/>
      <c r="KAA29" s="54"/>
      <c r="KAB29" s="59"/>
      <c r="KAC29" s="13"/>
      <c r="KAD29" s="48"/>
      <c r="KAE29" s="49"/>
      <c r="KAF29" s="49"/>
      <c r="KAG29" s="49"/>
      <c r="KAH29" s="6"/>
      <c r="KAI29" s="4"/>
      <c r="KAJ29" s="3"/>
      <c r="KAK29" s="4"/>
      <c r="KAL29" s="7"/>
      <c r="KAM29" s="62"/>
      <c r="KAN29" s="4"/>
      <c r="KAO29" s="1"/>
      <c r="KAP29" s="1"/>
      <c r="KAQ29" s="44"/>
      <c r="KAR29" s="60"/>
      <c r="KAS29" s="61"/>
      <c r="KAT29" s="15"/>
      <c r="KAU29" s="15"/>
      <c r="KAV29" s="15"/>
      <c r="KAW29" s="52"/>
      <c r="KAX29" s="53"/>
      <c r="KAY29" s="58"/>
      <c r="KAZ29" s="54"/>
      <c r="KBA29" s="59"/>
      <c r="KBB29" s="13"/>
      <c r="KBC29" s="48"/>
      <c r="KBD29" s="49"/>
      <c r="KBE29" s="49"/>
      <c r="KBF29" s="49"/>
      <c r="KBG29" s="6"/>
      <c r="KBH29" s="4"/>
      <c r="KBI29" s="3"/>
      <c r="KBJ29" s="4"/>
      <c r="KBK29" s="7"/>
      <c r="KBL29" s="62"/>
      <c r="KBM29" s="4"/>
      <c r="KBN29" s="1"/>
      <c r="KBO29" s="1"/>
      <c r="KBP29" s="44"/>
      <c r="KBQ29" s="60"/>
      <c r="KBR29" s="61"/>
      <c r="KBS29" s="15"/>
      <c r="KBT29" s="15"/>
      <c r="KBU29" s="15"/>
      <c r="KBV29" s="52"/>
      <c r="KBW29" s="53"/>
      <c r="KBX29" s="58"/>
      <c r="KBY29" s="54"/>
      <c r="KBZ29" s="59"/>
      <c r="KCA29" s="13"/>
      <c r="KCB29" s="48"/>
      <c r="KCC29" s="49"/>
      <c r="KCD29" s="49"/>
      <c r="KCE29" s="49"/>
      <c r="KCF29" s="6"/>
      <c r="KCG29" s="4"/>
      <c r="KCH29" s="3"/>
      <c r="KCI29" s="4"/>
      <c r="KCJ29" s="7"/>
      <c r="KCK29" s="62"/>
      <c r="KCL29" s="4"/>
      <c r="KCM29" s="1"/>
      <c r="KCN29" s="1"/>
      <c r="KCO29" s="44"/>
      <c r="KCP29" s="60"/>
      <c r="KCQ29" s="61"/>
      <c r="KCR29" s="15"/>
      <c r="KCS29" s="15"/>
      <c r="KCT29" s="15"/>
      <c r="KCU29" s="52"/>
      <c r="KCV29" s="53"/>
      <c r="KCW29" s="58"/>
      <c r="KCX29" s="54"/>
      <c r="KCY29" s="59"/>
      <c r="KCZ29" s="13"/>
      <c r="KDA29" s="48"/>
      <c r="KDB29" s="49"/>
      <c r="KDC29" s="49"/>
      <c r="KDD29" s="49"/>
      <c r="KDE29" s="6"/>
      <c r="KDF29" s="4"/>
      <c r="KDG29" s="3"/>
      <c r="KDH29" s="4"/>
      <c r="KDI29" s="7"/>
      <c r="KDJ29" s="62"/>
      <c r="KDK29" s="4"/>
      <c r="KDL29" s="1"/>
      <c r="KDM29" s="1"/>
      <c r="KDN29" s="44"/>
      <c r="KDO29" s="60"/>
      <c r="KDP29" s="61"/>
      <c r="KDQ29" s="15"/>
      <c r="KDR29" s="15"/>
      <c r="KDS29" s="15"/>
      <c r="KDT29" s="52"/>
      <c r="KDU29" s="53"/>
      <c r="KDV29" s="58"/>
      <c r="KDW29" s="54"/>
      <c r="KDX29" s="59"/>
      <c r="KDY29" s="13"/>
      <c r="KDZ29" s="48"/>
      <c r="KEA29" s="49"/>
      <c r="KEB29" s="49"/>
      <c r="KEC29" s="49"/>
      <c r="KED29" s="6"/>
      <c r="KEE29" s="4"/>
      <c r="KEF29" s="3"/>
      <c r="KEG29" s="4"/>
      <c r="KEH29" s="7"/>
      <c r="KEI29" s="62"/>
      <c r="KEJ29" s="4"/>
      <c r="KEK29" s="1"/>
      <c r="KEL29" s="1"/>
      <c r="KEM29" s="44"/>
      <c r="KEN29" s="60"/>
      <c r="KEO29" s="61"/>
      <c r="KEP29" s="15"/>
      <c r="KEQ29" s="15"/>
      <c r="KER29" s="15"/>
      <c r="KES29" s="52"/>
      <c r="KET29" s="53"/>
      <c r="KEU29" s="58"/>
      <c r="KEV29" s="54"/>
      <c r="KEW29" s="59"/>
      <c r="KEX29" s="13"/>
      <c r="KEY29" s="48"/>
      <c r="KEZ29" s="49"/>
      <c r="KFA29" s="49"/>
      <c r="KFB29" s="49"/>
      <c r="KFC29" s="6"/>
      <c r="KFD29" s="4"/>
      <c r="KFE29" s="3"/>
      <c r="KFF29" s="4"/>
      <c r="KFG29" s="7"/>
      <c r="KFH29" s="62"/>
      <c r="KFI29" s="4"/>
      <c r="KFJ29" s="1"/>
      <c r="KFK29" s="1"/>
      <c r="KFL29" s="44"/>
      <c r="KFM29" s="60"/>
      <c r="KFN29" s="61"/>
      <c r="KFO29" s="15"/>
      <c r="KFP29" s="15"/>
      <c r="KFQ29" s="15"/>
      <c r="KFR29" s="52"/>
      <c r="KFS29" s="53"/>
      <c r="KFT29" s="58"/>
      <c r="KFU29" s="54"/>
      <c r="KFV29" s="59"/>
      <c r="KFW29" s="13"/>
      <c r="KFX29" s="48"/>
      <c r="KFY29" s="49"/>
      <c r="KFZ29" s="49"/>
      <c r="KGA29" s="49"/>
      <c r="KGB29" s="6"/>
      <c r="KGC29" s="4"/>
      <c r="KGD29" s="3"/>
      <c r="KGE29" s="4"/>
      <c r="KGF29" s="7"/>
      <c r="KGG29" s="62"/>
      <c r="KGH29" s="4"/>
      <c r="KGI29" s="1"/>
      <c r="KGJ29" s="1"/>
      <c r="KGK29" s="44"/>
      <c r="KGL29" s="60"/>
      <c r="KGM29" s="61"/>
      <c r="KGN29" s="15"/>
      <c r="KGO29" s="15"/>
      <c r="KGP29" s="15"/>
      <c r="KGQ29" s="52"/>
      <c r="KGR29" s="53"/>
      <c r="KGS29" s="58"/>
      <c r="KGT29" s="54"/>
      <c r="KGU29" s="59"/>
      <c r="KGV29" s="13"/>
      <c r="KGW29" s="48"/>
      <c r="KGX29" s="49"/>
      <c r="KGY29" s="49"/>
      <c r="KGZ29" s="49"/>
      <c r="KHA29" s="6"/>
      <c r="KHB29" s="4"/>
      <c r="KHC29" s="3"/>
      <c r="KHD29" s="4"/>
      <c r="KHE29" s="7"/>
      <c r="KHF29" s="62"/>
      <c r="KHG29" s="4"/>
      <c r="KHH29" s="1"/>
      <c r="KHI29" s="1"/>
      <c r="KHJ29" s="44"/>
      <c r="KHK29" s="60"/>
      <c r="KHL29" s="61"/>
      <c r="KHM29" s="15"/>
      <c r="KHN29" s="15"/>
      <c r="KHO29" s="15"/>
      <c r="KHP29" s="52"/>
      <c r="KHQ29" s="53"/>
      <c r="KHR29" s="58"/>
      <c r="KHS29" s="54"/>
      <c r="KHT29" s="59"/>
      <c r="KHU29" s="13"/>
      <c r="KHV29" s="48"/>
      <c r="KHW29" s="49"/>
      <c r="KHX29" s="49"/>
      <c r="KHY29" s="49"/>
      <c r="KHZ29" s="6"/>
      <c r="KIA29" s="4"/>
      <c r="KIB29" s="3"/>
      <c r="KIC29" s="4"/>
      <c r="KID29" s="7"/>
      <c r="KIE29" s="62"/>
      <c r="KIF29" s="4"/>
      <c r="KIG29" s="1"/>
      <c r="KIH29" s="1"/>
      <c r="KII29" s="44"/>
      <c r="KIJ29" s="60"/>
      <c r="KIK29" s="61"/>
      <c r="KIL29" s="15"/>
      <c r="KIM29" s="15"/>
      <c r="KIN29" s="15"/>
      <c r="KIO29" s="52"/>
      <c r="KIP29" s="53"/>
      <c r="KIQ29" s="58"/>
      <c r="KIR29" s="54"/>
      <c r="KIS29" s="59"/>
      <c r="KIT29" s="13"/>
      <c r="KIU29" s="48"/>
      <c r="KIV29" s="49"/>
      <c r="KIW29" s="49"/>
      <c r="KIX29" s="49"/>
      <c r="KIY29" s="6"/>
      <c r="KIZ29" s="4"/>
      <c r="KJA29" s="3"/>
      <c r="KJB29" s="4"/>
      <c r="KJC29" s="7"/>
      <c r="KJD29" s="62"/>
      <c r="KJE29" s="4"/>
      <c r="KJF29" s="1"/>
      <c r="KJG29" s="1"/>
      <c r="KJH29" s="44"/>
      <c r="KJI29" s="60"/>
      <c r="KJJ29" s="61"/>
      <c r="KJK29" s="15"/>
      <c r="KJL29" s="15"/>
      <c r="KJM29" s="15"/>
      <c r="KJN29" s="52"/>
      <c r="KJO29" s="53"/>
      <c r="KJP29" s="58"/>
      <c r="KJQ29" s="54"/>
      <c r="KJR29" s="59"/>
      <c r="KJS29" s="13"/>
      <c r="KJT29" s="48"/>
      <c r="KJU29" s="49"/>
      <c r="KJV29" s="49"/>
      <c r="KJW29" s="49"/>
      <c r="KJX29" s="6"/>
      <c r="KJY29" s="4"/>
      <c r="KJZ29" s="3"/>
      <c r="KKA29" s="4"/>
      <c r="KKB29" s="7"/>
      <c r="KKC29" s="62"/>
      <c r="KKD29" s="4"/>
      <c r="KKE29" s="1"/>
      <c r="KKF29" s="1"/>
      <c r="KKG29" s="44"/>
      <c r="KKH29" s="60"/>
      <c r="KKI29" s="61"/>
      <c r="KKJ29" s="15"/>
      <c r="KKK29" s="15"/>
      <c r="KKL29" s="15"/>
      <c r="KKM29" s="52"/>
      <c r="KKN29" s="53"/>
      <c r="KKO29" s="58"/>
      <c r="KKP29" s="54"/>
      <c r="KKQ29" s="59"/>
      <c r="KKR29" s="13"/>
      <c r="KKS29" s="48"/>
      <c r="KKT29" s="49"/>
      <c r="KKU29" s="49"/>
      <c r="KKV29" s="49"/>
      <c r="KKW29" s="6"/>
      <c r="KKX29" s="4"/>
      <c r="KKY29" s="3"/>
      <c r="KKZ29" s="4"/>
      <c r="KLA29" s="7"/>
      <c r="KLB29" s="62"/>
      <c r="KLC29" s="4"/>
      <c r="KLD29" s="1"/>
      <c r="KLE29" s="1"/>
      <c r="KLF29" s="44"/>
      <c r="KLG29" s="60"/>
      <c r="KLH29" s="61"/>
      <c r="KLI29" s="15"/>
      <c r="KLJ29" s="15"/>
      <c r="KLK29" s="15"/>
      <c r="KLL29" s="52"/>
      <c r="KLM29" s="53"/>
      <c r="KLN29" s="58"/>
      <c r="KLO29" s="54"/>
      <c r="KLP29" s="59"/>
      <c r="KLQ29" s="13"/>
      <c r="KLR29" s="48"/>
      <c r="KLS29" s="49"/>
      <c r="KLT29" s="49"/>
      <c r="KLU29" s="49"/>
      <c r="KLV29" s="6"/>
      <c r="KLW29" s="4"/>
      <c r="KLX29" s="3"/>
      <c r="KLY29" s="4"/>
      <c r="KLZ29" s="7"/>
      <c r="KMA29" s="62"/>
      <c r="KMB29" s="4"/>
      <c r="KMC29" s="1"/>
      <c r="KMD29" s="1"/>
      <c r="KME29" s="44"/>
      <c r="KMF29" s="60"/>
      <c r="KMG29" s="61"/>
      <c r="KMH29" s="15"/>
      <c r="KMI29" s="15"/>
      <c r="KMJ29" s="15"/>
      <c r="KMK29" s="52"/>
      <c r="KML29" s="53"/>
      <c r="KMM29" s="58"/>
      <c r="KMN29" s="54"/>
      <c r="KMO29" s="59"/>
      <c r="KMP29" s="13"/>
      <c r="KMQ29" s="48"/>
      <c r="KMR29" s="49"/>
      <c r="KMS29" s="49"/>
      <c r="KMT29" s="49"/>
      <c r="KMU29" s="6"/>
      <c r="KMV29" s="4"/>
      <c r="KMW29" s="3"/>
      <c r="KMX29" s="4"/>
      <c r="KMY29" s="7"/>
      <c r="KMZ29" s="62"/>
      <c r="KNA29" s="4"/>
      <c r="KNB29" s="1"/>
      <c r="KNC29" s="1"/>
      <c r="KND29" s="44"/>
      <c r="KNE29" s="60"/>
      <c r="KNF29" s="61"/>
      <c r="KNG29" s="15"/>
      <c r="KNH29" s="15"/>
      <c r="KNI29" s="15"/>
      <c r="KNJ29" s="52"/>
      <c r="KNK29" s="53"/>
      <c r="KNL29" s="58"/>
      <c r="KNM29" s="54"/>
      <c r="KNN29" s="59"/>
      <c r="KNO29" s="13"/>
      <c r="KNP29" s="48"/>
      <c r="KNQ29" s="49"/>
      <c r="KNR29" s="49"/>
      <c r="KNS29" s="49"/>
      <c r="KNT29" s="6"/>
      <c r="KNU29" s="4"/>
      <c r="KNV29" s="3"/>
      <c r="KNW29" s="4"/>
      <c r="KNX29" s="7"/>
      <c r="KNY29" s="62"/>
      <c r="KNZ29" s="4"/>
      <c r="KOA29" s="1"/>
      <c r="KOB29" s="1"/>
      <c r="KOC29" s="44"/>
      <c r="KOD29" s="60"/>
      <c r="KOE29" s="61"/>
      <c r="KOF29" s="15"/>
      <c r="KOG29" s="15"/>
      <c r="KOH29" s="15"/>
      <c r="KOI29" s="52"/>
      <c r="KOJ29" s="53"/>
      <c r="KOK29" s="58"/>
      <c r="KOL29" s="54"/>
      <c r="KOM29" s="59"/>
      <c r="KON29" s="13"/>
      <c r="KOO29" s="48"/>
      <c r="KOP29" s="49"/>
      <c r="KOQ29" s="49"/>
      <c r="KOR29" s="49"/>
      <c r="KOS29" s="6"/>
      <c r="KOT29" s="4"/>
      <c r="KOU29" s="3"/>
      <c r="KOV29" s="4"/>
      <c r="KOW29" s="7"/>
      <c r="KOX29" s="62"/>
      <c r="KOY29" s="4"/>
      <c r="KOZ29" s="1"/>
      <c r="KPA29" s="1"/>
      <c r="KPB29" s="44"/>
      <c r="KPC29" s="60"/>
      <c r="KPD29" s="61"/>
      <c r="KPE29" s="15"/>
      <c r="KPF29" s="15"/>
      <c r="KPG29" s="15"/>
      <c r="KPH29" s="52"/>
      <c r="KPI29" s="53"/>
      <c r="KPJ29" s="58"/>
      <c r="KPK29" s="54"/>
      <c r="KPL29" s="59"/>
      <c r="KPM29" s="13"/>
      <c r="KPN29" s="48"/>
      <c r="KPO29" s="49"/>
      <c r="KPP29" s="49"/>
      <c r="KPQ29" s="49"/>
      <c r="KPR29" s="6"/>
      <c r="KPS29" s="4"/>
      <c r="KPT29" s="3"/>
      <c r="KPU29" s="4"/>
      <c r="KPV29" s="7"/>
      <c r="KPW29" s="62"/>
      <c r="KPX29" s="4"/>
      <c r="KPY29" s="1"/>
      <c r="KPZ29" s="1"/>
      <c r="KQA29" s="44"/>
      <c r="KQB29" s="60"/>
      <c r="KQC29" s="61"/>
      <c r="KQD29" s="15"/>
      <c r="KQE29" s="15"/>
      <c r="KQF29" s="15"/>
      <c r="KQG29" s="52"/>
      <c r="KQH29" s="53"/>
      <c r="KQI29" s="58"/>
      <c r="KQJ29" s="54"/>
      <c r="KQK29" s="59"/>
      <c r="KQL29" s="13"/>
      <c r="KQM29" s="48"/>
      <c r="KQN29" s="49"/>
      <c r="KQO29" s="49"/>
      <c r="KQP29" s="49"/>
      <c r="KQQ29" s="6"/>
      <c r="KQR29" s="4"/>
      <c r="KQS29" s="3"/>
      <c r="KQT29" s="4"/>
      <c r="KQU29" s="7"/>
      <c r="KQV29" s="62"/>
      <c r="KQW29" s="4"/>
      <c r="KQX29" s="1"/>
      <c r="KQY29" s="1"/>
      <c r="KQZ29" s="44"/>
      <c r="KRA29" s="60"/>
      <c r="KRB29" s="61"/>
      <c r="KRC29" s="15"/>
      <c r="KRD29" s="15"/>
      <c r="KRE29" s="15"/>
      <c r="KRF29" s="52"/>
      <c r="KRG29" s="53"/>
      <c r="KRH29" s="58"/>
      <c r="KRI29" s="54"/>
      <c r="KRJ29" s="59"/>
      <c r="KRK29" s="13"/>
      <c r="KRL29" s="48"/>
      <c r="KRM29" s="49"/>
      <c r="KRN29" s="49"/>
      <c r="KRO29" s="49"/>
      <c r="KRP29" s="6"/>
      <c r="KRQ29" s="4"/>
      <c r="KRR29" s="3"/>
      <c r="KRS29" s="4"/>
      <c r="KRT29" s="7"/>
      <c r="KRU29" s="62"/>
      <c r="KRV29" s="4"/>
      <c r="KRW29" s="1"/>
      <c r="KRX29" s="1"/>
      <c r="KRY29" s="44"/>
      <c r="KRZ29" s="60"/>
      <c r="KSA29" s="61"/>
      <c r="KSB29" s="15"/>
      <c r="KSC29" s="15"/>
      <c r="KSD29" s="15"/>
      <c r="KSE29" s="52"/>
      <c r="KSF29" s="53"/>
      <c r="KSG29" s="58"/>
      <c r="KSH29" s="54"/>
      <c r="KSI29" s="59"/>
      <c r="KSJ29" s="13"/>
      <c r="KSK29" s="48"/>
      <c r="KSL29" s="49"/>
      <c r="KSM29" s="49"/>
      <c r="KSN29" s="49"/>
      <c r="KSO29" s="6"/>
      <c r="KSP29" s="4"/>
      <c r="KSQ29" s="3"/>
      <c r="KSR29" s="4"/>
      <c r="KSS29" s="7"/>
      <c r="KST29" s="62"/>
      <c r="KSU29" s="4"/>
      <c r="KSV29" s="1"/>
      <c r="KSW29" s="1"/>
      <c r="KSX29" s="44"/>
      <c r="KSY29" s="60"/>
      <c r="KSZ29" s="61"/>
      <c r="KTA29" s="15"/>
      <c r="KTB29" s="15"/>
      <c r="KTC29" s="15"/>
      <c r="KTD29" s="52"/>
      <c r="KTE29" s="53"/>
      <c r="KTF29" s="58"/>
      <c r="KTG29" s="54"/>
      <c r="KTH29" s="59"/>
      <c r="KTI29" s="13"/>
      <c r="KTJ29" s="48"/>
      <c r="KTK29" s="49"/>
      <c r="KTL29" s="49"/>
      <c r="KTM29" s="49"/>
      <c r="KTN29" s="6"/>
      <c r="KTO29" s="4"/>
      <c r="KTP29" s="3"/>
      <c r="KTQ29" s="4"/>
      <c r="KTR29" s="7"/>
      <c r="KTS29" s="62"/>
      <c r="KTT29" s="4"/>
      <c r="KTU29" s="1"/>
      <c r="KTV29" s="1"/>
      <c r="KTW29" s="44"/>
      <c r="KTX29" s="60"/>
      <c r="KTY29" s="61"/>
      <c r="KTZ29" s="15"/>
      <c r="KUA29" s="15"/>
      <c r="KUB29" s="15"/>
      <c r="KUC29" s="52"/>
      <c r="KUD29" s="53"/>
      <c r="KUE29" s="58"/>
      <c r="KUF29" s="54"/>
      <c r="KUG29" s="59"/>
      <c r="KUH29" s="13"/>
      <c r="KUI29" s="48"/>
      <c r="KUJ29" s="49"/>
      <c r="KUK29" s="49"/>
      <c r="KUL29" s="49"/>
      <c r="KUM29" s="6"/>
      <c r="KUN29" s="4"/>
      <c r="KUO29" s="3"/>
      <c r="KUP29" s="4"/>
      <c r="KUQ29" s="7"/>
      <c r="KUR29" s="62"/>
      <c r="KUS29" s="4"/>
      <c r="KUT29" s="1"/>
      <c r="KUU29" s="1"/>
      <c r="KUV29" s="44"/>
      <c r="KUW29" s="60"/>
      <c r="KUX29" s="61"/>
      <c r="KUY29" s="15"/>
      <c r="KUZ29" s="15"/>
      <c r="KVA29" s="15"/>
      <c r="KVB29" s="52"/>
      <c r="KVC29" s="53"/>
      <c r="KVD29" s="58"/>
      <c r="KVE29" s="54"/>
      <c r="KVF29" s="59"/>
      <c r="KVG29" s="13"/>
      <c r="KVH29" s="48"/>
      <c r="KVI29" s="49"/>
      <c r="KVJ29" s="49"/>
      <c r="KVK29" s="49"/>
      <c r="KVL29" s="6"/>
      <c r="KVM29" s="4"/>
      <c r="KVN29" s="3"/>
      <c r="KVO29" s="4"/>
      <c r="KVP29" s="7"/>
      <c r="KVQ29" s="62"/>
      <c r="KVR29" s="4"/>
      <c r="KVS29" s="1"/>
      <c r="KVT29" s="1"/>
      <c r="KVU29" s="44"/>
      <c r="KVV29" s="60"/>
      <c r="KVW29" s="61"/>
      <c r="KVX29" s="15"/>
      <c r="KVY29" s="15"/>
      <c r="KVZ29" s="15"/>
      <c r="KWA29" s="52"/>
      <c r="KWB29" s="53"/>
      <c r="KWC29" s="58"/>
      <c r="KWD29" s="54"/>
      <c r="KWE29" s="59"/>
      <c r="KWF29" s="13"/>
      <c r="KWG29" s="48"/>
      <c r="KWH29" s="49"/>
      <c r="KWI29" s="49"/>
      <c r="KWJ29" s="49"/>
      <c r="KWK29" s="6"/>
      <c r="KWL29" s="4"/>
      <c r="KWM29" s="3"/>
      <c r="KWN29" s="4"/>
      <c r="KWO29" s="7"/>
      <c r="KWP29" s="62"/>
      <c r="KWQ29" s="4"/>
      <c r="KWR29" s="1"/>
      <c r="KWS29" s="1"/>
      <c r="KWT29" s="44"/>
      <c r="KWU29" s="60"/>
      <c r="KWV29" s="61"/>
      <c r="KWW29" s="15"/>
      <c r="KWX29" s="15"/>
      <c r="KWY29" s="15"/>
      <c r="KWZ29" s="52"/>
      <c r="KXA29" s="53"/>
      <c r="KXB29" s="58"/>
      <c r="KXC29" s="54"/>
      <c r="KXD29" s="59"/>
      <c r="KXE29" s="13"/>
      <c r="KXF29" s="48"/>
      <c r="KXG29" s="49"/>
      <c r="KXH29" s="49"/>
      <c r="KXI29" s="49"/>
      <c r="KXJ29" s="6"/>
      <c r="KXK29" s="4"/>
      <c r="KXL29" s="3"/>
      <c r="KXM29" s="4"/>
      <c r="KXN29" s="7"/>
      <c r="KXO29" s="62"/>
      <c r="KXP29" s="4"/>
      <c r="KXQ29" s="1"/>
      <c r="KXR29" s="1"/>
      <c r="KXS29" s="44"/>
      <c r="KXT29" s="60"/>
      <c r="KXU29" s="61"/>
      <c r="KXV29" s="15"/>
      <c r="KXW29" s="15"/>
      <c r="KXX29" s="15"/>
      <c r="KXY29" s="52"/>
      <c r="KXZ29" s="53"/>
      <c r="KYA29" s="58"/>
      <c r="KYB29" s="54"/>
      <c r="KYC29" s="59"/>
      <c r="KYD29" s="13"/>
      <c r="KYE29" s="48"/>
      <c r="KYF29" s="49"/>
      <c r="KYG29" s="49"/>
      <c r="KYH29" s="49"/>
      <c r="KYI29" s="6"/>
      <c r="KYJ29" s="4"/>
      <c r="KYK29" s="3"/>
      <c r="KYL29" s="4"/>
      <c r="KYM29" s="7"/>
      <c r="KYN29" s="62"/>
      <c r="KYO29" s="4"/>
      <c r="KYP29" s="1"/>
      <c r="KYQ29" s="1"/>
      <c r="KYR29" s="44"/>
      <c r="KYS29" s="60"/>
      <c r="KYT29" s="61"/>
      <c r="KYU29" s="15"/>
      <c r="KYV29" s="15"/>
      <c r="KYW29" s="15"/>
      <c r="KYX29" s="52"/>
      <c r="KYY29" s="53"/>
      <c r="KYZ29" s="58"/>
      <c r="KZA29" s="54"/>
      <c r="KZB29" s="59"/>
      <c r="KZC29" s="13"/>
      <c r="KZD29" s="48"/>
      <c r="KZE29" s="49"/>
      <c r="KZF29" s="49"/>
      <c r="KZG29" s="49"/>
      <c r="KZH29" s="6"/>
      <c r="KZI29" s="4"/>
      <c r="KZJ29" s="3"/>
      <c r="KZK29" s="4"/>
      <c r="KZL29" s="7"/>
      <c r="KZM29" s="62"/>
      <c r="KZN29" s="4"/>
      <c r="KZO29" s="1"/>
      <c r="KZP29" s="1"/>
      <c r="KZQ29" s="44"/>
      <c r="KZR29" s="60"/>
      <c r="KZS29" s="61"/>
      <c r="KZT29" s="15"/>
      <c r="KZU29" s="15"/>
      <c r="KZV29" s="15"/>
      <c r="KZW29" s="52"/>
      <c r="KZX29" s="53"/>
      <c r="KZY29" s="58"/>
      <c r="KZZ29" s="54"/>
      <c r="LAA29" s="59"/>
      <c r="LAB29" s="13"/>
      <c r="LAC29" s="48"/>
      <c r="LAD29" s="49"/>
      <c r="LAE29" s="49"/>
      <c r="LAF29" s="49"/>
      <c r="LAG29" s="6"/>
      <c r="LAH29" s="4"/>
      <c r="LAI29" s="3"/>
      <c r="LAJ29" s="4"/>
      <c r="LAK29" s="7"/>
      <c r="LAL29" s="62"/>
      <c r="LAM29" s="4"/>
      <c r="LAN29" s="1"/>
      <c r="LAO29" s="1"/>
      <c r="LAP29" s="44"/>
      <c r="LAQ29" s="60"/>
      <c r="LAR29" s="61"/>
      <c r="LAS29" s="15"/>
      <c r="LAT29" s="15"/>
      <c r="LAU29" s="15"/>
      <c r="LAV29" s="52"/>
      <c r="LAW29" s="53"/>
      <c r="LAX29" s="58"/>
      <c r="LAY29" s="54"/>
      <c r="LAZ29" s="59"/>
      <c r="LBA29" s="13"/>
      <c r="LBB29" s="48"/>
      <c r="LBC29" s="49"/>
      <c r="LBD29" s="49"/>
      <c r="LBE29" s="49"/>
      <c r="LBF29" s="6"/>
      <c r="LBG29" s="4"/>
      <c r="LBH29" s="3"/>
      <c r="LBI29" s="4"/>
      <c r="LBJ29" s="7"/>
      <c r="LBK29" s="62"/>
      <c r="LBL29" s="4"/>
      <c r="LBM29" s="1"/>
      <c r="LBN29" s="1"/>
      <c r="LBO29" s="44"/>
      <c r="LBP29" s="60"/>
      <c r="LBQ29" s="61"/>
      <c r="LBR29" s="15"/>
      <c r="LBS29" s="15"/>
      <c r="LBT29" s="15"/>
      <c r="LBU29" s="52"/>
      <c r="LBV29" s="53"/>
      <c r="LBW29" s="58"/>
      <c r="LBX29" s="54"/>
      <c r="LBY29" s="59"/>
      <c r="LBZ29" s="13"/>
      <c r="LCA29" s="48"/>
      <c r="LCB29" s="49"/>
      <c r="LCC29" s="49"/>
      <c r="LCD29" s="49"/>
      <c r="LCE29" s="6"/>
      <c r="LCF29" s="4"/>
      <c r="LCG29" s="3"/>
      <c r="LCH29" s="4"/>
      <c r="LCI29" s="7"/>
      <c r="LCJ29" s="62"/>
      <c r="LCK29" s="4"/>
      <c r="LCL29" s="1"/>
      <c r="LCM29" s="1"/>
      <c r="LCN29" s="44"/>
      <c r="LCO29" s="60"/>
      <c r="LCP29" s="61"/>
      <c r="LCQ29" s="15"/>
      <c r="LCR29" s="15"/>
      <c r="LCS29" s="15"/>
      <c r="LCT29" s="52"/>
      <c r="LCU29" s="53"/>
      <c r="LCV29" s="58"/>
      <c r="LCW29" s="54"/>
      <c r="LCX29" s="59"/>
      <c r="LCY29" s="13"/>
      <c r="LCZ29" s="48"/>
      <c r="LDA29" s="49"/>
      <c r="LDB29" s="49"/>
      <c r="LDC29" s="49"/>
      <c r="LDD29" s="6"/>
      <c r="LDE29" s="4"/>
      <c r="LDF29" s="3"/>
      <c r="LDG29" s="4"/>
      <c r="LDH29" s="7"/>
      <c r="LDI29" s="62"/>
      <c r="LDJ29" s="4"/>
      <c r="LDK29" s="1"/>
      <c r="LDL29" s="1"/>
      <c r="LDM29" s="44"/>
      <c r="LDN29" s="60"/>
      <c r="LDO29" s="61"/>
      <c r="LDP29" s="15"/>
      <c r="LDQ29" s="15"/>
      <c r="LDR29" s="15"/>
      <c r="LDS29" s="52"/>
      <c r="LDT29" s="53"/>
      <c r="LDU29" s="58"/>
      <c r="LDV29" s="54"/>
      <c r="LDW29" s="59"/>
      <c r="LDX29" s="13"/>
      <c r="LDY29" s="48"/>
      <c r="LDZ29" s="49"/>
      <c r="LEA29" s="49"/>
      <c r="LEB29" s="49"/>
      <c r="LEC29" s="6"/>
      <c r="LED29" s="4"/>
      <c r="LEE29" s="3"/>
      <c r="LEF29" s="4"/>
      <c r="LEG29" s="7"/>
      <c r="LEH29" s="62"/>
      <c r="LEI29" s="4"/>
      <c r="LEJ29" s="1"/>
      <c r="LEK29" s="1"/>
      <c r="LEL29" s="44"/>
      <c r="LEM29" s="60"/>
      <c r="LEN29" s="61"/>
      <c r="LEO29" s="15"/>
      <c r="LEP29" s="15"/>
      <c r="LEQ29" s="15"/>
      <c r="LER29" s="52"/>
      <c r="LES29" s="53"/>
      <c r="LET29" s="58"/>
      <c r="LEU29" s="54"/>
      <c r="LEV29" s="59"/>
      <c r="LEW29" s="13"/>
      <c r="LEX29" s="48"/>
      <c r="LEY29" s="49"/>
      <c r="LEZ29" s="49"/>
      <c r="LFA29" s="49"/>
      <c r="LFB29" s="6"/>
      <c r="LFC29" s="4"/>
      <c r="LFD29" s="3"/>
      <c r="LFE29" s="4"/>
      <c r="LFF29" s="7"/>
      <c r="LFG29" s="62"/>
      <c r="LFH29" s="4"/>
      <c r="LFI29" s="1"/>
      <c r="LFJ29" s="1"/>
      <c r="LFK29" s="44"/>
      <c r="LFL29" s="60"/>
      <c r="LFM29" s="61"/>
      <c r="LFN29" s="15"/>
      <c r="LFO29" s="15"/>
      <c r="LFP29" s="15"/>
      <c r="LFQ29" s="52"/>
      <c r="LFR29" s="53"/>
      <c r="LFS29" s="58"/>
      <c r="LFT29" s="54"/>
      <c r="LFU29" s="59"/>
      <c r="LFV29" s="13"/>
      <c r="LFW29" s="48"/>
      <c r="LFX29" s="49"/>
      <c r="LFY29" s="49"/>
      <c r="LFZ29" s="49"/>
      <c r="LGA29" s="6"/>
      <c r="LGB29" s="4"/>
      <c r="LGC29" s="3"/>
      <c r="LGD29" s="4"/>
      <c r="LGE29" s="7"/>
      <c r="LGF29" s="62"/>
      <c r="LGG29" s="4"/>
      <c r="LGH29" s="1"/>
      <c r="LGI29" s="1"/>
      <c r="LGJ29" s="44"/>
      <c r="LGK29" s="60"/>
      <c r="LGL29" s="61"/>
      <c r="LGM29" s="15"/>
      <c r="LGN29" s="15"/>
      <c r="LGO29" s="15"/>
      <c r="LGP29" s="52"/>
      <c r="LGQ29" s="53"/>
      <c r="LGR29" s="58"/>
      <c r="LGS29" s="54"/>
      <c r="LGT29" s="59"/>
      <c r="LGU29" s="13"/>
      <c r="LGV29" s="48"/>
      <c r="LGW29" s="49"/>
      <c r="LGX29" s="49"/>
      <c r="LGY29" s="49"/>
      <c r="LGZ29" s="6"/>
      <c r="LHA29" s="4"/>
      <c r="LHB29" s="3"/>
      <c r="LHC29" s="4"/>
      <c r="LHD29" s="7"/>
      <c r="LHE29" s="62"/>
      <c r="LHF29" s="4"/>
      <c r="LHG29" s="1"/>
      <c r="LHH29" s="1"/>
      <c r="LHI29" s="44"/>
      <c r="LHJ29" s="60"/>
      <c r="LHK29" s="61"/>
      <c r="LHL29" s="15"/>
      <c r="LHM29" s="15"/>
      <c r="LHN29" s="15"/>
      <c r="LHO29" s="52"/>
      <c r="LHP29" s="53"/>
      <c r="LHQ29" s="58"/>
      <c r="LHR29" s="54"/>
      <c r="LHS29" s="59"/>
      <c r="LHT29" s="13"/>
      <c r="LHU29" s="48"/>
      <c r="LHV29" s="49"/>
      <c r="LHW29" s="49"/>
      <c r="LHX29" s="49"/>
      <c r="LHY29" s="6"/>
      <c r="LHZ29" s="4"/>
      <c r="LIA29" s="3"/>
      <c r="LIB29" s="4"/>
      <c r="LIC29" s="7"/>
      <c r="LID29" s="62"/>
      <c r="LIE29" s="4"/>
      <c r="LIF29" s="1"/>
      <c r="LIG29" s="1"/>
      <c r="LIH29" s="44"/>
      <c r="LII29" s="60"/>
      <c r="LIJ29" s="61"/>
      <c r="LIK29" s="15"/>
      <c r="LIL29" s="15"/>
      <c r="LIM29" s="15"/>
      <c r="LIN29" s="52"/>
      <c r="LIO29" s="53"/>
      <c r="LIP29" s="58"/>
      <c r="LIQ29" s="54"/>
      <c r="LIR29" s="59"/>
      <c r="LIS29" s="13"/>
      <c r="LIT29" s="48"/>
      <c r="LIU29" s="49"/>
      <c r="LIV29" s="49"/>
      <c r="LIW29" s="49"/>
      <c r="LIX29" s="6"/>
      <c r="LIY29" s="4"/>
      <c r="LIZ29" s="3"/>
      <c r="LJA29" s="4"/>
      <c r="LJB29" s="7"/>
      <c r="LJC29" s="62"/>
      <c r="LJD29" s="4"/>
      <c r="LJE29" s="1"/>
      <c r="LJF29" s="1"/>
      <c r="LJG29" s="44"/>
      <c r="LJH29" s="60"/>
      <c r="LJI29" s="61"/>
      <c r="LJJ29" s="15"/>
      <c r="LJK29" s="15"/>
      <c r="LJL29" s="15"/>
      <c r="LJM29" s="52"/>
      <c r="LJN29" s="53"/>
      <c r="LJO29" s="58"/>
      <c r="LJP29" s="54"/>
      <c r="LJQ29" s="59"/>
      <c r="LJR29" s="13"/>
      <c r="LJS29" s="48"/>
      <c r="LJT29" s="49"/>
      <c r="LJU29" s="49"/>
      <c r="LJV29" s="49"/>
      <c r="LJW29" s="6"/>
      <c r="LJX29" s="4"/>
      <c r="LJY29" s="3"/>
      <c r="LJZ29" s="4"/>
      <c r="LKA29" s="7"/>
      <c r="LKB29" s="62"/>
      <c r="LKC29" s="4"/>
      <c r="LKD29" s="1"/>
      <c r="LKE29" s="1"/>
      <c r="LKF29" s="44"/>
      <c r="LKG29" s="60"/>
      <c r="LKH29" s="61"/>
      <c r="LKI29" s="15"/>
      <c r="LKJ29" s="15"/>
      <c r="LKK29" s="15"/>
      <c r="LKL29" s="52"/>
      <c r="LKM29" s="53"/>
      <c r="LKN29" s="58"/>
      <c r="LKO29" s="54"/>
      <c r="LKP29" s="59"/>
      <c r="LKQ29" s="13"/>
      <c r="LKR29" s="48"/>
      <c r="LKS29" s="49"/>
      <c r="LKT29" s="49"/>
      <c r="LKU29" s="49"/>
      <c r="LKV29" s="6"/>
      <c r="LKW29" s="4"/>
      <c r="LKX29" s="3"/>
      <c r="LKY29" s="4"/>
      <c r="LKZ29" s="7"/>
      <c r="LLA29" s="62"/>
      <c r="LLB29" s="4"/>
      <c r="LLC29" s="1"/>
      <c r="LLD29" s="1"/>
      <c r="LLE29" s="44"/>
      <c r="LLF29" s="60"/>
      <c r="LLG29" s="61"/>
      <c r="LLH29" s="15"/>
      <c r="LLI29" s="15"/>
      <c r="LLJ29" s="15"/>
      <c r="LLK29" s="52"/>
      <c r="LLL29" s="53"/>
      <c r="LLM29" s="58"/>
      <c r="LLN29" s="54"/>
      <c r="LLO29" s="59"/>
      <c r="LLP29" s="13"/>
      <c r="LLQ29" s="48"/>
      <c r="LLR29" s="49"/>
      <c r="LLS29" s="49"/>
      <c r="LLT29" s="49"/>
      <c r="LLU29" s="6"/>
      <c r="LLV29" s="4"/>
      <c r="LLW29" s="3"/>
      <c r="LLX29" s="4"/>
      <c r="LLY29" s="7"/>
      <c r="LLZ29" s="62"/>
      <c r="LMA29" s="4"/>
      <c r="LMB29" s="1"/>
      <c r="LMC29" s="1"/>
      <c r="LMD29" s="44"/>
      <c r="LME29" s="60"/>
      <c r="LMF29" s="61"/>
      <c r="LMG29" s="15"/>
      <c r="LMH29" s="15"/>
      <c r="LMI29" s="15"/>
      <c r="LMJ29" s="52"/>
      <c r="LMK29" s="53"/>
      <c r="LML29" s="58"/>
      <c r="LMM29" s="54"/>
      <c r="LMN29" s="59"/>
      <c r="LMO29" s="13"/>
      <c r="LMP29" s="48"/>
      <c r="LMQ29" s="49"/>
      <c r="LMR29" s="49"/>
      <c r="LMS29" s="49"/>
      <c r="LMT29" s="6"/>
      <c r="LMU29" s="4"/>
      <c r="LMV29" s="3"/>
      <c r="LMW29" s="4"/>
      <c r="LMX29" s="7"/>
      <c r="LMY29" s="62"/>
      <c r="LMZ29" s="4"/>
      <c r="LNA29" s="1"/>
      <c r="LNB29" s="1"/>
      <c r="LNC29" s="44"/>
      <c r="LND29" s="60"/>
      <c r="LNE29" s="61"/>
      <c r="LNF29" s="15"/>
      <c r="LNG29" s="15"/>
      <c r="LNH29" s="15"/>
      <c r="LNI29" s="52"/>
      <c r="LNJ29" s="53"/>
      <c r="LNK29" s="58"/>
      <c r="LNL29" s="54"/>
      <c r="LNM29" s="59"/>
      <c r="LNN29" s="13"/>
      <c r="LNO29" s="48"/>
      <c r="LNP29" s="49"/>
      <c r="LNQ29" s="49"/>
      <c r="LNR29" s="49"/>
      <c r="LNS29" s="6"/>
      <c r="LNT29" s="4"/>
      <c r="LNU29" s="3"/>
      <c r="LNV29" s="4"/>
      <c r="LNW29" s="7"/>
      <c r="LNX29" s="62"/>
      <c r="LNY29" s="4"/>
      <c r="LNZ29" s="1"/>
      <c r="LOA29" s="1"/>
      <c r="LOB29" s="44"/>
      <c r="LOC29" s="60"/>
      <c r="LOD29" s="61"/>
      <c r="LOE29" s="15"/>
      <c r="LOF29" s="15"/>
      <c r="LOG29" s="15"/>
      <c r="LOH29" s="52"/>
      <c r="LOI29" s="53"/>
      <c r="LOJ29" s="58"/>
      <c r="LOK29" s="54"/>
      <c r="LOL29" s="59"/>
      <c r="LOM29" s="13"/>
      <c r="LON29" s="48"/>
      <c r="LOO29" s="49"/>
      <c r="LOP29" s="49"/>
      <c r="LOQ29" s="49"/>
      <c r="LOR29" s="6"/>
      <c r="LOS29" s="4"/>
      <c r="LOT29" s="3"/>
      <c r="LOU29" s="4"/>
      <c r="LOV29" s="7"/>
      <c r="LOW29" s="62"/>
      <c r="LOX29" s="4"/>
      <c r="LOY29" s="1"/>
      <c r="LOZ29" s="1"/>
      <c r="LPA29" s="44"/>
      <c r="LPB29" s="60"/>
      <c r="LPC29" s="61"/>
      <c r="LPD29" s="15"/>
      <c r="LPE29" s="15"/>
      <c r="LPF29" s="15"/>
      <c r="LPG29" s="52"/>
      <c r="LPH29" s="53"/>
      <c r="LPI29" s="58"/>
      <c r="LPJ29" s="54"/>
      <c r="LPK29" s="59"/>
      <c r="LPL29" s="13"/>
      <c r="LPM29" s="48"/>
      <c r="LPN29" s="49"/>
      <c r="LPO29" s="49"/>
      <c r="LPP29" s="49"/>
      <c r="LPQ29" s="6"/>
      <c r="LPR29" s="4"/>
      <c r="LPS29" s="3"/>
      <c r="LPT29" s="4"/>
      <c r="LPU29" s="7"/>
      <c r="LPV29" s="62"/>
      <c r="LPW29" s="4"/>
      <c r="LPX29" s="1"/>
      <c r="LPY29" s="1"/>
      <c r="LPZ29" s="44"/>
      <c r="LQA29" s="60"/>
      <c r="LQB29" s="61"/>
      <c r="LQC29" s="15"/>
      <c r="LQD29" s="15"/>
      <c r="LQE29" s="15"/>
      <c r="LQF29" s="52"/>
      <c r="LQG29" s="53"/>
      <c r="LQH29" s="58"/>
      <c r="LQI29" s="54"/>
      <c r="LQJ29" s="59"/>
      <c r="LQK29" s="13"/>
      <c r="LQL29" s="48"/>
      <c r="LQM29" s="49"/>
      <c r="LQN29" s="49"/>
      <c r="LQO29" s="49"/>
      <c r="LQP29" s="6"/>
      <c r="LQQ29" s="4"/>
      <c r="LQR29" s="3"/>
      <c r="LQS29" s="4"/>
      <c r="LQT29" s="7"/>
      <c r="LQU29" s="62"/>
      <c r="LQV29" s="4"/>
      <c r="LQW29" s="1"/>
      <c r="LQX29" s="1"/>
      <c r="LQY29" s="44"/>
      <c r="LQZ29" s="60"/>
      <c r="LRA29" s="61"/>
      <c r="LRB29" s="15"/>
      <c r="LRC29" s="15"/>
      <c r="LRD29" s="15"/>
      <c r="LRE29" s="52"/>
      <c r="LRF29" s="53"/>
      <c r="LRG29" s="58"/>
      <c r="LRH29" s="54"/>
      <c r="LRI29" s="59"/>
      <c r="LRJ29" s="13"/>
      <c r="LRK29" s="48"/>
      <c r="LRL29" s="49"/>
      <c r="LRM29" s="49"/>
      <c r="LRN29" s="49"/>
      <c r="LRO29" s="6"/>
      <c r="LRP29" s="4"/>
      <c r="LRQ29" s="3"/>
      <c r="LRR29" s="4"/>
      <c r="LRS29" s="7"/>
      <c r="LRT29" s="62"/>
      <c r="LRU29" s="4"/>
      <c r="LRV29" s="1"/>
      <c r="LRW29" s="1"/>
      <c r="LRX29" s="44"/>
      <c r="LRY29" s="60"/>
      <c r="LRZ29" s="61"/>
      <c r="LSA29" s="15"/>
      <c r="LSB29" s="15"/>
      <c r="LSC29" s="15"/>
      <c r="LSD29" s="52"/>
      <c r="LSE29" s="53"/>
      <c r="LSF29" s="58"/>
      <c r="LSG29" s="54"/>
      <c r="LSH29" s="59"/>
      <c r="LSI29" s="13"/>
      <c r="LSJ29" s="48"/>
      <c r="LSK29" s="49"/>
      <c r="LSL29" s="49"/>
      <c r="LSM29" s="49"/>
      <c r="LSN29" s="6"/>
      <c r="LSO29" s="4"/>
      <c r="LSP29" s="3"/>
      <c r="LSQ29" s="4"/>
      <c r="LSR29" s="7"/>
      <c r="LSS29" s="62"/>
      <c r="LST29" s="4"/>
      <c r="LSU29" s="1"/>
      <c r="LSV29" s="1"/>
      <c r="LSW29" s="44"/>
      <c r="LSX29" s="60"/>
      <c r="LSY29" s="61"/>
      <c r="LSZ29" s="15"/>
      <c r="LTA29" s="15"/>
      <c r="LTB29" s="15"/>
      <c r="LTC29" s="52"/>
      <c r="LTD29" s="53"/>
      <c r="LTE29" s="58"/>
      <c r="LTF29" s="54"/>
      <c r="LTG29" s="59"/>
      <c r="LTH29" s="13"/>
      <c r="LTI29" s="48"/>
      <c r="LTJ29" s="49"/>
      <c r="LTK29" s="49"/>
      <c r="LTL29" s="49"/>
      <c r="LTM29" s="6"/>
      <c r="LTN29" s="4"/>
      <c r="LTO29" s="3"/>
      <c r="LTP29" s="4"/>
      <c r="LTQ29" s="7"/>
      <c r="LTR29" s="62"/>
      <c r="LTS29" s="4"/>
      <c r="LTT29" s="1"/>
      <c r="LTU29" s="1"/>
      <c r="LTV29" s="44"/>
      <c r="LTW29" s="60"/>
      <c r="LTX29" s="61"/>
      <c r="LTY29" s="15"/>
      <c r="LTZ29" s="15"/>
      <c r="LUA29" s="15"/>
      <c r="LUB29" s="52"/>
      <c r="LUC29" s="53"/>
      <c r="LUD29" s="58"/>
      <c r="LUE29" s="54"/>
      <c r="LUF29" s="59"/>
      <c r="LUG29" s="13"/>
      <c r="LUH29" s="48"/>
      <c r="LUI29" s="49"/>
      <c r="LUJ29" s="49"/>
      <c r="LUK29" s="49"/>
      <c r="LUL29" s="6"/>
      <c r="LUM29" s="4"/>
      <c r="LUN29" s="3"/>
      <c r="LUO29" s="4"/>
      <c r="LUP29" s="7"/>
      <c r="LUQ29" s="62"/>
      <c r="LUR29" s="4"/>
      <c r="LUS29" s="1"/>
      <c r="LUT29" s="1"/>
      <c r="LUU29" s="44"/>
      <c r="LUV29" s="60"/>
      <c r="LUW29" s="61"/>
      <c r="LUX29" s="15"/>
      <c r="LUY29" s="15"/>
      <c r="LUZ29" s="15"/>
      <c r="LVA29" s="52"/>
      <c r="LVB29" s="53"/>
      <c r="LVC29" s="58"/>
      <c r="LVD29" s="54"/>
      <c r="LVE29" s="59"/>
      <c r="LVF29" s="13"/>
      <c r="LVG29" s="48"/>
      <c r="LVH29" s="49"/>
      <c r="LVI29" s="49"/>
      <c r="LVJ29" s="49"/>
      <c r="LVK29" s="6"/>
      <c r="LVL29" s="4"/>
      <c r="LVM29" s="3"/>
      <c r="LVN29" s="4"/>
      <c r="LVO29" s="7"/>
      <c r="LVP29" s="62"/>
      <c r="LVQ29" s="4"/>
      <c r="LVR29" s="1"/>
      <c r="LVS29" s="1"/>
      <c r="LVT29" s="44"/>
      <c r="LVU29" s="60"/>
      <c r="LVV29" s="61"/>
      <c r="LVW29" s="15"/>
      <c r="LVX29" s="15"/>
      <c r="LVY29" s="15"/>
      <c r="LVZ29" s="52"/>
      <c r="LWA29" s="53"/>
      <c r="LWB29" s="58"/>
      <c r="LWC29" s="54"/>
      <c r="LWD29" s="59"/>
      <c r="LWE29" s="13"/>
      <c r="LWF29" s="48"/>
      <c r="LWG29" s="49"/>
      <c r="LWH29" s="49"/>
      <c r="LWI29" s="49"/>
      <c r="LWJ29" s="6"/>
      <c r="LWK29" s="4"/>
      <c r="LWL29" s="3"/>
      <c r="LWM29" s="4"/>
      <c r="LWN29" s="7"/>
      <c r="LWO29" s="62"/>
      <c r="LWP29" s="4"/>
      <c r="LWQ29" s="1"/>
      <c r="LWR29" s="1"/>
      <c r="LWS29" s="44"/>
      <c r="LWT29" s="60"/>
      <c r="LWU29" s="61"/>
      <c r="LWV29" s="15"/>
      <c r="LWW29" s="15"/>
      <c r="LWX29" s="15"/>
      <c r="LWY29" s="52"/>
      <c r="LWZ29" s="53"/>
      <c r="LXA29" s="58"/>
      <c r="LXB29" s="54"/>
      <c r="LXC29" s="59"/>
      <c r="LXD29" s="13"/>
      <c r="LXE29" s="48"/>
      <c r="LXF29" s="49"/>
      <c r="LXG29" s="49"/>
      <c r="LXH29" s="49"/>
      <c r="LXI29" s="6"/>
      <c r="LXJ29" s="4"/>
      <c r="LXK29" s="3"/>
      <c r="LXL29" s="4"/>
      <c r="LXM29" s="7"/>
      <c r="LXN29" s="62"/>
      <c r="LXO29" s="4"/>
      <c r="LXP29" s="1"/>
      <c r="LXQ29" s="1"/>
      <c r="LXR29" s="44"/>
      <c r="LXS29" s="60"/>
      <c r="LXT29" s="61"/>
      <c r="LXU29" s="15"/>
      <c r="LXV29" s="15"/>
      <c r="LXW29" s="15"/>
      <c r="LXX29" s="52"/>
      <c r="LXY29" s="53"/>
      <c r="LXZ29" s="58"/>
      <c r="LYA29" s="54"/>
      <c r="LYB29" s="59"/>
      <c r="LYC29" s="13"/>
      <c r="LYD29" s="48"/>
      <c r="LYE29" s="49"/>
      <c r="LYF29" s="49"/>
      <c r="LYG29" s="49"/>
      <c r="LYH29" s="6"/>
      <c r="LYI29" s="4"/>
      <c r="LYJ29" s="3"/>
      <c r="LYK29" s="4"/>
      <c r="LYL29" s="7"/>
      <c r="LYM29" s="62"/>
      <c r="LYN29" s="4"/>
      <c r="LYO29" s="1"/>
      <c r="LYP29" s="1"/>
      <c r="LYQ29" s="44"/>
      <c r="LYR29" s="60"/>
      <c r="LYS29" s="61"/>
      <c r="LYT29" s="15"/>
      <c r="LYU29" s="15"/>
      <c r="LYV29" s="15"/>
      <c r="LYW29" s="52"/>
      <c r="LYX29" s="53"/>
      <c r="LYY29" s="58"/>
      <c r="LYZ29" s="54"/>
      <c r="LZA29" s="59"/>
      <c r="LZB29" s="13"/>
      <c r="LZC29" s="48"/>
      <c r="LZD29" s="49"/>
      <c r="LZE29" s="49"/>
      <c r="LZF29" s="49"/>
      <c r="LZG29" s="6"/>
      <c r="LZH29" s="4"/>
      <c r="LZI29" s="3"/>
      <c r="LZJ29" s="4"/>
      <c r="LZK29" s="7"/>
      <c r="LZL29" s="62"/>
      <c r="LZM29" s="4"/>
      <c r="LZN29" s="1"/>
      <c r="LZO29" s="1"/>
      <c r="LZP29" s="44"/>
      <c r="LZQ29" s="60"/>
      <c r="LZR29" s="61"/>
      <c r="LZS29" s="15"/>
      <c r="LZT29" s="15"/>
      <c r="LZU29" s="15"/>
      <c r="LZV29" s="52"/>
      <c r="LZW29" s="53"/>
      <c r="LZX29" s="58"/>
      <c r="LZY29" s="54"/>
      <c r="LZZ29" s="59"/>
      <c r="MAA29" s="13"/>
      <c r="MAB29" s="48"/>
      <c r="MAC29" s="49"/>
      <c r="MAD29" s="49"/>
      <c r="MAE29" s="49"/>
      <c r="MAF29" s="6"/>
      <c r="MAG29" s="4"/>
      <c r="MAH29" s="3"/>
      <c r="MAI29" s="4"/>
      <c r="MAJ29" s="7"/>
      <c r="MAK29" s="62"/>
      <c r="MAL29" s="4"/>
      <c r="MAM29" s="1"/>
      <c r="MAN29" s="1"/>
      <c r="MAO29" s="44"/>
      <c r="MAP29" s="60"/>
      <c r="MAQ29" s="61"/>
      <c r="MAR29" s="15"/>
      <c r="MAS29" s="15"/>
      <c r="MAT29" s="15"/>
      <c r="MAU29" s="52"/>
      <c r="MAV29" s="53"/>
      <c r="MAW29" s="58"/>
      <c r="MAX29" s="54"/>
      <c r="MAY29" s="59"/>
      <c r="MAZ29" s="13"/>
      <c r="MBA29" s="48"/>
      <c r="MBB29" s="49"/>
      <c r="MBC29" s="49"/>
      <c r="MBD29" s="49"/>
      <c r="MBE29" s="6"/>
      <c r="MBF29" s="4"/>
      <c r="MBG29" s="3"/>
      <c r="MBH29" s="4"/>
      <c r="MBI29" s="7"/>
      <c r="MBJ29" s="62"/>
      <c r="MBK29" s="4"/>
      <c r="MBL29" s="1"/>
      <c r="MBM29" s="1"/>
      <c r="MBN29" s="44"/>
      <c r="MBO29" s="60"/>
      <c r="MBP29" s="61"/>
      <c r="MBQ29" s="15"/>
      <c r="MBR29" s="15"/>
      <c r="MBS29" s="15"/>
      <c r="MBT29" s="52"/>
      <c r="MBU29" s="53"/>
      <c r="MBV29" s="58"/>
      <c r="MBW29" s="54"/>
      <c r="MBX29" s="59"/>
      <c r="MBY29" s="13"/>
      <c r="MBZ29" s="48"/>
      <c r="MCA29" s="49"/>
      <c r="MCB29" s="49"/>
      <c r="MCC29" s="49"/>
      <c r="MCD29" s="6"/>
      <c r="MCE29" s="4"/>
      <c r="MCF29" s="3"/>
      <c r="MCG29" s="4"/>
      <c r="MCH29" s="7"/>
      <c r="MCI29" s="62"/>
      <c r="MCJ29" s="4"/>
      <c r="MCK29" s="1"/>
      <c r="MCL29" s="1"/>
      <c r="MCM29" s="44"/>
      <c r="MCN29" s="60"/>
      <c r="MCO29" s="61"/>
      <c r="MCP29" s="15"/>
      <c r="MCQ29" s="15"/>
      <c r="MCR29" s="15"/>
      <c r="MCS29" s="52"/>
      <c r="MCT29" s="53"/>
      <c r="MCU29" s="58"/>
      <c r="MCV29" s="54"/>
      <c r="MCW29" s="59"/>
      <c r="MCX29" s="13"/>
      <c r="MCY29" s="48"/>
      <c r="MCZ29" s="49"/>
      <c r="MDA29" s="49"/>
      <c r="MDB29" s="49"/>
      <c r="MDC29" s="6"/>
      <c r="MDD29" s="4"/>
      <c r="MDE29" s="3"/>
      <c r="MDF29" s="4"/>
      <c r="MDG29" s="7"/>
      <c r="MDH29" s="62"/>
      <c r="MDI29" s="4"/>
      <c r="MDJ29" s="1"/>
      <c r="MDK29" s="1"/>
      <c r="MDL29" s="44"/>
      <c r="MDM29" s="60"/>
      <c r="MDN29" s="61"/>
      <c r="MDO29" s="15"/>
      <c r="MDP29" s="15"/>
      <c r="MDQ29" s="15"/>
      <c r="MDR29" s="52"/>
      <c r="MDS29" s="53"/>
      <c r="MDT29" s="58"/>
      <c r="MDU29" s="54"/>
      <c r="MDV29" s="59"/>
      <c r="MDW29" s="13"/>
      <c r="MDX29" s="48"/>
      <c r="MDY29" s="49"/>
      <c r="MDZ29" s="49"/>
      <c r="MEA29" s="49"/>
      <c r="MEB29" s="6"/>
      <c r="MEC29" s="4"/>
      <c r="MED29" s="3"/>
      <c r="MEE29" s="4"/>
      <c r="MEF29" s="7"/>
      <c r="MEG29" s="62"/>
      <c r="MEH29" s="4"/>
      <c r="MEI29" s="1"/>
      <c r="MEJ29" s="1"/>
      <c r="MEK29" s="44"/>
      <c r="MEL29" s="60"/>
      <c r="MEM29" s="61"/>
      <c r="MEN29" s="15"/>
      <c r="MEO29" s="15"/>
      <c r="MEP29" s="15"/>
      <c r="MEQ29" s="52"/>
      <c r="MER29" s="53"/>
      <c r="MES29" s="58"/>
      <c r="MET29" s="54"/>
      <c r="MEU29" s="59"/>
      <c r="MEV29" s="13"/>
      <c r="MEW29" s="48"/>
      <c r="MEX29" s="49"/>
      <c r="MEY29" s="49"/>
      <c r="MEZ29" s="49"/>
      <c r="MFA29" s="6"/>
      <c r="MFB29" s="4"/>
      <c r="MFC29" s="3"/>
      <c r="MFD29" s="4"/>
      <c r="MFE29" s="7"/>
      <c r="MFF29" s="62"/>
      <c r="MFG29" s="4"/>
      <c r="MFH29" s="1"/>
      <c r="MFI29" s="1"/>
      <c r="MFJ29" s="44"/>
      <c r="MFK29" s="60"/>
      <c r="MFL29" s="61"/>
      <c r="MFM29" s="15"/>
      <c r="MFN29" s="15"/>
      <c r="MFO29" s="15"/>
      <c r="MFP29" s="52"/>
      <c r="MFQ29" s="53"/>
      <c r="MFR29" s="58"/>
      <c r="MFS29" s="54"/>
      <c r="MFT29" s="59"/>
      <c r="MFU29" s="13"/>
      <c r="MFV29" s="48"/>
      <c r="MFW29" s="49"/>
      <c r="MFX29" s="49"/>
      <c r="MFY29" s="49"/>
      <c r="MFZ29" s="6"/>
      <c r="MGA29" s="4"/>
      <c r="MGB29" s="3"/>
      <c r="MGC29" s="4"/>
      <c r="MGD29" s="7"/>
      <c r="MGE29" s="62"/>
      <c r="MGF29" s="4"/>
      <c r="MGG29" s="1"/>
      <c r="MGH29" s="1"/>
      <c r="MGI29" s="44"/>
      <c r="MGJ29" s="60"/>
      <c r="MGK29" s="61"/>
      <c r="MGL29" s="15"/>
      <c r="MGM29" s="15"/>
      <c r="MGN29" s="15"/>
      <c r="MGO29" s="52"/>
      <c r="MGP29" s="53"/>
      <c r="MGQ29" s="58"/>
      <c r="MGR29" s="54"/>
      <c r="MGS29" s="59"/>
      <c r="MGT29" s="13"/>
      <c r="MGU29" s="48"/>
      <c r="MGV29" s="49"/>
      <c r="MGW29" s="49"/>
      <c r="MGX29" s="49"/>
      <c r="MGY29" s="6"/>
      <c r="MGZ29" s="4"/>
      <c r="MHA29" s="3"/>
      <c r="MHB29" s="4"/>
      <c r="MHC29" s="7"/>
      <c r="MHD29" s="62"/>
      <c r="MHE29" s="4"/>
      <c r="MHF29" s="1"/>
      <c r="MHG29" s="1"/>
      <c r="MHH29" s="44"/>
      <c r="MHI29" s="60"/>
      <c r="MHJ29" s="61"/>
      <c r="MHK29" s="15"/>
      <c r="MHL29" s="15"/>
      <c r="MHM29" s="15"/>
      <c r="MHN29" s="52"/>
      <c r="MHO29" s="53"/>
      <c r="MHP29" s="58"/>
      <c r="MHQ29" s="54"/>
      <c r="MHR29" s="59"/>
      <c r="MHS29" s="13"/>
      <c r="MHT29" s="48"/>
      <c r="MHU29" s="49"/>
      <c r="MHV29" s="49"/>
      <c r="MHW29" s="49"/>
      <c r="MHX29" s="6"/>
      <c r="MHY29" s="4"/>
      <c r="MHZ29" s="3"/>
      <c r="MIA29" s="4"/>
      <c r="MIB29" s="7"/>
      <c r="MIC29" s="62"/>
      <c r="MID29" s="4"/>
      <c r="MIE29" s="1"/>
      <c r="MIF29" s="1"/>
      <c r="MIG29" s="44"/>
      <c r="MIH29" s="60"/>
      <c r="MII29" s="61"/>
      <c r="MIJ29" s="15"/>
      <c r="MIK29" s="15"/>
      <c r="MIL29" s="15"/>
      <c r="MIM29" s="52"/>
      <c r="MIN29" s="53"/>
      <c r="MIO29" s="58"/>
      <c r="MIP29" s="54"/>
      <c r="MIQ29" s="59"/>
      <c r="MIR29" s="13"/>
      <c r="MIS29" s="48"/>
      <c r="MIT29" s="49"/>
      <c r="MIU29" s="49"/>
      <c r="MIV29" s="49"/>
      <c r="MIW29" s="6"/>
      <c r="MIX29" s="4"/>
      <c r="MIY29" s="3"/>
      <c r="MIZ29" s="4"/>
      <c r="MJA29" s="7"/>
      <c r="MJB29" s="62"/>
      <c r="MJC29" s="4"/>
      <c r="MJD29" s="1"/>
      <c r="MJE29" s="1"/>
      <c r="MJF29" s="44"/>
      <c r="MJG29" s="60"/>
      <c r="MJH29" s="61"/>
      <c r="MJI29" s="15"/>
      <c r="MJJ29" s="15"/>
      <c r="MJK29" s="15"/>
      <c r="MJL29" s="52"/>
      <c r="MJM29" s="53"/>
      <c r="MJN29" s="58"/>
      <c r="MJO29" s="54"/>
      <c r="MJP29" s="59"/>
      <c r="MJQ29" s="13"/>
      <c r="MJR29" s="48"/>
      <c r="MJS29" s="49"/>
      <c r="MJT29" s="49"/>
      <c r="MJU29" s="49"/>
      <c r="MJV29" s="6"/>
      <c r="MJW29" s="4"/>
      <c r="MJX29" s="3"/>
      <c r="MJY29" s="4"/>
      <c r="MJZ29" s="7"/>
      <c r="MKA29" s="62"/>
      <c r="MKB29" s="4"/>
      <c r="MKC29" s="1"/>
      <c r="MKD29" s="1"/>
      <c r="MKE29" s="44"/>
      <c r="MKF29" s="60"/>
      <c r="MKG29" s="61"/>
      <c r="MKH29" s="15"/>
      <c r="MKI29" s="15"/>
      <c r="MKJ29" s="15"/>
      <c r="MKK29" s="52"/>
      <c r="MKL29" s="53"/>
      <c r="MKM29" s="58"/>
      <c r="MKN29" s="54"/>
      <c r="MKO29" s="59"/>
      <c r="MKP29" s="13"/>
      <c r="MKQ29" s="48"/>
      <c r="MKR29" s="49"/>
      <c r="MKS29" s="49"/>
      <c r="MKT29" s="49"/>
      <c r="MKU29" s="6"/>
      <c r="MKV29" s="4"/>
      <c r="MKW29" s="3"/>
      <c r="MKX29" s="4"/>
      <c r="MKY29" s="7"/>
      <c r="MKZ29" s="62"/>
      <c r="MLA29" s="4"/>
      <c r="MLB29" s="1"/>
      <c r="MLC29" s="1"/>
      <c r="MLD29" s="44"/>
      <c r="MLE29" s="60"/>
      <c r="MLF29" s="61"/>
      <c r="MLG29" s="15"/>
      <c r="MLH29" s="15"/>
      <c r="MLI29" s="15"/>
      <c r="MLJ29" s="52"/>
      <c r="MLK29" s="53"/>
      <c r="MLL29" s="58"/>
      <c r="MLM29" s="54"/>
      <c r="MLN29" s="59"/>
      <c r="MLO29" s="13"/>
      <c r="MLP29" s="48"/>
      <c r="MLQ29" s="49"/>
      <c r="MLR29" s="49"/>
      <c r="MLS29" s="49"/>
      <c r="MLT29" s="6"/>
      <c r="MLU29" s="4"/>
      <c r="MLV29" s="3"/>
      <c r="MLW29" s="4"/>
      <c r="MLX29" s="7"/>
      <c r="MLY29" s="62"/>
      <c r="MLZ29" s="4"/>
      <c r="MMA29" s="1"/>
      <c r="MMB29" s="1"/>
      <c r="MMC29" s="44"/>
      <c r="MMD29" s="60"/>
      <c r="MME29" s="61"/>
      <c r="MMF29" s="15"/>
      <c r="MMG29" s="15"/>
      <c r="MMH29" s="15"/>
      <c r="MMI29" s="52"/>
      <c r="MMJ29" s="53"/>
      <c r="MMK29" s="58"/>
      <c r="MML29" s="54"/>
      <c r="MMM29" s="59"/>
      <c r="MMN29" s="13"/>
      <c r="MMO29" s="48"/>
      <c r="MMP29" s="49"/>
      <c r="MMQ29" s="49"/>
      <c r="MMR29" s="49"/>
      <c r="MMS29" s="6"/>
      <c r="MMT29" s="4"/>
      <c r="MMU29" s="3"/>
      <c r="MMV29" s="4"/>
      <c r="MMW29" s="7"/>
      <c r="MMX29" s="62"/>
      <c r="MMY29" s="4"/>
      <c r="MMZ29" s="1"/>
      <c r="MNA29" s="1"/>
      <c r="MNB29" s="44"/>
      <c r="MNC29" s="60"/>
      <c r="MND29" s="61"/>
      <c r="MNE29" s="15"/>
      <c r="MNF29" s="15"/>
      <c r="MNG29" s="15"/>
      <c r="MNH29" s="52"/>
      <c r="MNI29" s="53"/>
      <c r="MNJ29" s="58"/>
      <c r="MNK29" s="54"/>
      <c r="MNL29" s="59"/>
      <c r="MNM29" s="13"/>
      <c r="MNN29" s="48"/>
      <c r="MNO29" s="49"/>
      <c r="MNP29" s="49"/>
      <c r="MNQ29" s="49"/>
      <c r="MNR29" s="6"/>
      <c r="MNS29" s="4"/>
      <c r="MNT29" s="3"/>
      <c r="MNU29" s="4"/>
      <c r="MNV29" s="7"/>
      <c r="MNW29" s="62"/>
      <c r="MNX29" s="4"/>
      <c r="MNY29" s="1"/>
      <c r="MNZ29" s="1"/>
      <c r="MOA29" s="44"/>
      <c r="MOB29" s="60"/>
      <c r="MOC29" s="61"/>
      <c r="MOD29" s="15"/>
      <c r="MOE29" s="15"/>
      <c r="MOF29" s="15"/>
      <c r="MOG29" s="52"/>
      <c r="MOH29" s="53"/>
      <c r="MOI29" s="58"/>
      <c r="MOJ29" s="54"/>
      <c r="MOK29" s="59"/>
      <c r="MOL29" s="13"/>
      <c r="MOM29" s="48"/>
      <c r="MON29" s="49"/>
      <c r="MOO29" s="49"/>
      <c r="MOP29" s="49"/>
      <c r="MOQ29" s="6"/>
      <c r="MOR29" s="4"/>
      <c r="MOS29" s="3"/>
      <c r="MOT29" s="4"/>
      <c r="MOU29" s="7"/>
      <c r="MOV29" s="62"/>
      <c r="MOW29" s="4"/>
      <c r="MOX29" s="1"/>
      <c r="MOY29" s="1"/>
      <c r="MOZ29" s="44"/>
      <c r="MPA29" s="60"/>
      <c r="MPB29" s="61"/>
      <c r="MPC29" s="15"/>
      <c r="MPD29" s="15"/>
      <c r="MPE29" s="15"/>
      <c r="MPF29" s="52"/>
      <c r="MPG29" s="53"/>
      <c r="MPH29" s="58"/>
      <c r="MPI29" s="54"/>
      <c r="MPJ29" s="59"/>
      <c r="MPK29" s="13"/>
      <c r="MPL29" s="48"/>
      <c r="MPM29" s="49"/>
      <c r="MPN29" s="49"/>
      <c r="MPO29" s="49"/>
      <c r="MPP29" s="6"/>
      <c r="MPQ29" s="4"/>
      <c r="MPR29" s="3"/>
      <c r="MPS29" s="4"/>
      <c r="MPT29" s="7"/>
      <c r="MPU29" s="62"/>
      <c r="MPV29" s="4"/>
      <c r="MPW29" s="1"/>
      <c r="MPX29" s="1"/>
      <c r="MPY29" s="44"/>
      <c r="MPZ29" s="60"/>
      <c r="MQA29" s="61"/>
      <c r="MQB29" s="15"/>
      <c r="MQC29" s="15"/>
      <c r="MQD29" s="15"/>
      <c r="MQE29" s="52"/>
      <c r="MQF29" s="53"/>
      <c r="MQG29" s="58"/>
      <c r="MQH29" s="54"/>
      <c r="MQI29" s="59"/>
      <c r="MQJ29" s="13"/>
      <c r="MQK29" s="48"/>
      <c r="MQL29" s="49"/>
      <c r="MQM29" s="49"/>
      <c r="MQN29" s="49"/>
      <c r="MQO29" s="6"/>
      <c r="MQP29" s="4"/>
      <c r="MQQ29" s="3"/>
      <c r="MQR29" s="4"/>
      <c r="MQS29" s="7"/>
      <c r="MQT29" s="62"/>
      <c r="MQU29" s="4"/>
      <c r="MQV29" s="1"/>
      <c r="MQW29" s="1"/>
      <c r="MQX29" s="44"/>
      <c r="MQY29" s="60"/>
      <c r="MQZ29" s="61"/>
      <c r="MRA29" s="15"/>
      <c r="MRB29" s="15"/>
      <c r="MRC29" s="15"/>
      <c r="MRD29" s="52"/>
      <c r="MRE29" s="53"/>
      <c r="MRF29" s="58"/>
      <c r="MRG29" s="54"/>
      <c r="MRH29" s="59"/>
      <c r="MRI29" s="13"/>
      <c r="MRJ29" s="48"/>
      <c r="MRK29" s="49"/>
      <c r="MRL29" s="49"/>
      <c r="MRM29" s="49"/>
      <c r="MRN29" s="6"/>
      <c r="MRO29" s="4"/>
      <c r="MRP29" s="3"/>
      <c r="MRQ29" s="4"/>
      <c r="MRR29" s="7"/>
      <c r="MRS29" s="62"/>
      <c r="MRT29" s="4"/>
      <c r="MRU29" s="1"/>
      <c r="MRV29" s="1"/>
      <c r="MRW29" s="44"/>
      <c r="MRX29" s="60"/>
      <c r="MRY29" s="61"/>
      <c r="MRZ29" s="15"/>
      <c r="MSA29" s="15"/>
      <c r="MSB29" s="15"/>
      <c r="MSC29" s="52"/>
      <c r="MSD29" s="53"/>
      <c r="MSE29" s="58"/>
      <c r="MSF29" s="54"/>
      <c r="MSG29" s="59"/>
      <c r="MSH29" s="13"/>
      <c r="MSI29" s="48"/>
      <c r="MSJ29" s="49"/>
      <c r="MSK29" s="49"/>
      <c r="MSL29" s="49"/>
      <c r="MSM29" s="6"/>
      <c r="MSN29" s="4"/>
      <c r="MSO29" s="3"/>
      <c r="MSP29" s="4"/>
      <c r="MSQ29" s="7"/>
      <c r="MSR29" s="62"/>
      <c r="MSS29" s="4"/>
      <c r="MST29" s="1"/>
      <c r="MSU29" s="1"/>
      <c r="MSV29" s="44"/>
      <c r="MSW29" s="60"/>
      <c r="MSX29" s="61"/>
      <c r="MSY29" s="15"/>
      <c r="MSZ29" s="15"/>
      <c r="MTA29" s="15"/>
      <c r="MTB29" s="52"/>
      <c r="MTC29" s="53"/>
      <c r="MTD29" s="58"/>
      <c r="MTE29" s="54"/>
      <c r="MTF29" s="59"/>
      <c r="MTG29" s="13"/>
      <c r="MTH29" s="48"/>
      <c r="MTI29" s="49"/>
      <c r="MTJ29" s="49"/>
      <c r="MTK29" s="49"/>
      <c r="MTL29" s="6"/>
      <c r="MTM29" s="4"/>
      <c r="MTN29" s="3"/>
      <c r="MTO29" s="4"/>
      <c r="MTP29" s="7"/>
      <c r="MTQ29" s="62"/>
      <c r="MTR29" s="4"/>
      <c r="MTS29" s="1"/>
      <c r="MTT29" s="1"/>
      <c r="MTU29" s="44"/>
      <c r="MTV29" s="60"/>
      <c r="MTW29" s="61"/>
      <c r="MTX29" s="15"/>
      <c r="MTY29" s="15"/>
      <c r="MTZ29" s="15"/>
      <c r="MUA29" s="52"/>
      <c r="MUB29" s="53"/>
      <c r="MUC29" s="58"/>
      <c r="MUD29" s="54"/>
      <c r="MUE29" s="59"/>
      <c r="MUF29" s="13"/>
      <c r="MUG29" s="48"/>
      <c r="MUH29" s="49"/>
      <c r="MUI29" s="49"/>
      <c r="MUJ29" s="49"/>
      <c r="MUK29" s="6"/>
      <c r="MUL29" s="4"/>
      <c r="MUM29" s="3"/>
      <c r="MUN29" s="4"/>
      <c r="MUO29" s="7"/>
      <c r="MUP29" s="62"/>
      <c r="MUQ29" s="4"/>
      <c r="MUR29" s="1"/>
      <c r="MUS29" s="1"/>
      <c r="MUT29" s="44"/>
      <c r="MUU29" s="60"/>
      <c r="MUV29" s="61"/>
      <c r="MUW29" s="15"/>
      <c r="MUX29" s="15"/>
      <c r="MUY29" s="15"/>
      <c r="MUZ29" s="52"/>
      <c r="MVA29" s="53"/>
      <c r="MVB29" s="58"/>
      <c r="MVC29" s="54"/>
      <c r="MVD29" s="59"/>
      <c r="MVE29" s="13"/>
      <c r="MVF29" s="48"/>
      <c r="MVG29" s="49"/>
      <c r="MVH29" s="49"/>
      <c r="MVI29" s="49"/>
      <c r="MVJ29" s="6"/>
      <c r="MVK29" s="4"/>
      <c r="MVL29" s="3"/>
      <c r="MVM29" s="4"/>
      <c r="MVN29" s="7"/>
      <c r="MVO29" s="62"/>
      <c r="MVP29" s="4"/>
      <c r="MVQ29" s="1"/>
      <c r="MVR29" s="1"/>
      <c r="MVS29" s="44"/>
      <c r="MVT29" s="60"/>
      <c r="MVU29" s="61"/>
      <c r="MVV29" s="15"/>
      <c r="MVW29" s="15"/>
      <c r="MVX29" s="15"/>
      <c r="MVY29" s="52"/>
      <c r="MVZ29" s="53"/>
      <c r="MWA29" s="58"/>
      <c r="MWB29" s="54"/>
      <c r="MWC29" s="59"/>
      <c r="MWD29" s="13"/>
      <c r="MWE29" s="48"/>
      <c r="MWF29" s="49"/>
      <c r="MWG29" s="49"/>
      <c r="MWH29" s="49"/>
      <c r="MWI29" s="6"/>
      <c r="MWJ29" s="4"/>
      <c r="MWK29" s="3"/>
      <c r="MWL29" s="4"/>
      <c r="MWM29" s="7"/>
      <c r="MWN29" s="62"/>
      <c r="MWO29" s="4"/>
      <c r="MWP29" s="1"/>
      <c r="MWQ29" s="1"/>
      <c r="MWR29" s="44"/>
      <c r="MWS29" s="60"/>
      <c r="MWT29" s="61"/>
      <c r="MWU29" s="15"/>
      <c r="MWV29" s="15"/>
      <c r="MWW29" s="15"/>
      <c r="MWX29" s="52"/>
      <c r="MWY29" s="53"/>
      <c r="MWZ29" s="58"/>
      <c r="MXA29" s="54"/>
      <c r="MXB29" s="59"/>
      <c r="MXC29" s="13"/>
      <c r="MXD29" s="48"/>
      <c r="MXE29" s="49"/>
      <c r="MXF29" s="49"/>
      <c r="MXG29" s="49"/>
      <c r="MXH29" s="6"/>
      <c r="MXI29" s="4"/>
      <c r="MXJ29" s="3"/>
      <c r="MXK29" s="4"/>
      <c r="MXL29" s="7"/>
      <c r="MXM29" s="62"/>
      <c r="MXN29" s="4"/>
      <c r="MXO29" s="1"/>
      <c r="MXP29" s="1"/>
      <c r="MXQ29" s="44"/>
      <c r="MXR29" s="60"/>
      <c r="MXS29" s="61"/>
      <c r="MXT29" s="15"/>
      <c r="MXU29" s="15"/>
      <c r="MXV29" s="15"/>
      <c r="MXW29" s="52"/>
      <c r="MXX29" s="53"/>
      <c r="MXY29" s="58"/>
      <c r="MXZ29" s="54"/>
      <c r="MYA29" s="59"/>
      <c r="MYB29" s="13"/>
      <c r="MYC29" s="48"/>
      <c r="MYD29" s="49"/>
      <c r="MYE29" s="49"/>
      <c r="MYF29" s="49"/>
      <c r="MYG29" s="6"/>
      <c r="MYH29" s="4"/>
      <c r="MYI29" s="3"/>
      <c r="MYJ29" s="4"/>
      <c r="MYK29" s="7"/>
      <c r="MYL29" s="62"/>
      <c r="MYM29" s="4"/>
      <c r="MYN29" s="1"/>
      <c r="MYO29" s="1"/>
      <c r="MYP29" s="44"/>
      <c r="MYQ29" s="60"/>
      <c r="MYR29" s="61"/>
      <c r="MYS29" s="15"/>
      <c r="MYT29" s="15"/>
      <c r="MYU29" s="15"/>
      <c r="MYV29" s="52"/>
      <c r="MYW29" s="53"/>
      <c r="MYX29" s="58"/>
      <c r="MYY29" s="54"/>
      <c r="MYZ29" s="59"/>
      <c r="MZA29" s="13"/>
      <c r="MZB29" s="48"/>
      <c r="MZC29" s="49"/>
      <c r="MZD29" s="49"/>
      <c r="MZE29" s="49"/>
      <c r="MZF29" s="6"/>
      <c r="MZG29" s="4"/>
      <c r="MZH29" s="3"/>
      <c r="MZI29" s="4"/>
      <c r="MZJ29" s="7"/>
      <c r="MZK29" s="62"/>
      <c r="MZL29" s="4"/>
      <c r="MZM29" s="1"/>
      <c r="MZN29" s="1"/>
      <c r="MZO29" s="44"/>
      <c r="MZP29" s="60"/>
      <c r="MZQ29" s="61"/>
      <c r="MZR29" s="15"/>
      <c r="MZS29" s="15"/>
      <c r="MZT29" s="15"/>
      <c r="MZU29" s="52"/>
      <c r="MZV29" s="53"/>
      <c r="MZW29" s="58"/>
      <c r="MZX29" s="54"/>
      <c r="MZY29" s="59"/>
      <c r="MZZ29" s="13"/>
      <c r="NAA29" s="48"/>
      <c r="NAB29" s="49"/>
      <c r="NAC29" s="49"/>
      <c r="NAD29" s="49"/>
      <c r="NAE29" s="6"/>
      <c r="NAF29" s="4"/>
      <c r="NAG29" s="3"/>
      <c r="NAH29" s="4"/>
      <c r="NAI29" s="7"/>
      <c r="NAJ29" s="62"/>
      <c r="NAK29" s="4"/>
      <c r="NAL29" s="1"/>
      <c r="NAM29" s="1"/>
      <c r="NAN29" s="44"/>
      <c r="NAO29" s="60"/>
      <c r="NAP29" s="61"/>
      <c r="NAQ29" s="15"/>
      <c r="NAR29" s="15"/>
      <c r="NAS29" s="15"/>
      <c r="NAT29" s="52"/>
      <c r="NAU29" s="53"/>
      <c r="NAV29" s="58"/>
      <c r="NAW29" s="54"/>
      <c r="NAX29" s="59"/>
      <c r="NAY29" s="13"/>
      <c r="NAZ29" s="48"/>
      <c r="NBA29" s="49"/>
      <c r="NBB29" s="49"/>
      <c r="NBC29" s="49"/>
      <c r="NBD29" s="6"/>
      <c r="NBE29" s="4"/>
      <c r="NBF29" s="3"/>
      <c r="NBG29" s="4"/>
      <c r="NBH29" s="7"/>
      <c r="NBI29" s="62"/>
      <c r="NBJ29" s="4"/>
      <c r="NBK29" s="1"/>
      <c r="NBL29" s="1"/>
      <c r="NBM29" s="44"/>
      <c r="NBN29" s="60"/>
      <c r="NBO29" s="61"/>
      <c r="NBP29" s="15"/>
      <c r="NBQ29" s="15"/>
      <c r="NBR29" s="15"/>
      <c r="NBS29" s="52"/>
      <c r="NBT29" s="53"/>
      <c r="NBU29" s="58"/>
      <c r="NBV29" s="54"/>
      <c r="NBW29" s="59"/>
      <c r="NBX29" s="13"/>
      <c r="NBY29" s="48"/>
      <c r="NBZ29" s="49"/>
      <c r="NCA29" s="49"/>
      <c r="NCB29" s="49"/>
      <c r="NCC29" s="6"/>
      <c r="NCD29" s="4"/>
      <c r="NCE29" s="3"/>
      <c r="NCF29" s="4"/>
      <c r="NCG29" s="7"/>
      <c r="NCH29" s="62"/>
      <c r="NCI29" s="4"/>
      <c r="NCJ29" s="1"/>
      <c r="NCK29" s="1"/>
      <c r="NCL29" s="44"/>
      <c r="NCM29" s="60"/>
      <c r="NCN29" s="61"/>
      <c r="NCO29" s="15"/>
      <c r="NCP29" s="15"/>
      <c r="NCQ29" s="15"/>
      <c r="NCR29" s="52"/>
      <c r="NCS29" s="53"/>
      <c r="NCT29" s="58"/>
      <c r="NCU29" s="54"/>
      <c r="NCV29" s="59"/>
      <c r="NCW29" s="13"/>
      <c r="NCX29" s="48"/>
      <c r="NCY29" s="49"/>
      <c r="NCZ29" s="49"/>
      <c r="NDA29" s="49"/>
      <c r="NDB29" s="6"/>
      <c r="NDC29" s="4"/>
      <c r="NDD29" s="3"/>
      <c r="NDE29" s="4"/>
      <c r="NDF29" s="7"/>
      <c r="NDG29" s="62"/>
      <c r="NDH29" s="4"/>
      <c r="NDI29" s="1"/>
      <c r="NDJ29" s="1"/>
      <c r="NDK29" s="44"/>
      <c r="NDL29" s="60"/>
      <c r="NDM29" s="61"/>
      <c r="NDN29" s="15"/>
      <c r="NDO29" s="15"/>
      <c r="NDP29" s="15"/>
      <c r="NDQ29" s="52"/>
      <c r="NDR29" s="53"/>
      <c r="NDS29" s="58"/>
      <c r="NDT29" s="54"/>
      <c r="NDU29" s="59"/>
      <c r="NDV29" s="13"/>
      <c r="NDW29" s="48"/>
      <c r="NDX29" s="49"/>
      <c r="NDY29" s="49"/>
      <c r="NDZ29" s="49"/>
      <c r="NEA29" s="6"/>
      <c r="NEB29" s="4"/>
      <c r="NEC29" s="3"/>
      <c r="NED29" s="4"/>
      <c r="NEE29" s="7"/>
      <c r="NEF29" s="62"/>
      <c r="NEG29" s="4"/>
      <c r="NEH29" s="1"/>
      <c r="NEI29" s="1"/>
      <c r="NEJ29" s="44"/>
      <c r="NEK29" s="60"/>
      <c r="NEL29" s="61"/>
      <c r="NEM29" s="15"/>
      <c r="NEN29" s="15"/>
      <c r="NEO29" s="15"/>
      <c r="NEP29" s="52"/>
      <c r="NEQ29" s="53"/>
      <c r="NER29" s="58"/>
      <c r="NES29" s="54"/>
      <c r="NET29" s="59"/>
      <c r="NEU29" s="13"/>
      <c r="NEV29" s="48"/>
      <c r="NEW29" s="49"/>
      <c r="NEX29" s="49"/>
      <c r="NEY29" s="49"/>
      <c r="NEZ29" s="6"/>
      <c r="NFA29" s="4"/>
      <c r="NFB29" s="3"/>
      <c r="NFC29" s="4"/>
      <c r="NFD29" s="7"/>
      <c r="NFE29" s="62"/>
      <c r="NFF29" s="4"/>
      <c r="NFG29" s="1"/>
      <c r="NFH29" s="1"/>
      <c r="NFI29" s="44"/>
      <c r="NFJ29" s="60"/>
      <c r="NFK29" s="61"/>
      <c r="NFL29" s="15"/>
      <c r="NFM29" s="15"/>
      <c r="NFN29" s="15"/>
      <c r="NFO29" s="52"/>
      <c r="NFP29" s="53"/>
      <c r="NFQ29" s="58"/>
      <c r="NFR29" s="54"/>
      <c r="NFS29" s="59"/>
      <c r="NFT29" s="13"/>
      <c r="NFU29" s="48"/>
      <c r="NFV29" s="49"/>
      <c r="NFW29" s="49"/>
      <c r="NFX29" s="49"/>
      <c r="NFY29" s="6"/>
      <c r="NFZ29" s="4"/>
      <c r="NGA29" s="3"/>
      <c r="NGB29" s="4"/>
      <c r="NGC29" s="7"/>
      <c r="NGD29" s="62"/>
      <c r="NGE29" s="4"/>
      <c r="NGF29" s="1"/>
      <c r="NGG29" s="1"/>
      <c r="NGH29" s="44"/>
      <c r="NGI29" s="60"/>
      <c r="NGJ29" s="61"/>
      <c r="NGK29" s="15"/>
      <c r="NGL29" s="15"/>
      <c r="NGM29" s="15"/>
      <c r="NGN29" s="52"/>
      <c r="NGO29" s="53"/>
      <c r="NGP29" s="58"/>
      <c r="NGQ29" s="54"/>
      <c r="NGR29" s="59"/>
      <c r="NGS29" s="13"/>
      <c r="NGT29" s="48"/>
      <c r="NGU29" s="49"/>
      <c r="NGV29" s="49"/>
      <c r="NGW29" s="49"/>
      <c r="NGX29" s="6"/>
      <c r="NGY29" s="4"/>
      <c r="NGZ29" s="3"/>
      <c r="NHA29" s="4"/>
      <c r="NHB29" s="7"/>
      <c r="NHC29" s="62"/>
      <c r="NHD29" s="4"/>
      <c r="NHE29" s="1"/>
      <c r="NHF29" s="1"/>
      <c r="NHG29" s="44"/>
      <c r="NHH29" s="60"/>
      <c r="NHI29" s="61"/>
      <c r="NHJ29" s="15"/>
      <c r="NHK29" s="15"/>
      <c r="NHL29" s="15"/>
      <c r="NHM29" s="52"/>
      <c r="NHN29" s="53"/>
      <c r="NHO29" s="58"/>
      <c r="NHP29" s="54"/>
      <c r="NHQ29" s="59"/>
      <c r="NHR29" s="13"/>
      <c r="NHS29" s="48"/>
      <c r="NHT29" s="49"/>
      <c r="NHU29" s="49"/>
      <c r="NHV29" s="49"/>
      <c r="NHW29" s="6"/>
      <c r="NHX29" s="4"/>
      <c r="NHY29" s="3"/>
      <c r="NHZ29" s="4"/>
      <c r="NIA29" s="7"/>
      <c r="NIB29" s="62"/>
      <c r="NIC29" s="4"/>
      <c r="NID29" s="1"/>
      <c r="NIE29" s="1"/>
      <c r="NIF29" s="44"/>
      <c r="NIG29" s="60"/>
      <c r="NIH29" s="61"/>
      <c r="NII29" s="15"/>
      <c r="NIJ29" s="15"/>
      <c r="NIK29" s="15"/>
      <c r="NIL29" s="52"/>
      <c r="NIM29" s="53"/>
      <c r="NIN29" s="58"/>
      <c r="NIO29" s="54"/>
      <c r="NIP29" s="59"/>
      <c r="NIQ29" s="13"/>
      <c r="NIR29" s="48"/>
      <c r="NIS29" s="49"/>
      <c r="NIT29" s="49"/>
      <c r="NIU29" s="49"/>
      <c r="NIV29" s="6"/>
      <c r="NIW29" s="4"/>
      <c r="NIX29" s="3"/>
      <c r="NIY29" s="4"/>
      <c r="NIZ29" s="7"/>
      <c r="NJA29" s="62"/>
      <c r="NJB29" s="4"/>
      <c r="NJC29" s="1"/>
      <c r="NJD29" s="1"/>
      <c r="NJE29" s="44"/>
      <c r="NJF29" s="60"/>
      <c r="NJG29" s="61"/>
      <c r="NJH29" s="15"/>
      <c r="NJI29" s="15"/>
      <c r="NJJ29" s="15"/>
      <c r="NJK29" s="52"/>
      <c r="NJL29" s="53"/>
      <c r="NJM29" s="58"/>
      <c r="NJN29" s="54"/>
      <c r="NJO29" s="59"/>
      <c r="NJP29" s="13"/>
      <c r="NJQ29" s="48"/>
      <c r="NJR29" s="49"/>
      <c r="NJS29" s="49"/>
      <c r="NJT29" s="49"/>
      <c r="NJU29" s="6"/>
      <c r="NJV29" s="4"/>
      <c r="NJW29" s="3"/>
      <c r="NJX29" s="4"/>
      <c r="NJY29" s="7"/>
      <c r="NJZ29" s="62"/>
      <c r="NKA29" s="4"/>
      <c r="NKB29" s="1"/>
      <c r="NKC29" s="1"/>
      <c r="NKD29" s="44"/>
      <c r="NKE29" s="60"/>
      <c r="NKF29" s="61"/>
      <c r="NKG29" s="15"/>
      <c r="NKH29" s="15"/>
      <c r="NKI29" s="15"/>
      <c r="NKJ29" s="52"/>
      <c r="NKK29" s="53"/>
      <c r="NKL29" s="58"/>
      <c r="NKM29" s="54"/>
      <c r="NKN29" s="59"/>
      <c r="NKO29" s="13"/>
      <c r="NKP29" s="48"/>
      <c r="NKQ29" s="49"/>
      <c r="NKR29" s="49"/>
      <c r="NKS29" s="49"/>
      <c r="NKT29" s="6"/>
      <c r="NKU29" s="4"/>
      <c r="NKV29" s="3"/>
      <c r="NKW29" s="4"/>
      <c r="NKX29" s="7"/>
      <c r="NKY29" s="62"/>
      <c r="NKZ29" s="4"/>
      <c r="NLA29" s="1"/>
      <c r="NLB29" s="1"/>
      <c r="NLC29" s="44"/>
      <c r="NLD29" s="60"/>
      <c r="NLE29" s="61"/>
      <c r="NLF29" s="15"/>
      <c r="NLG29" s="15"/>
      <c r="NLH29" s="15"/>
      <c r="NLI29" s="52"/>
      <c r="NLJ29" s="53"/>
      <c r="NLK29" s="58"/>
      <c r="NLL29" s="54"/>
      <c r="NLM29" s="59"/>
      <c r="NLN29" s="13"/>
      <c r="NLO29" s="48"/>
      <c r="NLP29" s="49"/>
      <c r="NLQ29" s="49"/>
      <c r="NLR29" s="49"/>
      <c r="NLS29" s="6"/>
      <c r="NLT29" s="4"/>
      <c r="NLU29" s="3"/>
      <c r="NLV29" s="4"/>
      <c r="NLW29" s="7"/>
      <c r="NLX29" s="62"/>
      <c r="NLY29" s="4"/>
      <c r="NLZ29" s="1"/>
      <c r="NMA29" s="1"/>
      <c r="NMB29" s="44"/>
      <c r="NMC29" s="60"/>
      <c r="NMD29" s="61"/>
      <c r="NME29" s="15"/>
      <c r="NMF29" s="15"/>
      <c r="NMG29" s="15"/>
      <c r="NMH29" s="52"/>
      <c r="NMI29" s="53"/>
      <c r="NMJ29" s="58"/>
      <c r="NMK29" s="54"/>
      <c r="NML29" s="59"/>
      <c r="NMM29" s="13"/>
      <c r="NMN29" s="48"/>
      <c r="NMO29" s="49"/>
      <c r="NMP29" s="49"/>
      <c r="NMQ29" s="49"/>
      <c r="NMR29" s="6"/>
      <c r="NMS29" s="4"/>
      <c r="NMT29" s="3"/>
      <c r="NMU29" s="4"/>
      <c r="NMV29" s="7"/>
      <c r="NMW29" s="62"/>
      <c r="NMX29" s="4"/>
      <c r="NMY29" s="1"/>
      <c r="NMZ29" s="1"/>
      <c r="NNA29" s="44"/>
      <c r="NNB29" s="60"/>
      <c r="NNC29" s="61"/>
      <c r="NND29" s="15"/>
      <c r="NNE29" s="15"/>
      <c r="NNF29" s="15"/>
      <c r="NNG29" s="52"/>
      <c r="NNH29" s="53"/>
      <c r="NNI29" s="58"/>
      <c r="NNJ29" s="54"/>
      <c r="NNK29" s="59"/>
      <c r="NNL29" s="13"/>
      <c r="NNM29" s="48"/>
      <c r="NNN29" s="49"/>
      <c r="NNO29" s="49"/>
      <c r="NNP29" s="49"/>
      <c r="NNQ29" s="6"/>
      <c r="NNR29" s="4"/>
      <c r="NNS29" s="3"/>
      <c r="NNT29" s="4"/>
      <c r="NNU29" s="7"/>
      <c r="NNV29" s="62"/>
      <c r="NNW29" s="4"/>
      <c r="NNX29" s="1"/>
      <c r="NNY29" s="1"/>
      <c r="NNZ29" s="44"/>
      <c r="NOA29" s="60"/>
      <c r="NOB29" s="61"/>
      <c r="NOC29" s="15"/>
      <c r="NOD29" s="15"/>
      <c r="NOE29" s="15"/>
      <c r="NOF29" s="52"/>
      <c r="NOG29" s="53"/>
      <c r="NOH29" s="58"/>
      <c r="NOI29" s="54"/>
      <c r="NOJ29" s="59"/>
      <c r="NOK29" s="13"/>
      <c r="NOL29" s="48"/>
      <c r="NOM29" s="49"/>
      <c r="NON29" s="49"/>
      <c r="NOO29" s="49"/>
      <c r="NOP29" s="6"/>
      <c r="NOQ29" s="4"/>
      <c r="NOR29" s="3"/>
      <c r="NOS29" s="4"/>
      <c r="NOT29" s="7"/>
      <c r="NOU29" s="62"/>
      <c r="NOV29" s="4"/>
      <c r="NOW29" s="1"/>
      <c r="NOX29" s="1"/>
      <c r="NOY29" s="44"/>
      <c r="NOZ29" s="60"/>
      <c r="NPA29" s="61"/>
      <c r="NPB29" s="15"/>
      <c r="NPC29" s="15"/>
      <c r="NPD29" s="15"/>
      <c r="NPE29" s="52"/>
      <c r="NPF29" s="53"/>
      <c r="NPG29" s="58"/>
      <c r="NPH29" s="54"/>
      <c r="NPI29" s="59"/>
      <c r="NPJ29" s="13"/>
      <c r="NPK29" s="48"/>
      <c r="NPL29" s="49"/>
      <c r="NPM29" s="49"/>
      <c r="NPN29" s="49"/>
      <c r="NPO29" s="6"/>
      <c r="NPP29" s="4"/>
      <c r="NPQ29" s="3"/>
      <c r="NPR29" s="4"/>
      <c r="NPS29" s="7"/>
      <c r="NPT29" s="62"/>
      <c r="NPU29" s="4"/>
      <c r="NPV29" s="1"/>
      <c r="NPW29" s="1"/>
      <c r="NPX29" s="44"/>
      <c r="NPY29" s="60"/>
      <c r="NPZ29" s="61"/>
      <c r="NQA29" s="15"/>
      <c r="NQB29" s="15"/>
      <c r="NQC29" s="15"/>
      <c r="NQD29" s="52"/>
      <c r="NQE29" s="53"/>
      <c r="NQF29" s="58"/>
      <c r="NQG29" s="54"/>
      <c r="NQH29" s="59"/>
      <c r="NQI29" s="13"/>
      <c r="NQJ29" s="48"/>
      <c r="NQK29" s="49"/>
      <c r="NQL29" s="49"/>
      <c r="NQM29" s="49"/>
      <c r="NQN29" s="6"/>
      <c r="NQO29" s="4"/>
      <c r="NQP29" s="3"/>
      <c r="NQQ29" s="4"/>
      <c r="NQR29" s="7"/>
      <c r="NQS29" s="62"/>
      <c r="NQT29" s="4"/>
      <c r="NQU29" s="1"/>
      <c r="NQV29" s="1"/>
      <c r="NQW29" s="44"/>
      <c r="NQX29" s="60"/>
      <c r="NQY29" s="61"/>
      <c r="NQZ29" s="15"/>
      <c r="NRA29" s="15"/>
      <c r="NRB29" s="15"/>
      <c r="NRC29" s="52"/>
      <c r="NRD29" s="53"/>
      <c r="NRE29" s="58"/>
      <c r="NRF29" s="54"/>
      <c r="NRG29" s="59"/>
      <c r="NRH29" s="13"/>
      <c r="NRI29" s="48"/>
      <c r="NRJ29" s="49"/>
      <c r="NRK29" s="49"/>
      <c r="NRL29" s="49"/>
      <c r="NRM29" s="6"/>
      <c r="NRN29" s="4"/>
      <c r="NRO29" s="3"/>
      <c r="NRP29" s="4"/>
      <c r="NRQ29" s="7"/>
      <c r="NRR29" s="62"/>
      <c r="NRS29" s="4"/>
      <c r="NRT29" s="1"/>
      <c r="NRU29" s="1"/>
      <c r="NRV29" s="44"/>
      <c r="NRW29" s="60"/>
      <c r="NRX29" s="61"/>
      <c r="NRY29" s="15"/>
      <c r="NRZ29" s="15"/>
      <c r="NSA29" s="15"/>
      <c r="NSB29" s="52"/>
      <c r="NSC29" s="53"/>
      <c r="NSD29" s="58"/>
      <c r="NSE29" s="54"/>
      <c r="NSF29" s="59"/>
      <c r="NSG29" s="13"/>
      <c r="NSH29" s="48"/>
      <c r="NSI29" s="49"/>
      <c r="NSJ29" s="49"/>
      <c r="NSK29" s="49"/>
      <c r="NSL29" s="6"/>
      <c r="NSM29" s="4"/>
      <c r="NSN29" s="3"/>
      <c r="NSO29" s="4"/>
      <c r="NSP29" s="7"/>
      <c r="NSQ29" s="62"/>
      <c r="NSR29" s="4"/>
      <c r="NSS29" s="1"/>
      <c r="NST29" s="1"/>
      <c r="NSU29" s="44"/>
      <c r="NSV29" s="60"/>
      <c r="NSW29" s="61"/>
      <c r="NSX29" s="15"/>
      <c r="NSY29" s="15"/>
      <c r="NSZ29" s="15"/>
      <c r="NTA29" s="52"/>
      <c r="NTB29" s="53"/>
      <c r="NTC29" s="58"/>
      <c r="NTD29" s="54"/>
      <c r="NTE29" s="59"/>
      <c r="NTF29" s="13"/>
      <c r="NTG29" s="48"/>
      <c r="NTH29" s="49"/>
      <c r="NTI29" s="49"/>
      <c r="NTJ29" s="49"/>
      <c r="NTK29" s="6"/>
      <c r="NTL29" s="4"/>
      <c r="NTM29" s="3"/>
      <c r="NTN29" s="4"/>
      <c r="NTO29" s="7"/>
      <c r="NTP29" s="62"/>
      <c r="NTQ29" s="4"/>
      <c r="NTR29" s="1"/>
      <c r="NTS29" s="1"/>
      <c r="NTT29" s="44"/>
      <c r="NTU29" s="60"/>
      <c r="NTV29" s="61"/>
      <c r="NTW29" s="15"/>
      <c r="NTX29" s="15"/>
      <c r="NTY29" s="15"/>
      <c r="NTZ29" s="52"/>
      <c r="NUA29" s="53"/>
      <c r="NUB29" s="58"/>
      <c r="NUC29" s="54"/>
      <c r="NUD29" s="59"/>
      <c r="NUE29" s="13"/>
      <c r="NUF29" s="48"/>
      <c r="NUG29" s="49"/>
      <c r="NUH29" s="49"/>
      <c r="NUI29" s="49"/>
      <c r="NUJ29" s="6"/>
      <c r="NUK29" s="4"/>
      <c r="NUL29" s="3"/>
      <c r="NUM29" s="4"/>
      <c r="NUN29" s="7"/>
      <c r="NUO29" s="62"/>
      <c r="NUP29" s="4"/>
      <c r="NUQ29" s="1"/>
      <c r="NUR29" s="1"/>
      <c r="NUS29" s="44"/>
      <c r="NUT29" s="60"/>
      <c r="NUU29" s="61"/>
      <c r="NUV29" s="15"/>
      <c r="NUW29" s="15"/>
      <c r="NUX29" s="15"/>
      <c r="NUY29" s="52"/>
      <c r="NUZ29" s="53"/>
      <c r="NVA29" s="58"/>
      <c r="NVB29" s="54"/>
      <c r="NVC29" s="59"/>
      <c r="NVD29" s="13"/>
      <c r="NVE29" s="48"/>
      <c r="NVF29" s="49"/>
      <c r="NVG29" s="49"/>
      <c r="NVH29" s="49"/>
      <c r="NVI29" s="6"/>
      <c r="NVJ29" s="4"/>
      <c r="NVK29" s="3"/>
      <c r="NVL29" s="4"/>
      <c r="NVM29" s="7"/>
      <c r="NVN29" s="62"/>
      <c r="NVO29" s="4"/>
      <c r="NVP29" s="1"/>
      <c r="NVQ29" s="1"/>
      <c r="NVR29" s="44"/>
      <c r="NVS29" s="60"/>
      <c r="NVT29" s="61"/>
      <c r="NVU29" s="15"/>
      <c r="NVV29" s="15"/>
      <c r="NVW29" s="15"/>
      <c r="NVX29" s="52"/>
      <c r="NVY29" s="53"/>
      <c r="NVZ29" s="58"/>
      <c r="NWA29" s="54"/>
      <c r="NWB29" s="59"/>
      <c r="NWC29" s="13"/>
      <c r="NWD29" s="48"/>
      <c r="NWE29" s="49"/>
      <c r="NWF29" s="49"/>
      <c r="NWG29" s="49"/>
      <c r="NWH29" s="6"/>
      <c r="NWI29" s="4"/>
      <c r="NWJ29" s="3"/>
      <c r="NWK29" s="4"/>
      <c r="NWL29" s="7"/>
      <c r="NWM29" s="62"/>
      <c r="NWN29" s="4"/>
      <c r="NWO29" s="1"/>
      <c r="NWP29" s="1"/>
      <c r="NWQ29" s="44"/>
      <c r="NWR29" s="60"/>
      <c r="NWS29" s="61"/>
      <c r="NWT29" s="15"/>
      <c r="NWU29" s="15"/>
      <c r="NWV29" s="15"/>
      <c r="NWW29" s="52"/>
      <c r="NWX29" s="53"/>
      <c r="NWY29" s="58"/>
      <c r="NWZ29" s="54"/>
      <c r="NXA29" s="59"/>
      <c r="NXB29" s="13"/>
      <c r="NXC29" s="48"/>
      <c r="NXD29" s="49"/>
      <c r="NXE29" s="49"/>
      <c r="NXF29" s="49"/>
      <c r="NXG29" s="6"/>
      <c r="NXH29" s="4"/>
      <c r="NXI29" s="3"/>
      <c r="NXJ29" s="4"/>
      <c r="NXK29" s="7"/>
      <c r="NXL29" s="62"/>
      <c r="NXM29" s="4"/>
      <c r="NXN29" s="1"/>
      <c r="NXO29" s="1"/>
      <c r="NXP29" s="44"/>
      <c r="NXQ29" s="60"/>
      <c r="NXR29" s="61"/>
      <c r="NXS29" s="15"/>
      <c r="NXT29" s="15"/>
      <c r="NXU29" s="15"/>
      <c r="NXV29" s="52"/>
      <c r="NXW29" s="53"/>
      <c r="NXX29" s="58"/>
      <c r="NXY29" s="54"/>
      <c r="NXZ29" s="59"/>
      <c r="NYA29" s="13"/>
      <c r="NYB29" s="48"/>
      <c r="NYC29" s="49"/>
      <c r="NYD29" s="49"/>
      <c r="NYE29" s="49"/>
      <c r="NYF29" s="6"/>
      <c r="NYG29" s="4"/>
      <c r="NYH29" s="3"/>
      <c r="NYI29" s="4"/>
      <c r="NYJ29" s="7"/>
      <c r="NYK29" s="62"/>
      <c r="NYL29" s="4"/>
      <c r="NYM29" s="1"/>
      <c r="NYN29" s="1"/>
      <c r="NYO29" s="44"/>
      <c r="NYP29" s="60"/>
      <c r="NYQ29" s="61"/>
      <c r="NYR29" s="15"/>
      <c r="NYS29" s="15"/>
      <c r="NYT29" s="15"/>
      <c r="NYU29" s="52"/>
      <c r="NYV29" s="53"/>
      <c r="NYW29" s="58"/>
      <c r="NYX29" s="54"/>
      <c r="NYY29" s="59"/>
      <c r="NYZ29" s="13"/>
      <c r="NZA29" s="48"/>
      <c r="NZB29" s="49"/>
      <c r="NZC29" s="49"/>
      <c r="NZD29" s="49"/>
      <c r="NZE29" s="6"/>
      <c r="NZF29" s="4"/>
      <c r="NZG29" s="3"/>
      <c r="NZH29" s="4"/>
      <c r="NZI29" s="7"/>
      <c r="NZJ29" s="62"/>
      <c r="NZK29" s="4"/>
      <c r="NZL29" s="1"/>
      <c r="NZM29" s="1"/>
      <c r="NZN29" s="44"/>
      <c r="NZO29" s="60"/>
      <c r="NZP29" s="61"/>
      <c r="NZQ29" s="15"/>
      <c r="NZR29" s="15"/>
      <c r="NZS29" s="15"/>
      <c r="NZT29" s="52"/>
      <c r="NZU29" s="53"/>
      <c r="NZV29" s="58"/>
      <c r="NZW29" s="54"/>
      <c r="NZX29" s="59"/>
      <c r="NZY29" s="13"/>
      <c r="NZZ29" s="48"/>
      <c r="OAA29" s="49"/>
      <c r="OAB29" s="49"/>
      <c r="OAC29" s="49"/>
      <c r="OAD29" s="6"/>
      <c r="OAE29" s="4"/>
      <c r="OAF29" s="3"/>
      <c r="OAG29" s="4"/>
      <c r="OAH29" s="7"/>
      <c r="OAI29" s="62"/>
      <c r="OAJ29" s="4"/>
      <c r="OAK29" s="1"/>
      <c r="OAL29" s="1"/>
      <c r="OAM29" s="44"/>
      <c r="OAN29" s="60"/>
      <c r="OAO29" s="61"/>
      <c r="OAP29" s="15"/>
      <c r="OAQ29" s="15"/>
      <c r="OAR29" s="15"/>
      <c r="OAS29" s="52"/>
      <c r="OAT29" s="53"/>
      <c r="OAU29" s="58"/>
      <c r="OAV29" s="54"/>
      <c r="OAW29" s="59"/>
      <c r="OAX29" s="13"/>
      <c r="OAY29" s="48"/>
      <c r="OAZ29" s="49"/>
      <c r="OBA29" s="49"/>
      <c r="OBB29" s="49"/>
      <c r="OBC29" s="6"/>
      <c r="OBD29" s="4"/>
      <c r="OBE29" s="3"/>
      <c r="OBF29" s="4"/>
      <c r="OBG29" s="7"/>
      <c r="OBH29" s="62"/>
      <c r="OBI29" s="4"/>
      <c r="OBJ29" s="1"/>
      <c r="OBK29" s="1"/>
      <c r="OBL29" s="44"/>
      <c r="OBM29" s="60"/>
      <c r="OBN29" s="61"/>
      <c r="OBO29" s="15"/>
      <c r="OBP29" s="15"/>
      <c r="OBQ29" s="15"/>
      <c r="OBR29" s="52"/>
      <c r="OBS29" s="53"/>
      <c r="OBT29" s="58"/>
      <c r="OBU29" s="54"/>
      <c r="OBV29" s="59"/>
      <c r="OBW29" s="13"/>
      <c r="OBX29" s="48"/>
      <c r="OBY29" s="49"/>
      <c r="OBZ29" s="49"/>
      <c r="OCA29" s="49"/>
      <c r="OCB29" s="6"/>
      <c r="OCC29" s="4"/>
      <c r="OCD29" s="3"/>
      <c r="OCE29" s="4"/>
      <c r="OCF29" s="7"/>
      <c r="OCG29" s="62"/>
      <c r="OCH29" s="4"/>
      <c r="OCI29" s="1"/>
      <c r="OCJ29" s="1"/>
      <c r="OCK29" s="44"/>
      <c r="OCL29" s="60"/>
      <c r="OCM29" s="61"/>
      <c r="OCN29" s="15"/>
      <c r="OCO29" s="15"/>
      <c r="OCP29" s="15"/>
      <c r="OCQ29" s="52"/>
      <c r="OCR29" s="53"/>
      <c r="OCS29" s="58"/>
      <c r="OCT29" s="54"/>
      <c r="OCU29" s="59"/>
      <c r="OCV29" s="13"/>
      <c r="OCW29" s="48"/>
      <c r="OCX29" s="49"/>
      <c r="OCY29" s="49"/>
      <c r="OCZ29" s="49"/>
      <c r="ODA29" s="6"/>
      <c r="ODB29" s="4"/>
      <c r="ODC29" s="3"/>
      <c r="ODD29" s="4"/>
      <c r="ODE29" s="7"/>
      <c r="ODF29" s="62"/>
      <c r="ODG29" s="4"/>
      <c r="ODH29" s="1"/>
      <c r="ODI29" s="1"/>
      <c r="ODJ29" s="44"/>
      <c r="ODK29" s="60"/>
      <c r="ODL29" s="61"/>
      <c r="ODM29" s="15"/>
      <c r="ODN29" s="15"/>
      <c r="ODO29" s="15"/>
      <c r="ODP29" s="52"/>
      <c r="ODQ29" s="53"/>
      <c r="ODR29" s="58"/>
      <c r="ODS29" s="54"/>
      <c r="ODT29" s="59"/>
      <c r="ODU29" s="13"/>
      <c r="ODV29" s="48"/>
      <c r="ODW29" s="49"/>
      <c r="ODX29" s="49"/>
      <c r="ODY29" s="49"/>
      <c r="ODZ29" s="6"/>
      <c r="OEA29" s="4"/>
      <c r="OEB29" s="3"/>
      <c r="OEC29" s="4"/>
      <c r="OED29" s="7"/>
      <c r="OEE29" s="62"/>
      <c r="OEF29" s="4"/>
      <c r="OEG29" s="1"/>
      <c r="OEH29" s="1"/>
      <c r="OEI29" s="44"/>
      <c r="OEJ29" s="60"/>
      <c r="OEK29" s="61"/>
      <c r="OEL29" s="15"/>
      <c r="OEM29" s="15"/>
      <c r="OEN29" s="15"/>
      <c r="OEO29" s="52"/>
      <c r="OEP29" s="53"/>
      <c r="OEQ29" s="58"/>
      <c r="OER29" s="54"/>
      <c r="OES29" s="59"/>
      <c r="OET29" s="13"/>
      <c r="OEU29" s="48"/>
      <c r="OEV29" s="49"/>
      <c r="OEW29" s="49"/>
      <c r="OEX29" s="49"/>
      <c r="OEY29" s="6"/>
      <c r="OEZ29" s="4"/>
      <c r="OFA29" s="3"/>
      <c r="OFB29" s="4"/>
      <c r="OFC29" s="7"/>
      <c r="OFD29" s="62"/>
      <c r="OFE29" s="4"/>
      <c r="OFF29" s="1"/>
      <c r="OFG29" s="1"/>
      <c r="OFH29" s="44"/>
      <c r="OFI29" s="60"/>
      <c r="OFJ29" s="61"/>
      <c r="OFK29" s="15"/>
      <c r="OFL29" s="15"/>
      <c r="OFM29" s="15"/>
      <c r="OFN29" s="52"/>
      <c r="OFO29" s="53"/>
      <c r="OFP29" s="58"/>
      <c r="OFQ29" s="54"/>
      <c r="OFR29" s="59"/>
      <c r="OFS29" s="13"/>
      <c r="OFT29" s="48"/>
      <c r="OFU29" s="49"/>
      <c r="OFV29" s="49"/>
      <c r="OFW29" s="49"/>
      <c r="OFX29" s="6"/>
      <c r="OFY29" s="4"/>
      <c r="OFZ29" s="3"/>
      <c r="OGA29" s="4"/>
      <c r="OGB29" s="7"/>
      <c r="OGC29" s="62"/>
      <c r="OGD29" s="4"/>
      <c r="OGE29" s="1"/>
      <c r="OGF29" s="1"/>
      <c r="OGG29" s="44"/>
      <c r="OGH29" s="60"/>
      <c r="OGI29" s="61"/>
      <c r="OGJ29" s="15"/>
      <c r="OGK29" s="15"/>
      <c r="OGL29" s="15"/>
      <c r="OGM29" s="52"/>
      <c r="OGN29" s="53"/>
      <c r="OGO29" s="58"/>
      <c r="OGP29" s="54"/>
      <c r="OGQ29" s="59"/>
      <c r="OGR29" s="13"/>
      <c r="OGS29" s="48"/>
      <c r="OGT29" s="49"/>
      <c r="OGU29" s="49"/>
      <c r="OGV29" s="49"/>
      <c r="OGW29" s="6"/>
      <c r="OGX29" s="4"/>
      <c r="OGY29" s="3"/>
      <c r="OGZ29" s="4"/>
      <c r="OHA29" s="7"/>
      <c r="OHB29" s="62"/>
      <c r="OHC29" s="4"/>
      <c r="OHD29" s="1"/>
      <c r="OHE29" s="1"/>
      <c r="OHF29" s="44"/>
      <c r="OHG29" s="60"/>
      <c r="OHH29" s="61"/>
      <c r="OHI29" s="15"/>
      <c r="OHJ29" s="15"/>
      <c r="OHK29" s="15"/>
      <c r="OHL29" s="52"/>
      <c r="OHM29" s="53"/>
      <c r="OHN29" s="58"/>
      <c r="OHO29" s="54"/>
      <c r="OHP29" s="59"/>
      <c r="OHQ29" s="13"/>
      <c r="OHR29" s="48"/>
      <c r="OHS29" s="49"/>
      <c r="OHT29" s="49"/>
      <c r="OHU29" s="49"/>
      <c r="OHV29" s="6"/>
      <c r="OHW29" s="4"/>
      <c r="OHX29" s="3"/>
      <c r="OHY29" s="4"/>
      <c r="OHZ29" s="7"/>
      <c r="OIA29" s="62"/>
      <c r="OIB29" s="4"/>
      <c r="OIC29" s="1"/>
      <c r="OID29" s="1"/>
      <c r="OIE29" s="44"/>
      <c r="OIF29" s="60"/>
      <c r="OIG29" s="61"/>
      <c r="OIH29" s="15"/>
      <c r="OII29" s="15"/>
      <c r="OIJ29" s="15"/>
      <c r="OIK29" s="52"/>
      <c r="OIL29" s="53"/>
      <c r="OIM29" s="58"/>
      <c r="OIN29" s="54"/>
      <c r="OIO29" s="59"/>
      <c r="OIP29" s="13"/>
      <c r="OIQ29" s="48"/>
      <c r="OIR29" s="49"/>
      <c r="OIS29" s="49"/>
      <c r="OIT29" s="49"/>
      <c r="OIU29" s="6"/>
      <c r="OIV29" s="4"/>
      <c r="OIW29" s="3"/>
      <c r="OIX29" s="4"/>
      <c r="OIY29" s="7"/>
      <c r="OIZ29" s="62"/>
      <c r="OJA29" s="4"/>
      <c r="OJB29" s="1"/>
      <c r="OJC29" s="1"/>
      <c r="OJD29" s="44"/>
      <c r="OJE29" s="60"/>
      <c r="OJF29" s="61"/>
      <c r="OJG29" s="15"/>
      <c r="OJH29" s="15"/>
      <c r="OJI29" s="15"/>
      <c r="OJJ29" s="52"/>
      <c r="OJK29" s="53"/>
      <c r="OJL29" s="58"/>
      <c r="OJM29" s="54"/>
      <c r="OJN29" s="59"/>
      <c r="OJO29" s="13"/>
      <c r="OJP29" s="48"/>
      <c r="OJQ29" s="49"/>
      <c r="OJR29" s="49"/>
      <c r="OJS29" s="49"/>
      <c r="OJT29" s="6"/>
      <c r="OJU29" s="4"/>
      <c r="OJV29" s="3"/>
      <c r="OJW29" s="4"/>
      <c r="OJX29" s="7"/>
      <c r="OJY29" s="62"/>
      <c r="OJZ29" s="4"/>
      <c r="OKA29" s="1"/>
      <c r="OKB29" s="1"/>
      <c r="OKC29" s="44"/>
      <c r="OKD29" s="60"/>
      <c r="OKE29" s="61"/>
      <c r="OKF29" s="15"/>
      <c r="OKG29" s="15"/>
      <c r="OKH29" s="15"/>
      <c r="OKI29" s="52"/>
      <c r="OKJ29" s="53"/>
      <c r="OKK29" s="58"/>
      <c r="OKL29" s="54"/>
      <c r="OKM29" s="59"/>
      <c r="OKN29" s="13"/>
      <c r="OKO29" s="48"/>
      <c r="OKP29" s="49"/>
      <c r="OKQ29" s="49"/>
      <c r="OKR29" s="49"/>
      <c r="OKS29" s="6"/>
      <c r="OKT29" s="4"/>
      <c r="OKU29" s="3"/>
      <c r="OKV29" s="4"/>
      <c r="OKW29" s="7"/>
      <c r="OKX29" s="62"/>
      <c r="OKY29" s="4"/>
      <c r="OKZ29" s="1"/>
      <c r="OLA29" s="1"/>
      <c r="OLB29" s="44"/>
      <c r="OLC29" s="60"/>
      <c r="OLD29" s="61"/>
      <c r="OLE29" s="15"/>
      <c r="OLF29" s="15"/>
      <c r="OLG29" s="15"/>
      <c r="OLH29" s="52"/>
      <c r="OLI29" s="53"/>
      <c r="OLJ29" s="58"/>
      <c r="OLK29" s="54"/>
      <c r="OLL29" s="59"/>
      <c r="OLM29" s="13"/>
      <c r="OLN29" s="48"/>
      <c r="OLO29" s="49"/>
      <c r="OLP29" s="49"/>
      <c r="OLQ29" s="49"/>
      <c r="OLR29" s="6"/>
      <c r="OLS29" s="4"/>
      <c r="OLT29" s="3"/>
      <c r="OLU29" s="4"/>
      <c r="OLV29" s="7"/>
      <c r="OLW29" s="62"/>
      <c r="OLX29" s="4"/>
      <c r="OLY29" s="1"/>
      <c r="OLZ29" s="1"/>
      <c r="OMA29" s="44"/>
      <c r="OMB29" s="60"/>
      <c r="OMC29" s="61"/>
      <c r="OMD29" s="15"/>
      <c r="OME29" s="15"/>
      <c r="OMF29" s="15"/>
      <c r="OMG29" s="52"/>
      <c r="OMH29" s="53"/>
      <c r="OMI29" s="58"/>
      <c r="OMJ29" s="54"/>
      <c r="OMK29" s="59"/>
      <c r="OML29" s="13"/>
      <c r="OMM29" s="48"/>
      <c r="OMN29" s="49"/>
      <c r="OMO29" s="49"/>
      <c r="OMP29" s="49"/>
      <c r="OMQ29" s="6"/>
      <c r="OMR29" s="4"/>
      <c r="OMS29" s="3"/>
      <c r="OMT29" s="4"/>
      <c r="OMU29" s="7"/>
      <c r="OMV29" s="62"/>
      <c r="OMW29" s="4"/>
      <c r="OMX29" s="1"/>
      <c r="OMY29" s="1"/>
      <c r="OMZ29" s="44"/>
      <c r="ONA29" s="60"/>
      <c r="ONB29" s="61"/>
      <c r="ONC29" s="15"/>
      <c r="OND29" s="15"/>
      <c r="ONE29" s="15"/>
      <c r="ONF29" s="52"/>
      <c r="ONG29" s="53"/>
      <c r="ONH29" s="58"/>
      <c r="ONI29" s="54"/>
      <c r="ONJ29" s="59"/>
      <c r="ONK29" s="13"/>
      <c r="ONL29" s="48"/>
      <c r="ONM29" s="49"/>
      <c r="ONN29" s="49"/>
      <c r="ONO29" s="49"/>
      <c r="ONP29" s="6"/>
      <c r="ONQ29" s="4"/>
      <c r="ONR29" s="3"/>
      <c r="ONS29" s="4"/>
      <c r="ONT29" s="7"/>
      <c r="ONU29" s="62"/>
      <c r="ONV29" s="4"/>
      <c r="ONW29" s="1"/>
      <c r="ONX29" s="1"/>
      <c r="ONY29" s="44"/>
      <c r="ONZ29" s="60"/>
      <c r="OOA29" s="61"/>
      <c r="OOB29" s="15"/>
      <c r="OOC29" s="15"/>
      <c r="OOD29" s="15"/>
      <c r="OOE29" s="52"/>
      <c r="OOF29" s="53"/>
      <c r="OOG29" s="58"/>
      <c r="OOH29" s="54"/>
      <c r="OOI29" s="59"/>
      <c r="OOJ29" s="13"/>
      <c r="OOK29" s="48"/>
      <c r="OOL29" s="49"/>
      <c r="OOM29" s="49"/>
      <c r="OON29" s="49"/>
      <c r="OOO29" s="6"/>
      <c r="OOP29" s="4"/>
      <c r="OOQ29" s="3"/>
      <c r="OOR29" s="4"/>
      <c r="OOS29" s="7"/>
      <c r="OOT29" s="62"/>
      <c r="OOU29" s="4"/>
      <c r="OOV29" s="1"/>
      <c r="OOW29" s="1"/>
      <c r="OOX29" s="44"/>
      <c r="OOY29" s="60"/>
      <c r="OOZ29" s="61"/>
      <c r="OPA29" s="15"/>
      <c r="OPB29" s="15"/>
      <c r="OPC29" s="15"/>
      <c r="OPD29" s="52"/>
      <c r="OPE29" s="53"/>
      <c r="OPF29" s="58"/>
      <c r="OPG29" s="54"/>
      <c r="OPH29" s="59"/>
      <c r="OPI29" s="13"/>
      <c r="OPJ29" s="48"/>
      <c r="OPK29" s="49"/>
      <c r="OPL29" s="49"/>
      <c r="OPM29" s="49"/>
      <c r="OPN29" s="6"/>
      <c r="OPO29" s="4"/>
      <c r="OPP29" s="3"/>
      <c r="OPQ29" s="4"/>
      <c r="OPR29" s="7"/>
      <c r="OPS29" s="62"/>
      <c r="OPT29" s="4"/>
      <c r="OPU29" s="1"/>
      <c r="OPV29" s="1"/>
      <c r="OPW29" s="44"/>
      <c r="OPX29" s="60"/>
      <c r="OPY29" s="61"/>
      <c r="OPZ29" s="15"/>
      <c r="OQA29" s="15"/>
      <c r="OQB29" s="15"/>
      <c r="OQC29" s="52"/>
      <c r="OQD29" s="53"/>
      <c r="OQE29" s="58"/>
      <c r="OQF29" s="54"/>
      <c r="OQG29" s="59"/>
      <c r="OQH29" s="13"/>
      <c r="OQI29" s="48"/>
      <c r="OQJ29" s="49"/>
      <c r="OQK29" s="49"/>
      <c r="OQL29" s="49"/>
      <c r="OQM29" s="6"/>
      <c r="OQN29" s="4"/>
      <c r="OQO29" s="3"/>
      <c r="OQP29" s="4"/>
      <c r="OQQ29" s="7"/>
      <c r="OQR29" s="62"/>
      <c r="OQS29" s="4"/>
      <c r="OQT29" s="1"/>
      <c r="OQU29" s="1"/>
      <c r="OQV29" s="44"/>
      <c r="OQW29" s="60"/>
      <c r="OQX29" s="61"/>
      <c r="OQY29" s="15"/>
      <c r="OQZ29" s="15"/>
      <c r="ORA29" s="15"/>
      <c r="ORB29" s="52"/>
      <c r="ORC29" s="53"/>
      <c r="ORD29" s="58"/>
      <c r="ORE29" s="54"/>
      <c r="ORF29" s="59"/>
      <c r="ORG29" s="13"/>
      <c r="ORH29" s="48"/>
      <c r="ORI29" s="49"/>
      <c r="ORJ29" s="49"/>
      <c r="ORK29" s="49"/>
      <c r="ORL29" s="6"/>
      <c r="ORM29" s="4"/>
      <c r="ORN29" s="3"/>
      <c r="ORO29" s="4"/>
      <c r="ORP29" s="7"/>
      <c r="ORQ29" s="62"/>
      <c r="ORR29" s="4"/>
      <c r="ORS29" s="1"/>
      <c r="ORT29" s="1"/>
      <c r="ORU29" s="44"/>
      <c r="ORV29" s="60"/>
      <c r="ORW29" s="61"/>
      <c r="ORX29" s="15"/>
      <c r="ORY29" s="15"/>
      <c r="ORZ29" s="15"/>
      <c r="OSA29" s="52"/>
      <c r="OSB29" s="53"/>
      <c r="OSC29" s="58"/>
      <c r="OSD29" s="54"/>
      <c r="OSE29" s="59"/>
      <c r="OSF29" s="13"/>
      <c r="OSG29" s="48"/>
      <c r="OSH29" s="49"/>
      <c r="OSI29" s="49"/>
      <c r="OSJ29" s="49"/>
      <c r="OSK29" s="6"/>
      <c r="OSL29" s="4"/>
      <c r="OSM29" s="3"/>
      <c r="OSN29" s="4"/>
      <c r="OSO29" s="7"/>
      <c r="OSP29" s="62"/>
      <c r="OSQ29" s="4"/>
      <c r="OSR29" s="1"/>
      <c r="OSS29" s="1"/>
      <c r="OST29" s="44"/>
      <c r="OSU29" s="60"/>
      <c r="OSV29" s="61"/>
      <c r="OSW29" s="15"/>
      <c r="OSX29" s="15"/>
      <c r="OSY29" s="15"/>
      <c r="OSZ29" s="52"/>
      <c r="OTA29" s="53"/>
      <c r="OTB29" s="58"/>
      <c r="OTC29" s="54"/>
      <c r="OTD29" s="59"/>
      <c r="OTE29" s="13"/>
      <c r="OTF29" s="48"/>
      <c r="OTG29" s="49"/>
      <c r="OTH29" s="49"/>
      <c r="OTI29" s="49"/>
      <c r="OTJ29" s="6"/>
      <c r="OTK29" s="4"/>
      <c r="OTL29" s="3"/>
      <c r="OTM29" s="4"/>
      <c r="OTN29" s="7"/>
      <c r="OTO29" s="62"/>
      <c r="OTP29" s="4"/>
      <c r="OTQ29" s="1"/>
      <c r="OTR29" s="1"/>
      <c r="OTS29" s="44"/>
      <c r="OTT29" s="60"/>
      <c r="OTU29" s="61"/>
      <c r="OTV29" s="15"/>
      <c r="OTW29" s="15"/>
      <c r="OTX29" s="15"/>
      <c r="OTY29" s="52"/>
      <c r="OTZ29" s="53"/>
      <c r="OUA29" s="58"/>
      <c r="OUB29" s="54"/>
      <c r="OUC29" s="59"/>
      <c r="OUD29" s="13"/>
      <c r="OUE29" s="48"/>
      <c r="OUF29" s="49"/>
      <c r="OUG29" s="49"/>
      <c r="OUH29" s="49"/>
      <c r="OUI29" s="6"/>
      <c r="OUJ29" s="4"/>
      <c r="OUK29" s="3"/>
      <c r="OUL29" s="4"/>
      <c r="OUM29" s="7"/>
      <c r="OUN29" s="62"/>
      <c r="OUO29" s="4"/>
      <c r="OUP29" s="1"/>
      <c r="OUQ29" s="1"/>
      <c r="OUR29" s="44"/>
      <c r="OUS29" s="60"/>
      <c r="OUT29" s="61"/>
      <c r="OUU29" s="15"/>
      <c r="OUV29" s="15"/>
      <c r="OUW29" s="15"/>
      <c r="OUX29" s="52"/>
      <c r="OUY29" s="53"/>
      <c r="OUZ29" s="58"/>
      <c r="OVA29" s="54"/>
      <c r="OVB29" s="59"/>
      <c r="OVC29" s="13"/>
      <c r="OVD29" s="48"/>
      <c r="OVE29" s="49"/>
      <c r="OVF29" s="49"/>
      <c r="OVG29" s="49"/>
      <c r="OVH29" s="6"/>
      <c r="OVI29" s="4"/>
      <c r="OVJ29" s="3"/>
      <c r="OVK29" s="4"/>
      <c r="OVL29" s="7"/>
      <c r="OVM29" s="62"/>
      <c r="OVN29" s="4"/>
      <c r="OVO29" s="1"/>
      <c r="OVP29" s="1"/>
      <c r="OVQ29" s="44"/>
      <c r="OVR29" s="60"/>
      <c r="OVS29" s="61"/>
      <c r="OVT29" s="15"/>
      <c r="OVU29" s="15"/>
      <c r="OVV29" s="15"/>
      <c r="OVW29" s="52"/>
      <c r="OVX29" s="53"/>
      <c r="OVY29" s="58"/>
      <c r="OVZ29" s="54"/>
      <c r="OWA29" s="59"/>
      <c r="OWB29" s="13"/>
      <c r="OWC29" s="48"/>
      <c r="OWD29" s="49"/>
      <c r="OWE29" s="49"/>
      <c r="OWF29" s="49"/>
      <c r="OWG29" s="6"/>
      <c r="OWH29" s="4"/>
      <c r="OWI29" s="3"/>
      <c r="OWJ29" s="4"/>
      <c r="OWK29" s="7"/>
      <c r="OWL29" s="62"/>
      <c r="OWM29" s="4"/>
      <c r="OWN29" s="1"/>
      <c r="OWO29" s="1"/>
      <c r="OWP29" s="44"/>
      <c r="OWQ29" s="60"/>
      <c r="OWR29" s="61"/>
      <c r="OWS29" s="15"/>
      <c r="OWT29" s="15"/>
      <c r="OWU29" s="15"/>
      <c r="OWV29" s="52"/>
      <c r="OWW29" s="53"/>
      <c r="OWX29" s="58"/>
      <c r="OWY29" s="54"/>
      <c r="OWZ29" s="59"/>
      <c r="OXA29" s="13"/>
      <c r="OXB29" s="48"/>
      <c r="OXC29" s="49"/>
      <c r="OXD29" s="49"/>
      <c r="OXE29" s="49"/>
      <c r="OXF29" s="6"/>
      <c r="OXG29" s="4"/>
      <c r="OXH29" s="3"/>
      <c r="OXI29" s="4"/>
      <c r="OXJ29" s="7"/>
      <c r="OXK29" s="62"/>
      <c r="OXL29" s="4"/>
      <c r="OXM29" s="1"/>
      <c r="OXN29" s="1"/>
      <c r="OXO29" s="44"/>
      <c r="OXP29" s="60"/>
      <c r="OXQ29" s="61"/>
      <c r="OXR29" s="15"/>
      <c r="OXS29" s="15"/>
      <c r="OXT29" s="15"/>
      <c r="OXU29" s="52"/>
      <c r="OXV29" s="53"/>
      <c r="OXW29" s="58"/>
      <c r="OXX29" s="54"/>
      <c r="OXY29" s="59"/>
      <c r="OXZ29" s="13"/>
      <c r="OYA29" s="48"/>
      <c r="OYB29" s="49"/>
      <c r="OYC29" s="49"/>
      <c r="OYD29" s="49"/>
      <c r="OYE29" s="6"/>
      <c r="OYF29" s="4"/>
      <c r="OYG29" s="3"/>
      <c r="OYH29" s="4"/>
      <c r="OYI29" s="7"/>
      <c r="OYJ29" s="62"/>
      <c r="OYK29" s="4"/>
      <c r="OYL29" s="1"/>
      <c r="OYM29" s="1"/>
      <c r="OYN29" s="44"/>
      <c r="OYO29" s="60"/>
      <c r="OYP29" s="61"/>
      <c r="OYQ29" s="15"/>
      <c r="OYR29" s="15"/>
      <c r="OYS29" s="15"/>
      <c r="OYT29" s="52"/>
      <c r="OYU29" s="53"/>
      <c r="OYV29" s="58"/>
      <c r="OYW29" s="54"/>
      <c r="OYX29" s="59"/>
      <c r="OYY29" s="13"/>
      <c r="OYZ29" s="48"/>
      <c r="OZA29" s="49"/>
      <c r="OZB29" s="49"/>
      <c r="OZC29" s="49"/>
      <c r="OZD29" s="6"/>
      <c r="OZE29" s="4"/>
      <c r="OZF29" s="3"/>
      <c r="OZG29" s="4"/>
      <c r="OZH29" s="7"/>
      <c r="OZI29" s="62"/>
      <c r="OZJ29" s="4"/>
      <c r="OZK29" s="1"/>
      <c r="OZL29" s="1"/>
      <c r="OZM29" s="44"/>
      <c r="OZN29" s="60"/>
      <c r="OZO29" s="61"/>
      <c r="OZP29" s="15"/>
      <c r="OZQ29" s="15"/>
      <c r="OZR29" s="15"/>
      <c r="OZS29" s="52"/>
      <c r="OZT29" s="53"/>
      <c r="OZU29" s="58"/>
      <c r="OZV29" s="54"/>
      <c r="OZW29" s="59"/>
      <c r="OZX29" s="13"/>
      <c r="OZY29" s="48"/>
      <c r="OZZ29" s="49"/>
      <c r="PAA29" s="49"/>
      <c r="PAB29" s="49"/>
      <c r="PAC29" s="6"/>
      <c r="PAD29" s="4"/>
      <c r="PAE29" s="3"/>
      <c r="PAF29" s="4"/>
      <c r="PAG29" s="7"/>
      <c r="PAH29" s="62"/>
      <c r="PAI29" s="4"/>
      <c r="PAJ29" s="1"/>
      <c r="PAK29" s="1"/>
      <c r="PAL29" s="44"/>
      <c r="PAM29" s="60"/>
      <c r="PAN29" s="61"/>
      <c r="PAO29" s="15"/>
      <c r="PAP29" s="15"/>
      <c r="PAQ29" s="15"/>
      <c r="PAR29" s="52"/>
      <c r="PAS29" s="53"/>
      <c r="PAT29" s="58"/>
      <c r="PAU29" s="54"/>
      <c r="PAV29" s="59"/>
      <c r="PAW29" s="13"/>
      <c r="PAX29" s="48"/>
      <c r="PAY29" s="49"/>
      <c r="PAZ29" s="49"/>
      <c r="PBA29" s="49"/>
      <c r="PBB29" s="6"/>
      <c r="PBC29" s="4"/>
      <c r="PBD29" s="3"/>
      <c r="PBE29" s="4"/>
      <c r="PBF29" s="7"/>
      <c r="PBG29" s="62"/>
      <c r="PBH29" s="4"/>
      <c r="PBI29" s="1"/>
      <c r="PBJ29" s="1"/>
      <c r="PBK29" s="44"/>
      <c r="PBL29" s="60"/>
      <c r="PBM29" s="61"/>
      <c r="PBN29" s="15"/>
      <c r="PBO29" s="15"/>
      <c r="PBP29" s="15"/>
      <c r="PBQ29" s="52"/>
      <c r="PBR29" s="53"/>
      <c r="PBS29" s="58"/>
      <c r="PBT29" s="54"/>
      <c r="PBU29" s="59"/>
      <c r="PBV29" s="13"/>
      <c r="PBW29" s="48"/>
      <c r="PBX29" s="49"/>
      <c r="PBY29" s="49"/>
      <c r="PBZ29" s="49"/>
      <c r="PCA29" s="6"/>
      <c r="PCB29" s="4"/>
      <c r="PCC29" s="3"/>
      <c r="PCD29" s="4"/>
      <c r="PCE29" s="7"/>
      <c r="PCF29" s="62"/>
      <c r="PCG29" s="4"/>
      <c r="PCH29" s="1"/>
      <c r="PCI29" s="1"/>
      <c r="PCJ29" s="44"/>
      <c r="PCK29" s="60"/>
      <c r="PCL29" s="61"/>
      <c r="PCM29" s="15"/>
      <c r="PCN29" s="15"/>
      <c r="PCO29" s="15"/>
      <c r="PCP29" s="52"/>
      <c r="PCQ29" s="53"/>
      <c r="PCR29" s="58"/>
      <c r="PCS29" s="54"/>
      <c r="PCT29" s="59"/>
      <c r="PCU29" s="13"/>
      <c r="PCV29" s="48"/>
      <c r="PCW29" s="49"/>
      <c r="PCX29" s="49"/>
      <c r="PCY29" s="49"/>
      <c r="PCZ29" s="6"/>
      <c r="PDA29" s="4"/>
      <c r="PDB29" s="3"/>
      <c r="PDC29" s="4"/>
      <c r="PDD29" s="7"/>
      <c r="PDE29" s="62"/>
      <c r="PDF29" s="4"/>
      <c r="PDG29" s="1"/>
      <c r="PDH29" s="1"/>
      <c r="PDI29" s="44"/>
      <c r="PDJ29" s="60"/>
      <c r="PDK29" s="61"/>
      <c r="PDL29" s="15"/>
      <c r="PDM29" s="15"/>
      <c r="PDN29" s="15"/>
      <c r="PDO29" s="52"/>
      <c r="PDP29" s="53"/>
      <c r="PDQ29" s="58"/>
      <c r="PDR29" s="54"/>
      <c r="PDS29" s="59"/>
      <c r="PDT29" s="13"/>
      <c r="PDU29" s="48"/>
      <c r="PDV29" s="49"/>
      <c r="PDW29" s="49"/>
      <c r="PDX29" s="49"/>
      <c r="PDY29" s="6"/>
      <c r="PDZ29" s="4"/>
      <c r="PEA29" s="3"/>
      <c r="PEB29" s="4"/>
      <c r="PEC29" s="7"/>
      <c r="PED29" s="62"/>
      <c r="PEE29" s="4"/>
      <c r="PEF29" s="1"/>
      <c r="PEG29" s="1"/>
      <c r="PEH29" s="44"/>
      <c r="PEI29" s="60"/>
      <c r="PEJ29" s="61"/>
      <c r="PEK29" s="15"/>
      <c r="PEL29" s="15"/>
      <c r="PEM29" s="15"/>
      <c r="PEN29" s="52"/>
      <c r="PEO29" s="53"/>
      <c r="PEP29" s="58"/>
      <c r="PEQ29" s="54"/>
      <c r="PER29" s="59"/>
      <c r="PES29" s="13"/>
      <c r="PET29" s="48"/>
      <c r="PEU29" s="49"/>
      <c r="PEV29" s="49"/>
      <c r="PEW29" s="49"/>
      <c r="PEX29" s="6"/>
      <c r="PEY29" s="4"/>
      <c r="PEZ29" s="3"/>
      <c r="PFA29" s="4"/>
      <c r="PFB29" s="7"/>
      <c r="PFC29" s="62"/>
      <c r="PFD29" s="4"/>
      <c r="PFE29" s="1"/>
      <c r="PFF29" s="1"/>
      <c r="PFG29" s="44"/>
      <c r="PFH29" s="60"/>
      <c r="PFI29" s="61"/>
      <c r="PFJ29" s="15"/>
      <c r="PFK29" s="15"/>
      <c r="PFL29" s="15"/>
      <c r="PFM29" s="52"/>
      <c r="PFN29" s="53"/>
      <c r="PFO29" s="58"/>
      <c r="PFP29" s="54"/>
      <c r="PFQ29" s="59"/>
      <c r="PFR29" s="13"/>
      <c r="PFS29" s="48"/>
      <c r="PFT29" s="49"/>
      <c r="PFU29" s="49"/>
      <c r="PFV29" s="49"/>
      <c r="PFW29" s="6"/>
      <c r="PFX29" s="4"/>
      <c r="PFY29" s="3"/>
      <c r="PFZ29" s="4"/>
      <c r="PGA29" s="7"/>
      <c r="PGB29" s="62"/>
      <c r="PGC29" s="4"/>
      <c r="PGD29" s="1"/>
      <c r="PGE29" s="1"/>
      <c r="PGF29" s="44"/>
      <c r="PGG29" s="60"/>
      <c r="PGH29" s="61"/>
      <c r="PGI29" s="15"/>
      <c r="PGJ29" s="15"/>
      <c r="PGK29" s="15"/>
      <c r="PGL29" s="52"/>
      <c r="PGM29" s="53"/>
      <c r="PGN29" s="58"/>
      <c r="PGO29" s="54"/>
      <c r="PGP29" s="59"/>
      <c r="PGQ29" s="13"/>
      <c r="PGR29" s="48"/>
      <c r="PGS29" s="49"/>
      <c r="PGT29" s="49"/>
      <c r="PGU29" s="49"/>
      <c r="PGV29" s="6"/>
      <c r="PGW29" s="4"/>
      <c r="PGX29" s="3"/>
      <c r="PGY29" s="4"/>
      <c r="PGZ29" s="7"/>
      <c r="PHA29" s="62"/>
      <c r="PHB29" s="4"/>
      <c r="PHC29" s="1"/>
      <c r="PHD29" s="1"/>
      <c r="PHE29" s="44"/>
      <c r="PHF29" s="60"/>
      <c r="PHG29" s="61"/>
      <c r="PHH29" s="15"/>
      <c r="PHI29" s="15"/>
      <c r="PHJ29" s="15"/>
      <c r="PHK29" s="52"/>
      <c r="PHL29" s="53"/>
      <c r="PHM29" s="58"/>
      <c r="PHN29" s="54"/>
      <c r="PHO29" s="59"/>
      <c r="PHP29" s="13"/>
      <c r="PHQ29" s="48"/>
      <c r="PHR29" s="49"/>
      <c r="PHS29" s="49"/>
      <c r="PHT29" s="49"/>
      <c r="PHU29" s="6"/>
      <c r="PHV29" s="4"/>
      <c r="PHW29" s="3"/>
      <c r="PHX29" s="4"/>
      <c r="PHY29" s="7"/>
      <c r="PHZ29" s="62"/>
      <c r="PIA29" s="4"/>
      <c r="PIB29" s="1"/>
      <c r="PIC29" s="1"/>
      <c r="PID29" s="44"/>
      <c r="PIE29" s="60"/>
      <c r="PIF29" s="61"/>
      <c r="PIG29" s="15"/>
      <c r="PIH29" s="15"/>
      <c r="PII29" s="15"/>
      <c r="PIJ29" s="52"/>
      <c r="PIK29" s="53"/>
      <c r="PIL29" s="58"/>
      <c r="PIM29" s="54"/>
      <c r="PIN29" s="59"/>
      <c r="PIO29" s="13"/>
      <c r="PIP29" s="48"/>
      <c r="PIQ29" s="49"/>
      <c r="PIR29" s="49"/>
      <c r="PIS29" s="49"/>
      <c r="PIT29" s="6"/>
      <c r="PIU29" s="4"/>
      <c r="PIV29" s="3"/>
      <c r="PIW29" s="4"/>
      <c r="PIX29" s="7"/>
      <c r="PIY29" s="62"/>
      <c r="PIZ29" s="4"/>
      <c r="PJA29" s="1"/>
      <c r="PJB29" s="1"/>
      <c r="PJC29" s="44"/>
      <c r="PJD29" s="60"/>
      <c r="PJE29" s="61"/>
      <c r="PJF29" s="15"/>
      <c r="PJG29" s="15"/>
      <c r="PJH29" s="15"/>
      <c r="PJI29" s="52"/>
      <c r="PJJ29" s="53"/>
      <c r="PJK29" s="58"/>
      <c r="PJL29" s="54"/>
      <c r="PJM29" s="59"/>
      <c r="PJN29" s="13"/>
      <c r="PJO29" s="48"/>
      <c r="PJP29" s="49"/>
      <c r="PJQ29" s="49"/>
      <c r="PJR29" s="49"/>
      <c r="PJS29" s="6"/>
      <c r="PJT29" s="4"/>
      <c r="PJU29" s="3"/>
      <c r="PJV29" s="4"/>
      <c r="PJW29" s="7"/>
      <c r="PJX29" s="62"/>
      <c r="PJY29" s="4"/>
      <c r="PJZ29" s="1"/>
      <c r="PKA29" s="1"/>
      <c r="PKB29" s="44"/>
      <c r="PKC29" s="60"/>
      <c r="PKD29" s="61"/>
      <c r="PKE29" s="15"/>
      <c r="PKF29" s="15"/>
      <c r="PKG29" s="15"/>
      <c r="PKH29" s="52"/>
      <c r="PKI29" s="53"/>
      <c r="PKJ29" s="58"/>
      <c r="PKK29" s="54"/>
      <c r="PKL29" s="59"/>
      <c r="PKM29" s="13"/>
      <c r="PKN29" s="48"/>
      <c r="PKO29" s="49"/>
      <c r="PKP29" s="49"/>
      <c r="PKQ29" s="49"/>
      <c r="PKR29" s="6"/>
      <c r="PKS29" s="4"/>
      <c r="PKT29" s="3"/>
      <c r="PKU29" s="4"/>
      <c r="PKV29" s="7"/>
      <c r="PKW29" s="62"/>
      <c r="PKX29" s="4"/>
      <c r="PKY29" s="1"/>
      <c r="PKZ29" s="1"/>
      <c r="PLA29" s="44"/>
      <c r="PLB29" s="60"/>
      <c r="PLC29" s="61"/>
      <c r="PLD29" s="15"/>
      <c r="PLE29" s="15"/>
      <c r="PLF29" s="15"/>
      <c r="PLG29" s="52"/>
      <c r="PLH29" s="53"/>
      <c r="PLI29" s="58"/>
      <c r="PLJ29" s="54"/>
      <c r="PLK29" s="59"/>
      <c r="PLL29" s="13"/>
      <c r="PLM29" s="48"/>
      <c r="PLN29" s="49"/>
      <c r="PLO29" s="49"/>
      <c r="PLP29" s="49"/>
      <c r="PLQ29" s="6"/>
      <c r="PLR29" s="4"/>
      <c r="PLS29" s="3"/>
      <c r="PLT29" s="4"/>
      <c r="PLU29" s="7"/>
      <c r="PLV29" s="62"/>
      <c r="PLW29" s="4"/>
      <c r="PLX29" s="1"/>
      <c r="PLY29" s="1"/>
      <c r="PLZ29" s="44"/>
      <c r="PMA29" s="60"/>
      <c r="PMB29" s="61"/>
      <c r="PMC29" s="15"/>
      <c r="PMD29" s="15"/>
      <c r="PME29" s="15"/>
      <c r="PMF29" s="52"/>
      <c r="PMG29" s="53"/>
      <c r="PMH29" s="58"/>
      <c r="PMI29" s="54"/>
      <c r="PMJ29" s="59"/>
      <c r="PMK29" s="13"/>
      <c r="PML29" s="48"/>
      <c r="PMM29" s="49"/>
      <c r="PMN29" s="49"/>
      <c r="PMO29" s="49"/>
      <c r="PMP29" s="6"/>
      <c r="PMQ29" s="4"/>
      <c r="PMR29" s="3"/>
      <c r="PMS29" s="4"/>
      <c r="PMT29" s="7"/>
      <c r="PMU29" s="62"/>
      <c r="PMV29" s="4"/>
      <c r="PMW29" s="1"/>
      <c r="PMX29" s="1"/>
      <c r="PMY29" s="44"/>
      <c r="PMZ29" s="60"/>
      <c r="PNA29" s="61"/>
      <c r="PNB29" s="15"/>
      <c r="PNC29" s="15"/>
      <c r="PND29" s="15"/>
      <c r="PNE29" s="52"/>
      <c r="PNF29" s="53"/>
      <c r="PNG29" s="58"/>
      <c r="PNH29" s="54"/>
      <c r="PNI29" s="59"/>
      <c r="PNJ29" s="13"/>
      <c r="PNK29" s="48"/>
      <c r="PNL29" s="49"/>
      <c r="PNM29" s="49"/>
      <c r="PNN29" s="49"/>
      <c r="PNO29" s="6"/>
      <c r="PNP29" s="4"/>
      <c r="PNQ29" s="3"/>
      <c r="PNR29" s="4"/>
      <c r="PNS29" s="7"/>
      <c r="PNT29" s="62"/>
      <c r="PNU29" s="4"/>
      <c r="PNV29" s="1"/>
      <c r="PNW29" s="1"/>
      <c r="PNX29" s="44"/>
      <c r="PNY29" s="60"/>
      <c r="PNZ29" s="61"/>
      <c r="POA29" s="15"/>
      <c r="POB29" s="15"/>
      <c r="POC29" s="15"/>
      <c r="POD29" s="52"/>
      <c r="POE29" s="53"/>
      <c r="POF29" s="58"/>
      <c r="POG29" s="54"/>
      <c r="POH29" s="59"/>
      <c r="POI29" s="13"/>
      <c r="POJ29" s="48"/>
      <c r="POK29" s="49"/>
      <c r="POL29" s="49"/>
      <c r="POM29" s="49"/>
      <c r="PON29" s="6"/>
      <c r="POO29" s="4"/>
      <c r="POP29" s="3"/>
      <c r="POQ29" s="4"/>
      <c r="POR29" s="7"/>
      <c r="POS29" s="62"/>
      <c r="POT29" s="4"/>
      <c r="POU29" s="1"/>
      <c r="POV29" s="1"/>
      <c r="POW29" s="44"/>
      <c r="POX29" s="60"/>
      <c r="POY29" s="61"/>
      <c r="POZ29" s="15"/>
      <c r="PPA29" s="15"/>
      <c r="PPB29" s="15"/>
      <c r="PPC29" s="52"/>
      <c r="PPD29" s="53"/>
      <c r="PPE29" s="58"/>
      <c r="PPF29" s="54"/>
      <c r="PPG29" s="59"/>
      <c r="PPH29" s="13"/>
      <c r="PPI29" s="48"/>
      <c r="PPJ29" s="49"/>
      <c r="PPK29" s="49"/>
      <c r="PPL29" s="49"/>
      <c r="PPM29" s="6"/>
      <c r="PPN29" s="4"/>
      <c r="PPO29" s="3"/>
      <c r="PPP29" s="4"/>
      <c r="PPQ29" s="7"/>
      <c r="PPR29" s="62"/>
      <c r="PPS29" s="4"/>
      <c r="PPT29" s="1"/>
      <c r="PPU29" s="1"/>
      <c r="PPV29" s="44"/>
      <c r="PPW29" s="60"/>
      <c r="PPX29" s="61"/>
      <c r="PPY29" s="15"/>
      <c r="PPZ29" s="15"/>
      <c r="PQA29" s="15"/>
      <c r="PQB29" s="52"/>
      <c r="PQC29" s="53"/>
      <c r="PQD29" s="58"/>
      <c r="PQE29" s="54"/>
      <c r="PQF29" s="59"/>
      <c r="PQG29" s="13"/>
      <c r="PQH29" s="48"/>
      <c r="PQI29" s="49"/>
      <c r="PQJ29" s="49"/>
      <c r="PQK29" s="49"/>
      <c r="PQL29" s="6"/>
      <c r="PQM29" s="4"/>
      <c r="PQN29" s="3"/>
      <c r="PQO29" s="4"/>
      <c r="PQP29" s="7"/>
      <c r="PQQ29" s="62"/>
      <c r="PQR29" s="4"/>
      <c r="PQS29" s="1"/>
      <c r="PQT29" s="1"/>
      <c r="PQU29" s="44"/>
      <c r="PQV29" s="60"/>
      <c r="PQW29" s="61"/>
      <c r="PQX29" s="15"/>
      <c r="PQY29" s="15"/>
      <c r="PQZ29" s="15"/>
      <c r="PRA29" s="52"/>
      <c r="PRB29" s="53"/>
      <c r="PRC29" s="58"/>
      <c r="PRD29" s="54"/>
      <c r="PRE29" s="59"/>
      <c r="PRF29" s="13"/>
      <c r="PRG29" s="48"/>
      <c r="PRH29" s="49"/>
      <c r="PRI29" s="49"/>
      <c r="PRJ29" s="49"/>
      <c r="PRK29" s="6"/>
      <c r="PRL29" s="4"/>
      <c r="PRM29" s="3"/>
      <c r="PRN29" s="4"/>
      <c r="PRO29" s="7"/>
      <c r="PRP29" s="62"/>
      <c r="PRQ29" s="4"/>
      <c r="PRR29" s="1"/>
      <c r="PRS29" s="1"/>
      <c r="PRT29" s="44"/>
      <c r="PRU29" s="60"/>
      <c r="PRV29" s="61"/>
      <c r="PRW29" s="15"/>
      <c r="PRX29" s="15"/>
      <c r="PRY29" s="15"/>
      <c r="PRZ29" s="52"/>
      <c r="PSA29" s="53"/>
      <c r="PSB29" s="58"/>
      <c r="PSC29" s="54"/>
      <c r="PSD29" s="59"/>
      <c r="PSE29" s="13"/>
      <c r="PSF29" s="48"/>
      <c r="PSG29" s="49"/>
      <c r="PSH29" s="49"/>
      <c r="PSI29" s="49"/>
      <c r="PSJ29" s="6"/>
      <c r="PSK29" s="4"/>
      <c r="PSL29" s="3"/>
      <c r="PSM29" s="4"/>
      <c r="PSN29" s="7"/>
      <c r="PSO29" s="62"/>
      <c r="PSP29" s="4"/>
      <c r="PSQ29" s="1"/>
      <c r="PSR29" s="1"/>
      <c r="PSS29" s="44"/>
      <c r="PST29" s="60"/>
      <c r="PSU29" s="61"/>
      <c r="PSV29" s="15"/>
      <c r="PSW29" s="15"/>
      <c r="PSX29" s="15"/>
      <c r="PSY29" s="52"/>
      <c r="PSZ29" s="53"/>
      <c r="PTA29" s="58"/>
      <c r="PTB29" s="54"/>
      <c r="PTC29" s="59"/>
      <c r="PTD29" s="13"/>
      <c r="PTE29" s="48"/>
      <c r="PTF29" s="49"/>
      <c r="PTG29" s="49"/>
      <c r="PTH29" s="49"/>
      <c r="PTI29" s="6"/>
      <c r="PTJ29" s="4"/>
      <c r="PTK29" s="3"/>
      <c r="PTL29" s="4"/>
      <c r="PTM29" s="7"/>
      <c r="PTN29" s="62"/>
      <c r="PTO29" s="4"/>
      <c r="PTP29" s="1"/>
      <c r="PTQ29" s="1"/>
      <c r="PTR29" s="44"/>
      <c r="PTS29" s="60"/>
      <c r="PTT29" s="61"/>
      <c r="PTU29" s="15"/>
      <c r="PTV29" s="15"/>
      <c r="PTW29" s="15"/>
      <c r="PTX29" s="52"/>
      <c r="PTY29" s="53"/>
      <c r="PTZ29" s="58"/>
      <c r="PUA29" s="54"/>
      <c r="PUB29" s="59"/>
      <c r="PUC29" s="13"/>
      <c r="PUD29" s="48"/>
      <c r="PUE29" s="49"/>
      <c r="PUF29" s="49"/>
      <c r="PUG29" s="49"/>
      <c r="PUH29" s="6"/>
      <c r="PUI29" s="4"/>
      <c r="PUJ29" s="3"/>
      <c r="PUK29" s="4"/>
      <c r="PUL29" s="7"/>
      <c r="PUM29" s="62"/>
      <c r="PUN29" s="4"/>
      <c r="PUO29" s="1"/>
      <c r="PUP29" s="1"/>
      <c r="PUQ29" s="44"/>
      <c r="PUR29" s="60"/>
      <c r="PUS29" s="61"/>
      <c r="PUT29" s="15"/>
      <c r="PUU29" s="15"/>
      <c r="PUV29" s="15"/>
      <c r="PUW29" s="52"/>
      <c r="PUX29" s="53"/>
      <c r="PUY29" s="58"/>
      <c r="PUZ29" s="54"/>
      <c r="PVA29" s="59"/>
      <c r="PVB29" s="13"/>
      <c r="PVC29" s="48"/>
      <c r="PVD29" s="49"/>
      <c r="PVE29" s="49"/>
      <c r="PVF29" s="49"/>
      <c r="PVG29" s="6"/>
      <c r="PVH29" s="4"/>
      <c r="PVI29" s="3"/>
      <c r="PVJ29" s="4"/>
      <c r="PVK29" s="7"/>
      <c r="PVL29" s="62"/>
      <c r="PVM29" s="4"/>
      <c r="PVN29" s="1"/>
      <c r="PVO29" s="1"/>
      <c r="PVP29" s="44"/>
      <c r="PVQ29" s="60"/>
      <c r="PVR29" s="61"/>
      <c r="PVS29" s="15"/>
      <c r="PVT29" s="15"/>
      <c r="PVU29" s="15"/>
      <c r="PVV29" s="52"/>
      <c r="PVW29" s="53"/>
      <c r="PVX29" s="58"/>
      <c r="PVY29" s="54"/>
      <c r="PVZ29" s="59"/>
      <c r="PWA29" s="13"/>
      <c r="PWB29" s="48"/>
      <c r="PWC29" s="49"/>
      <c r="PWD29" s="49"/>
      <c r="PWE29" s="49"/>
      <c r="PWF29" s="6"/>
      <c r="PWG29" s="4"/>
      <c r="PWH29" s="3"/>
      <c r="PWI29" s="4"/>
      <c r="PWJ29" s="7"/>
      <c r="PWK29" s="62"/>
      <c r="PWL29" s="4"/>
      <c r="PWM29" s="1"/>
      <c r="PWN29" s="1"/>
      <c r="PWO29" s="44"/>
      <c r="PWP29" s="60"/>
      <c r="PWQ29" s="61"/>
      <c r="PWR29" s="15"/>
      <c r="PWS29" s="15"/>
      <c r="PWT29" s="15"/>
      <c r="PWU29" s="52"/>
      <c r="PWV29" s="53"/>
      <c r="PWW29" s="58"/>
      <c r="PWX29" s="54"/>
      <c r="PWY29" s="59"/>
      <c r="PWZ29" s="13"/>
      <c r="PXA29" s="48"/>
      <c r="PXB29" s="49"/>
      <c r="PXC29" s="49"/>
      <c r="PXD29" s="49"/>
      <c r="PXE29" s="6"/>
      <c r="PXF29" s="4"/>
      <c r="PXG29" s="3"/>
      <c r="PXH29" s="4"/>
      <c r="PXI29" s="7"/>
      <c r="PXJ29" s="62"/>
      <c r="PXK29" s="4"/>
      <c r="PXL29" s="1"/>
      <c r="PXM29" s="1"/>
      <c r="PXN29" s="44"/>
      <c r="PXO29" s="60"/>
      <c r="PXP29" s="61"/>
      <c r="PXQ29" s="15"/>
      <c r="PXR29" s="15"/>
      <c r="PXS29" s="15"/>
      <c r="PXT29" s="52"/>
      <c r="PXU29" s="53"/>
      <c r="PXV29" s="58"/>
      <c r="PXW29" s="54"/>
      <c r="PXX29" s="59"/>
      <c r="PXY29" s="13"/>
      <c r="PXZ29" s="48"/>
      <c r="PYA29" s="49"/>
      <c r="PYB29" s="49"/>
      <c r="PYC29" s="49"/>
      <c r="PYD29" s="6"/>
      <c r="PYE29" s="4"/>
      <c r="PYF29" s="3"/>
      <c r="PYG29" s="4"/>
      <c r="PYH29" s="7"/>
      <c r="PYI29" s="62"/>
      <c r="PYJ29" s="4"/>
      <c r="PYK29" s="1"/>
      <c r="PYL29" s="1"/>
      <c r="PYM29" s="44"/>
      <c r="PYN29" s="60"/>
      <c r="PYO29" s="61"/>
      <c r="PYP29" s="15"/>
      <c r="PYQ29" s="15"/>
      <c r="PYR29" s="15"/>
      <c r="PYS29" s="52"/>
      <c r="PYT29" s="53"/>
      <c r="PYU29" s="58"/>
      <c r="PYV29" s="54"/>
      <c r="PYW29" s="59"/>
      <c r="PYX29" s="13"/>
      <c r="PYY29" s="48"/>
      <c r="PYZ29" s="49"/>
      <c r="PZA29" s="49"/>
      <c r="PZB29" s="49"/>
      <c r="PZC29" s="6"/>
      <c r="PZD29" s="4"/>
      <c r="PZE29" s="3"/>
      <c r="PZF29" s="4"/>
      <c r="PZG29" s="7"/>
      <c r="PZH29" s="62"/>
      <c r="PZI29" s="4"/>
      <c r="PZJ29" s="1"/>
      <c r="PZK29" s="1"/>
      <c r="PZL29" s="44"/>
      <c r="PZM29" s="60"/>
      <c r="PZN29" s="61"/>
      <c r="PZO29" s="15"/>
      <c r="PZP29" s="15"/>
      <c r="PZQ29" s="15"/>
      <c r="PZR29" s="52"/>
      <c r="PZS29" s="53"/>
      <c r="PZT29" s="58"/>
      <c r="PZU29" s="54"/>
      <c r="PZV29" s="59"/>
      <c r="PZW29" s="13"/>
      <c r="PZX29" s="48"/>
      <c r="PZY29" s="49"/>
      <c r="PZZ29" s="49"/>
      <c r="QAA29" s="49"/>
      <c r="QAB29" s="6"/>
      <c r="QAC29" s="4"/>
      <c r="QAD29" s="3"/>
      <c r="QAE29" s="4"/>
      <c r="QAF29" s="7"/>
      <c r="QAG29" s="62"/>
      <c r="QAH29" s="4"/>
      <c r="QAI29" s="1"/>
      <c r="QAJ29" s="1"/>
      <c r="QAK29" s="44"/>
      <c r="QAL29" s="60"/>
      <c r="QAM29" s="61"/>
      <c r="QAN29" s="15"/>
      <c r="QAO29" s="15"/>
      <c r="QAP29" s="15"/>
      <c r="QAQ29" s="52"/>
      <c r="QAR29" s="53"/>
      <c r="QAS29" s="58"/>
      <c r="QAT29" s="54"/>
      <c r="QAU29" s="59"/>
      <c r="QAV29" s="13"/>
      <c r="QAW29" s="48"/>
      <c r="QAX29" s="49"/>
      <c r="QAY29" s="49"/>
      <c r="QAZ29" s="49"/>
      <c r="QBA29" s="6"/>
      <c r="QBB29" s="4"/>
      <c r="QBC29" s="3"/>
      <c r="QBD29" s="4"/>
      <c r="QBE29" s="7"/>
      <c r="QBF29" s="62"/>
      <c r="QBG29" s="4"/>
      <c r="QBH29" s="1"/>
      <c r="QBI29" s="1"/>
      <c r="QBJ29" s="44"/>
      <c r="QBK29" s="60"/>
      <c r="QBL29" s="61"/>
      <c r="QBM29" s="15"/>
      <c r="QBN29" s="15"/>
      <c r="QBO29" s="15"/>
      <c r="QBP29" s="52"/>
      <c r="QBQ29" s="53"/>
      <c r="QBR29" s="58"/>
      <c r="QBS29" s="54"/>
      <c r="QBT29" s="59"/>
      <c r="QBU29" s="13"/>
      <c r="QBV29" s="48"/>
      <c r="QBW29" s="49"/>
      <c r="QBX29" s="49"/>
      <c r="QBY29" s="49"/>
      <c r="QBZ29" s="6"/>
      <c r="QCA29" s="4"/>
      <c r="QCB29" s="3"/>
      <c r="QCC29" s="4"/>
      <c r="QCD29" s="7"/>
      <c r="QCE29" s="62"/>
      <c r="QCF29" s="4"/>
      <c r="QCG29" s="1"/>
      <c r="QCH29" s="1"/>
      <c r="QCI29" s="44"/>
      <c r="QCJ29" s="60"/>
      <c r="QCK29" s="61"/>
      <c r="QCL29" s="15"/>
      <c r="QCM29" s="15"/>
      <c r="QCN29" s="15"/>
      <c r="QCO29" s="52"/>
      <c r="QCP29" s="53"/>
      <c r="QCQ29" s="58"/>
      <c r="QCR29" s="54"/>
      <c r="QCS29" s="59"/>
      <c r="QCT29" s="13"/>
      <c r="QCU29" s="48"/>
      <c r="QCV29" s="49"/>
      <c r="QCW29" s="49"/>
      <c r="QCX29" s="49"/>
      <c r="QCY29" s="6"/>
      <c r="QCZ29" s="4"/>
      <c r="QDA29" s="3"/>
      <c r="QDB29" s="4"/>
      <c r="QDC29" s="7"/>
      <c r="QDD29" s="62"/>
      <c r="QDE29" s="4"/>
      <c r="QDF29" s="1"/>
      <c r="QDG29" s="1"/>
      <c r="QDH29" s="44"/>
      <c r="QDI29" s="60"/>
      <c r="QDJ29" s="61"/>
      <c r="QDK29" s="15"/>
      <c r="QDL29" s="15"/>
      <c r="QDM29" s="15"/>
      <c r="QDN29" s="52"/>
      <c r="QDO29" s="53"/>
      <c r="QDP29" s="58"/>
      <c r="QDQ29" s="54"/>
      <c r="QDR29" s="59"/>
      <c r="QDS29" s="13"/>
      <c r="QDT29" s="48"/>
      <c r="QDU29" s="49"/>
      <c r="QDV29" s="49"/>
      <c r="QDW29" s="49"/>
      <c r="QDX29" s="6"/>
      <c r="QDY29" s="4"/>
      <c r="QDZ29" s="3"/>
      <c r="QEA29" s="4"/>
      <c r="QEB29" s="7"/>
      <c r="QEC29" s="62"/>
      <c r="QED29" s="4"/>
      <c r="QEE29" s="1"/>
      <c r="QEF29" s="1"/>
      <c r="QEG29" s="44"/>
      <c r="QEH29" s="60"/>
      <c r="QEI29" s="61"/>
      <c r="QEJ29" s="15"/>
      <c r="QEK29" s="15"/>
      <c r="QEL29" s="15"/>
      <c r="QEM29" s="52"/>
      <c r="QEN29" s="53"/>
      <c r="QEO29" s="58"/>
      <c r="QEP29" s="54"/>
      <c r="QEQ29" s="59"/>
      <c r="QER29" s="13"/>
      <c r="QES29" s="48"/>
      <c r="QET29" s="49"/>
      <c r="QEU29" s="49"/>
      <c r="QEV29" s="49"/>
      <c r="QEW29" s="6"/>
      <c r="QEX29" s="4"/>
      <c r="QEY29" s="3"/>
      <c r="QEZ29" s="4"/>
      <c r="QFA29" s="7"/>
      <c r="QFB29" s="62"/>
      <c r="QFC29" s="4"/>
      <c r="QFD29" s="1"/>
      <c r="QFE29" s="1"/>
      <c r="QFF29" s="44"/>
      <c r="QFG29" s="60"/>
      <c r="QFH29" s="61"/>
      <c r="QFI29" s="15"/>
      <c r="QFJ29" s="15"/>
      <c r="QFK29" s="15"/>
      <c r="QFL29" s="52"/>
      <c r="QFM29" s="53"/>
      <c r="QFN29" s="58"/>
      <c r="QFO29" s="54"/>
      <c r="QFP29" s="59"/>
      <c r="QFQ29" s="13"/>
      <c r="QFR29" s="48"/>
      <c r="QFS29" s="49"/>
      <c r="QFT29" s="49"/>
      <c r="QFU29" s="49"/>
      <c r="QFV29" s="6"/>
      <c r="QFW29" s="4"/>
      <c r="QFX29" s="3"/>
      <c r="QFY29" s="4"/>
      <c r="QFZ29" s="7"/>
      <c r="QGA29" s="62"/>
      <c r="QGB29" s="4"/>
      <c r="QGC29" s="1"/>
      <c r="QGD29" s="1"/>
      <c r="QGE29" s="44"/>
      <c r="QGF29" s="60"/>
      <c r="QGG29" s="61"/>
      <c r="QGH29" s="15"/>
      <c r="QGI29" s="15"/>
      <c r="QGJ29" s="15"/>
      <c r="QGK29" s="52"/>
      <c r="QGL29" s="53"/>
      <c r="QGM29" s="58"/>
      <c r="QGN29" s="54"/>
      <c r="QGO29" s="59"/>
      <c r="QGP29" s="13"/>
      <c r="QGQ29" s="48"/>
      <c r="QGR29" s="49"/>
      <c r="QGS29" s="49"/>
      <c r="QGT29" s="49"/>
      <c r="QGU29" s="6"/>
      <c r="QGV29" s="4"/>
      <c r="QGW29" s="3"/>
      <c r="QGX29" s="4"/>
      <c r="QGY29" s="7"/>
      <c r="QGZ29" s="62"/>
      <c r="QHA29" s="4"/>
      <c r="QHB29" s="1"/>
      <c r="QHC29" s="1"/>
      <c r="QHD29" s="44"/>
      <c r="QHE29" s="60"/>
      <c r="QHF29" s="61"/>
      <c r="QHG29" s="15"/>
      <c r="QHH29" s="15"/>
      <c r="QHI29" s="15"/>
      <c r="QHJ29" s="52"/>
      <c r="QHK29" s="53"/>
      <c r="QHL29" s="58"/>
      <c r="QHM29" s="54"/>
      <c r="QHN29" s="59"/>
      <c r="QHO29" s="13"/>
      <c r="QHP29" s="48"/>
      <c r="QHQ29" s="49"/>
      <c r="QHR29" s="49"/>
      <c r="QHS29" s="49"/>
      <c r="QHT29" s="6"/>
      <c r="QHU29" s="4"/>
      <c r="QHV29" s="3"/>
      <c r="QHW29" s="4"/>
      <c r="QHX29" s="7"/>
      <c r="QHY29" s="62"/>
      <c r="QHZ29" s="4"/>
      <c r="QIA29" s="1"/>
      <c r="QIB29" s="1"/>
      <c r="QIC29" s="44"/>
      <c r="QID29" s="60"/>
      <c r="QIE29" s="61"/>
      <c r="QIF29" s="15"/>
      <c r="QIG29" s="15"/>
      <c r="QIH29" s="15"/>
      <c r="QII29" s="52"/>
      <c r="QIJ29" s="53"/>
      <c r="QIK29" s="58"/>
      <c r="QIL29" s="54"/>
      <c r="QIM29" s="59"/>
      <c r="QIN29" s="13"/>
      <c r="QIO29" s="48"/>
      <c r="QIP29" s="49"/>
      <c r="QIQ29" s="49"/>
      <c r="QIR29" s="49"/>
      <c r="QIS29" s="6"/>
      <c r="QIT29" s="4"/>
      <c r="QIU29" s="3"/>
      <c r="QIV29" s="4"/>
      <c r="QIW29" s="7"/>
      <c r="QIX29" s="62"/>
      <c r="QIY29" s="4"/>
      <c r="QIZ29" s="1"/>
      <c r="QJA29" s="1"/>
      <c r="QJB29" s="44"/>
      <c r="QJC29" s="60"/>
      <c r="QJD29" s="61"/>
      <c r="QJE29" s="15"/>
      <c r="QJF29" s="15"/>
      <c r="QJG29" s="15"/>
      <c r="QJH29" s="52"/>
      <c r="QJI29" s="53"/>
      <c r="QJJ29" s="58"/>
      <c r="QJK29" s="54"/>
      <c r="QJL29" s="59"/>
      <c r="QJM29" s="13"/>
      <c r="QJN29" s="48"/>
      <c r="QJO29" s="49"/>
      <c r="QJP29" s="49"/>
      <c r="QJQ29" s="49"/>
      <c r="QJR29" s="6"/>
      <c r="QJS29" s="4"/>
      <c r="QJT29" s="3"/>
      <c r="QJU29" s="4"/>
      <c r="QJV29" s="7"/>
      <c r="QJW29" s="62"/>
      <c r="QJX29" s="4"/>
      <c r="QJY29" s="1"/>
      <c r="QJZ29" s="1"/>
      <c r="QKA29" s="44"/>
      <c r="QKB29" s="60"/>
      <c r="QKC29" s="61"/>
      <c r="QKD29" s="15"/>
      <c r="QKE29" s="15"/>
      <c r="QKF29" s="15"/>
      <c r="QKG29" s="52"/>
      <c r="QKH29" s="53"/>
      <c r="QKI29" s="58"/>
      <c r="QKJ29" s="54"/>
      <c r="QKK29" s="59"/>
      <c r="QKL29" s="13"/>
      <c r="QKM29" s="48"/>
      <c r="QKN29" s="49"/>
      <c r="QKO29" s="49"/>
      <c r="QKP29" s="49"/>
      <c r="QKQ29" s="6"/>
      <c r="QKR29" s="4"/>
      <c r="QKS29" s="3"/>
      <c r="QKT29" s="4"/>
      <c r="QKU29" s="7"/>
      <c r="QKV29" s="62"/>
      <c r="QKW29" s="4"/>
      <c r="QKX29" s="1"/>
      <c r="QKY29" s="1"/>
      <c r="QKZ29" s="44"/>
      <c r="QLA29" s="60"/>
      <c r="QLB29" s="61"/>
      <c r="QLC29" s="15"/>
      <c r="QLD29" s="15"/>
      <c r="QLE29" s="15"/>
      <c r="QLF29" s="52"/>
      <c r="QLG29" s="53"/>
      <c r="QLH29" s="58"/>
      <c r="QLI29" s="54"/>
      <c r="QLJ29" s="59"/>
      <c r="QLK29" s="13"/>
      <c r="QLL29" s="48"/>
      <c r="QLM29" s="49"/>
      <c r="QLN29" s="49"/>
      <c r="QLO29" s="49"/>
      <c r="QLP29" s="6"/>
      <c r="QLQ29" s="4"/>
      <c r="QLR29" s="3"/>
      <c r="QLS29" s="4"/>
      <c r="QLT29" s="7"/>
      <c r="QLU29" s="62"/>
      <c r="QLV29" s="4"/>
      <c r="QLW29" s="1"/>
      <c r="QLX29" s="1"/>
      <c r="QLY29" s="44"/>
      <c r="QLZ29" s="60"/>
      <c r="QMA29" s="61"/>
      <c r="QMB29" s="15"/>
      <c r="QMC29" s="15"/>
      <c r="QMD29" s="15"/>
      <c r="QME29" s="52"/>
      <c r="QMF29" s="53"/>
      <c r="QMG29" s="58"/>
      <c r="QMH29" s="54"/>
      <c r="QMI29" s="59"/>
      <c r="QMJ29" s="13"/>
      <c r="QMK29" s="48"/>
      <c r="QML29" s="49"/>
      <c r="QMM29" s="49"/>
      <c r="QMN29" s="49"/>
      <c r="QMO29" s="6"/>
      <c r="QMP29" s="4"/>
      <c r="QMQ29" s="3"/>
      <c r="QMR29" s="4"/>
      <c r="QMS29" s="7"/>
      <c r="QMT29" s="62"/>
      <c r="QMU29" s="4"/>
      <c r="QMV29" s="1"/>
      <c r="QMW29" s="1"/>
      <c r="QMX29" s="44"/>
      <c r="QMY29" s="60"/>
      <c r="QMZ29" s="61"/>
      <c r="QNA29" s="15"/>
      <c r="QNB29" s="15"/>
      <c r="QNC29" s="15"/>
      <c r="QND29" s="52"/>
      <c r="QNE29" s="53"/>
      <c r="QNF29" s="58"/>
      <c r="QNG29" s="54"/>
      <c r="QNH29" s="59"/>
      <c r="QNI29" s="13"/>
      <c r="QNJ29" s="48"/>
      <c r="QNK29" s="49"/>
      <c r="QNL29" s="49"/>
      <c r="QNM29" s="49"/>
      <c r="QNN29" s="6"/>
      <c r="QNO29" s="4"/>
      <c r="QNP29" s="3"/>
      <c r="QNQ29" s="4"/>
      <c r="QNR29" s="7"/>
      <c r="QNS29" s="62"/>
      <c r="QNT29" s="4"/>
      <c r="QNU29" s="1"/>
      <c r="QNV29" s="1"/>
      <c r="QNW29" s="44"/>
      <c r="QNX29" s="60"/>
      <c r="QNY29" s="61"/>
      <c r="QNZ29" s="15"/>
      <c r="QOA29" s="15"/>
      <c r="QOB29" s="15"/>
      <c r="QOC29" s="52"/>
      <c r="QOD29" s="53"/>
      <c r="QOE29" s="58"/>
      <c r="QOF29" s="54"/>
      <c r="QOG29" s="59"/>
      <c r="QOH29" s="13"/>
      <c r="QOI29" s="48"/>
      <c r="QOJ29" s="49"/>
      <c r="QOK29" s="49"/>
      <c r="QOL29" s="49"/>
      <c r="QOM29" s="6"/>
      <c r="QON29" s="4"/>
      <c r="QOO29" s="3"/>
      <c r="QOP29" s="4"/>
      <c r="QOQ29" s="7"/>
      <c r="QOR29" s="62"/>
      <c r="QOS29" s="4"/>
      <c r="QOT29" s="1"/>
      <c r="QOU29" s="1"/>
      <c r="QOV29" s="44"/>
      <c r="QOW29" s="60"/>
      <c r="QOX29" s="61"/>
      <c r="QOY29" s="15"/>
      <c r="QOZ29" s="15"/>
      <c r="QPA29" s="15"/>
      <c r="QPB29" s="52"/>
      <c r="QPC29" s="53"/>
      <c r="QPD29" s="58"/>
      <c r="QPE29" s="54"/>
      <c r="QPF29" s="59"/>
      <c r="QPG29" s="13"/>
      <c r="QPH29" s="48"/>
      <c r="QPI29" s="49"/>
      <c r="QPJ29" s="49"/>
      <c r="QPK29" s="49"/>
      <c r="QPL29" s="6"/>
      <c r="QPM29" s="4"/>
      <c r="QPN29" s="3"/>
      <c r="QPO29" s="4"/>
      <c r="QPP29" s="7"/>
      <c r="QPQ29" s="62"/>
      <c r="QPR29" s="4"/>
      <c r="QPS29" s="1"/>
      <c r="QPT29" s="1"/>
      <c r="QPU29" s="44"/>
      <c r="QPV29" s="60"/>
      <c r="QPW29" s="61"/>
      <c r="QPX29" s="15"/>
      <c r="QPY29" s="15"/>
      <c r="QPZ29" s="15"/>
      <c r="QQA29" s="52"/>
      <c r="QQB29" s="53"/>
      <c r="QQC29" s="58"/>
      <c r="QQD29" s="54"/>
      <c r="QQE29" s="59"/>
      <c r="QQF29" s="13"/>
      <c r="QQG29" s="48"/>
      <c r="QQH29" s="49"/>
      <c r="QQI29" s="49"/>
      <c r="QQJ29" s="49"/>
      <c r="QQK29" s="6"/>
      <c r="QQL29" s="4"/>
      <c r="QQM29" s="3"/>
      <c r="QQN29" s="4"/>
      <c r="QQO29" s="7"/>
      <c r="QQP29" s="62"/>
      <c r="QQQ29" s="4"/>
      <c r="QQR29" s="1"/>
      <c r="QQS29" s="1"/>
      <c r="QQT29" s="44"/>
      <c r="QQU29" s="60"/>
      <c r="QQV29" s="61"/>
      <c r="QQW29" s="15"/>
      <c r="QQX29" s="15"/>
      <c r="QQY29" s="15"/>
      <c r="QQZ29" s="52"/>
      <c r="QRA29" s="53"/>
      <c r="QRB29" s="58"/>
      <c r="QRC29" s="54"/>
      <c r="QRD29" s="59"/>
      <c r="QRE29" s="13"/>
      <c r="QRF29" s="48"/>
      <c r="QRG29" s="49"/>
      <c r="QRH29" s="49"/>
      <c r="QRI29" s="49"/>
      <c r="QRJ29" s="6"/>
      <c r="QRK29" s="4"/>
      <c r="QRL29" s="3"/>
      <c r="QRM29" s="4"/>
      <c r="QRN29" s="7"/>
      <c r="QRO29" s="62"/>
      <c r="QRP29" s="4"/>
      <c r="QRQ29" s="1"/>
      <c r="QRR29" s="1"/>
      <c r="QRS29" s="44"/>
      <c r="QRT29" s="60"/>
      <c r="QRU29" s="61"/>
      <c r="QRV29" s="15"/>
      <c r="QRW29" s="15"/>
      <c r="QRX29" s="15"/>
      <c r="QRY29" s="52"/>
      <c r="QRZ29" s="53"/>
      <c r="QSA29" s="58"/>
      <c r="QSB29" s="54"/>
      <c r="QSC29" s="59"/>
      <c r="QSD29" s="13"/>
      <c r="QSE29" s="48"/>
      <c r="QSF29" s="49"/>
      <c r="QSG29" s="49"/>
      <c r="QSH29" s="49"/>
      <c r="QSI29" s="6"/>
      <c r="QSJ29" s="4"/>
      <c r="QSK29" s="3"/>
      <c r="QSL29" s="4"/>
      <c r="QSM29" s="7"/>
      <c r="QSN29" s="62"/>
      <c r="QSO29" s="4"/>
      <c r="QSP29" s="1"/>
      <c r="QSQ29" s="1"/>
      <c r="QSR29" s="44"/>
      <c r="QSS29" s="60"/>
      <c r="QST29" s="61"/>
      <c r="QSU29" s="15"/>
      <c r="QSV29" s="15"/>
      <c r="QSW29" s="15"/>
      <c r="QSX29" s="52"/>
      <c r="QSY29" s="53"/>
      <c r="QSZ29" s="58"/>
      <c r="QTA29" s="54"/>
      <c r="QTB29" s="59"/>
      <c r="QTC29" s="13"/>
      <c r="QTD29" s="48"/>
      <c r="QTE29" s="49"/>
      <c r="QTF29" s="49"/>
      <c r="QTG29" s="49"/>
      <c r="QTH29" s="6"/>
      <c r="QTI29" s="4"/>
      <c r="QTJ29" s="3"/>
      <c r="QTK29" s="4"/>
      <c r="QTL29" s="7"/>
      <c r="QTM29" s="62"/>
      <c r="QTN29" s="4"/>
      <c r="QTO29" s="1"/>
      <c r="QTP29" s="1"/>
      <c r="QTQ29" s="44"/>
      <c r="QTR29" s="60"/>
      <c r="QTS29" s="61"/>
      <c r="QTT29" s="15"/>
      <c r="QTU29" s="15"/>
      <c r="QTV29" s="15"/>
      <c r="QTW29" s="52"/>
      <c r="QTX29" s="53"/>
      <c r="QTY29" s="58"/>
      <c r="QTZ29" s="54"/>
      <c r="QUA29" s="59"/>
      <c r="QUB29" s="13"/>
      <c r="QUC29" s="48"/>
      <c r="QUD29" s="49"/>
      <c r="QUE29" s="49"/>
      <c r="QUF29" s="49"/>
      <c r="QUG29" s="6"/>
      <c r="QUH29" s="4"/>
      <c r="QUI29" s="3"/>
      <c r="QUJ29" s="4"/>
      <c r="QUK29" s="7"/>
      <c r="QUL29" s="62"/>
      <c r="QUM29" s="4"/>
      <c r="QUN29" s="1"/>
      <c r="QUO29" s="1"/>
      <c r="QUP29" s="44"/>
      <c r="QUQ29" s="60"/>
      <c r="QUR29" s="61"/>
      <c r="QUS29" s="15"/>
      <c r="QUT29" s="15"/>
      <c r="QUU29" s="15"/>
      <c r="QUV29" s="52"/>
      <c r="QUW29" s="53"/>
      <c r="QUX29" s="58"/>
      <c r="QUY29" s="54"/>
      <c r="QUZ29" s="59"/>
      <c r="QVA29" s="13"/>
      <c r="QVB29" s="48"/>
      <c r="QVC29" s="49"/>
      <c r="QVD29" s="49"/>
      <c r="QVE29" s="49"/>
      <c r="QVF29" s="6"/>
      <c r="QVG29" s="4"/>
      <c r="QVH29" s="3"/>
      <c r="QVI29" s="4"/>
      <c r="QVJ29" s="7"/>
      <c r="QVK29" s="62"/>
      <c r="QVL29" s="4"/>
      <c r="QVM29" s="1"/>
      <c r="QVN29" s="1"/>
      <c r="QVO29" s="44"/>
      <c r="QVP29" s="60"/>
      <c r="QVQ29" s="61"/>
      <c r="QVR29" s="15"/>
      <c r="QVS29" s="15"/>
      <c r="QVT29" s="15"/>
      <c r="QVU29" s="52"/>
      <c r="QVV29" s="53"/>
      <c r="QVW29" s="58"/>
      <c r="QVX29" s="54"/>
      <c r="QVY29" s="59"/>
      <c r="QVZ29" s="13"/>
      <c r="QWA29" s="48"/>
      <c r="QWB29" s="49"/>
      <c r="QWC29" s="49"/>
      <c r="QWD29" s="49"/>
      <c r="QWE29" s="6"/>
      <c r="QWF29" s="4"/>
      <c r="QWG29" s="3"/>
      <c r="QWH29" s="4"/>
      <c r="QWI29" s="7"/>
      <c r="QWJ29" s="62"/>
      <c r="QWK29" s="4"/>
      <c r="QWL29" s="1"/>
      <c r="QWM29" s="1"/>
      <c r="QWN29" s="44"/>
      <c r="QWO29" s="60"/>
      <c r="QWP29" s="61"/>
      <c r="QWQ29" s="15"/>
      <c r="QWR29" s="15"/>
      <c r="QWS29" s="15"/>
      <c r="QWT29" s="52"/>
      <c r="QWU29" s="53"/>
      <c r="QWV29" s="58"/>
      <c r="QWW29" s="54"/>
      <c r="QWX29" s="59"/>
      <c r="QWY29" s="13"/>
      <c r="QWZ29" s="48"/>
      <c r="QXA29" s="49"/>
      <c r="QXB29" s="49"/>
      <c r="QXC29" s="49"/>
      <c r="QXD29" s="6"/>
      <c r="QXE29" s="4"/>
      <c r="QXF29" s="3"/>
      <c r="QXG29" s="4"/>
      <c r="QXH29" s="7"/>
      <c r="QXI29" s="62"/>
      <c r="QXJ29" s="4"/>
      <c r="QXK29" s="1"/>
      <c r="QXL29" s="1"/>
      <c r="QXM29" s="44"/>
      <c r="QXN29" s="60"/>
      <c r="QXO29" s="61"/>
      <c r="QXP29" s="15"/>
      <c r="QXQ29" s="15"/>
      <c r="QXR29" s="15"/>
      <c r="QXS29" s="52"/>
      <c r="QXT29" s="53"/>
      <c r="QXU29" s="58"/>
      <c r="QXV29" s="54"/>
      <c r="QXW29" s="59"/>
      <c r="QXX29" s="13"/>
      <c r="QXY29" s="48"/>
      <c r="QXZ29" s="49"/>
      <c r="QYA29" s="49"/>
      <c r="QYB29" s="49"/>
      <c r="QYC29" s="6"/>
      <c r="QYD29" s="4"/>
      <c r="QYE29" s="3"/>
      <c r="QYF29" s="4"/>
      <c r="QYG29" s="7"/>
      <c r="QYH29" s="62"/>
      <c r="QYI29" s="4"/>
      <c r="QYJ29" s="1"/>
      <c r="QYK29" s="1"/>
      <c r="QYL29" s="44"/>
      <c r="QYM29" s="60"/>
      <c r="QYN29" s="61"/>
      <c r="QYO29" s="15"/>
      <c r="QYP29" s="15"/>
      <c r="QYQ29" s="15"/>
      <c r="QYR29" s="52"/>
      <c r="QYS29" s="53"/>
      <c r="QYT29" s="58"/>
      <c r="QYU29" s="54"/>
      <c r="QYV29" s="59"/>
      <c r="QYW29" s="13"/>
      <c r="QYX29" s="48"/>
      <c r="QYY29" s="49"/>
      <c r="QYZ29" s="49"/>
      <c r="QZA29" s="49"/>
      <c r="QZB29" s="6"/>
      <c r="QZC29" s="4"/>
      <c r="QZD29" s="3"/>
      <c r="QZE29" s="4"/>
      <c r="QZF29" s="7"/>
      <c r="QZG29" s="62"/>
      <c r="QZH29" s="4"/>
      <c r="QZI29" s="1"/>
      <c r="QZJ29" s="1"/>
      <c r="QZK29" s="44"/>
      <c r="QZL29" s="60"/>
      <c r="QZM29" s="61"/>
      <c r="QZN29" s="15"/>
      <c r="QZO29" s="15"/>
      <c r="QZP29" s="15"/>
      <c r="QZQ29" s="52"/>
      <c r="QZR29" s="53"/>
      <c r="QZS29" s="58"/>
      <c r="QZT29" s="54"/>
      <c r="QZU29" s="59"/>
      <c r="QZV29" s="13"/>
      <c r="QZW29" s="48"/>
      <c r="QZX29" s="49"/>
      <c r="QZY29" s="49"/>
      <c r="QZZ29" s="49"/>
      <c r="RAA29" s="6"/>
      <c r="RAB29" s="4"/>
      <c r="RAC29" s="3"/>
      <c r="RAD29" s="4"/>
      <c r="RAE29" s="7"/>
      <c r="RAF29" s="62"/>
      <c r="RAG29" s="4"/>
      <c r="RAH29" s="1"/>
      <c r="RAI29" s="1"/>
      <c r="RAJ29" s="44"/>
      <c r="RAK29" s="60"/>
      <c r="RAL29" s="61"/>
      <c r="RAM29" s="15"/>
      <c r="RAN29" s="15"/>
      <c r="RAO29" s="15"/>
      <c r="RAP29" s="52"/>
      <c r="RAQ29" s="53"/>
      <c r="RAR29" s="58"/>
      <c r="RAS29" s="54"/>
      <c r="RAT29" s="59"/>
      <c r="RAU29" s="13"/>
      <c r="RAV29" s="48"/>
      <c r="RAW29" s="49"/>
      <c r="RAX29" s="49"/>
      <c r="RAY29" s="49"/>
      <c r="RAZ29" s="6"/>
      <c r="RBA29" s="4"/>
      <c r="RBB29" s="3"/>
      <c r="RBC29" s="4"/>
      <c r="RBD29" s="7"/>
      <c r="RBE29" s="62"/>
      <c r="RBF29" s="4"/>
      <c r="RBG29" s="1"/>
      <c r="RBH29" s="1"/>
      <c r="RBI29" s="44"/>
      <c r="RBJ29" s="60"/>
      <c r="RBK29" s="61"/>
      <c r="RBL29" s="15"/>
      <c r="RBM29" s="15"/>
      <c r="RBN29" s="15"/>
      <c r="RBO29" s="52"/>
      <c r="RBP29" s="53"/>
      <c r="RBQ29" s="58"/>
      <c r="RBR29" s="54"/>
      <c r="RBS29" s="59"/>
      <c r="RBT29" s="13"/>
      <c r="RBU29" s="48"/>
      <c r="RBV29" s="49"/>
      <c r="RBW29" s="49"/>
      <c r="RBX29" s="49"/>
      <c r="RBY29" s="6"/>
      <c r="RBZ29" s="4"/>
      <c r="RCA29" s="3"/>
      <c r="RCB29" s="4"/>
      <c r="RCC29" s="7"/>
      <c r="RCD29" s="62"/>
      <c r="RCE29" s="4"/>
      <c r="RCF29" s="1"/>
      <c r="RCG29" s="1"/>
      <c r="RCH29" s="44"/>
      <c r="RCI29" s="60"/>
      <c r="RCJ29" s="61"/>
      <c r="RCK29" s="15"/>
      <c r="RCL29" s="15"/>
      <c r="RCM29" s="15"/>
      <c r="RCN29" s="52"/>
      <c r="RCO29" s="53"/>
      <c r="RCP29" s="58"/>
      <c r="RCQ29" s="54"/>
      <c r="RCR29" s="59"/>
      <c r="RCS29" s="13"/>
      <c r="RCT29" s="48"/>
      <c r="RCU29" s="49"/>
      <c r="RCV29" s="49"/>
      <c r="RCW29" s="49"/>
      <c r="RCX29" s="6"/>
      <c r="RCY29" s="4"/>
      <c r="RCZ29" s="3"/>
      <c r="RDA29" s="4"/>
      <c r="RDB29" s="7"/>
      <c r="RDC29" s="62"/>
      <c r="RDD29" s="4"/>
      <c r="RDE29" s="1"/>
      <c r="RDF29" s="1"/>
      <c r="RDG29" s="44"/>
      <c r="RDH29" s="60"/>
      <c r="RDI29" s="61"/>
      <c r="RDJ29" s="15"/>
      <c r="RDK29" s="15"/>
      <c r="RDL29" s="15"/>
      <c r="RDM29" s="52"/>
      <c r="RDN29" s="53"/>
      <c r="RDO29" s="58"/>
      <c r="RDP29" s="54"/>
      <c r="RDQ29" s="59"/>
      <c r="RDR29" s="13"/>
      <c r="RDS29" s="48"/>
      <c r="RDT29" s="49"/>
      <c r="RDU29" s="49"/>
      <c r="RDV29" s="49"/>
      <c r="RDW29" s="6"/>
      <c r="RDX29" s="4"/>
      <c r="RDY29" s="3"/>
      <c r="RDZ29" s="4"/>
      <c r="REA29" s="7"/>
      <c r="REB29" s="62"/>
      <c r="REC29" s="4"/>
      <c r="RED29" s="1"/>
      <c r="REE29" s="1"/>
      <c r="REF29" s="44"/>
      <c r="REG29" s="60"/>
      <c r="REH29" s="61"/>
      <c r="REI29" s="15"/>
      <c r="REJ29" s="15"/>
      <c r="REK29" s="15"/>
      <c r="REL29" s="52"/>
      <c r="REM29" s="53"/>
      <c r="REN29" s="58"/>
      <c r="REO29" s="54"/>
      <c r="REP29" s="59"/>
      <c r="REQ29" s="13"/>
      <c r="RER29" s="48"/>
      <c r="RES29" s="49"/>
      <c r="RET29" s="49"/>
      <c r="REU29" s="49"/>
      <c r="REV29" s="6"/>
      <c r="REW29" s="4"/>
      <c r="REX29" s="3"/>
      <c r="REY29" s="4"/>
      <c r="REZ29" s="7"/>
      <c r="RFA29" s="62"/>
      <c r="RFB29" s="4"/>
      <c r="RFC29" s="1"/>
      <c r="RFD29" s="1"/>
      <c r="RFE29" s="44"/>
      <c r="RFF29" s="60"/>
      <c r="RFG29" s="61"/>
      <c r="RFH29" s="15"/>
      <c r="RFI29" s="15"/>
      <c r="RFJ29" s="15"/>
      <c r="RFK29" s="52"/>
      <c r="RFL29" s="53"/>
      <c r="RFM29" s="58"/>
      <c r="RFN29" s="54"/>
      <c r="RFO29" s="59"/>
      <c r="RFP29" s="13"/>
      <c r="RFQ29" s="48"/>
      <c r="RFR29" s="49"/>
      <c r="RFS29" s="49"/>
      <c r="RFT29" s="49"/>
      <c r="RFU29" s="6"/>
      <c r="RFV29" s="4"/>
      <c r="RFW29" s="3"/>
      <c r="RFX29" s="4"/>
      <c r="RFY29" s="7"/>
      <c r="RFZ29" s="62"/>
      <c r="RGA29" s="4"/>
      <c r="RGB29" s="1"/>
      <c r="RGC29" s="1"/>
      <c r="RGD29" s="44"/>
      <c r="RGE29" s="60"/>
      <c r="RGF29" s="61"/>
      <c r="RGG29" s="15"/>
      <c r="RGH29" s="15"/>
      <c r="RGI29" s="15"/>
      <c r="RGJ29" s="52"/>
      <c r="RGK29" s="53"/>
      <c r="RGL29" s="58"/>
      <c r="RGM29" s="54"/>
      <c r="RGN29" s="59"/>
      <c r="RGO29" s="13"/>
      <c r="RGP29" s="48"/>
      <c r="RGQ29" s="49"/>
      <c r="RGR29" s="49"/>
      <c r="RGS29" s="49"/>
      <c r="RGT29" s="6"/>
      <c r="RGU29" s="4"/>
      <c r="RGV29" s="3"/>
      <c r="RGW29" s="4"/>
      <c r="RGX29" s="7"/>
      <c r="RGY29" s="62"/>
      <c r="RGZ29" s="4"/>
      <c r="RHA29" s="1"/>
      <c r="RHB29" s="1"/>
      <c r="RHC29" s="44"/>
      <c r="RHD29" s="60"/>
      <c r="RHE29" s="61"/>
      <c r="RHF29" s="15"/>
      <c r="RHG29" s="15"/>
      <c r="RHH29" s="15"/>
      <c r="RHI29" s="52"/>
      <c r="RHJ29" s="53"/>
      <c r="RHK29" s="58"/>
      <c r="RHL29" s="54"/>
      <c r="RHM29" s="59"/>
      <c r="RHN29" s="13"/>
      <c r="RHO29" s="48"/>
      <c r="RHP29" s="49"/>
      <c r="RHQ29" s="49"/>
      <c r="RHR29" s="49"/>
      <c r="RHS29" s="6"/>
      <c r="RHT29" s="4"/>
      <c r="RHU29" s="3"/>
      <c r="RHV29" s="4"/>
      <c r="RHW29" s="7"/>
      <c r="RHX29" s="62"/>
      <c r="RHY29" s="4"/>
      <c r="RHZ29" s="1"/>
      <c r="RIA29" s="1"/>
      <c r="RIB29" s="44"/>
      <c r="RIC29" s="60"/>
      <c r="RID29" s="61"/>
      <c r="RIE29" s="15"/>
      <c r="RIF29" s="15"/>
      <c r="RIG29" s="15"/>
      <c r="RIH29" s="52"/>
      <c r="RII29" s="53"/>
      <c r="RIJ29" s="58"/>
      <c r="RIK29" s="54"/>
      <c r="RIL29" s="59"/>
      <c r="RIM29" s="13"/>
      <c r="RIN29" s="48"/>
      <c r="RIO29" s="49"/>
      <c r="RIP29" s="49"/>
      <c r="RIQ29" s="49"/>
      <c r="RIR29" s="6"/>
      <c r="RIS29" s="4"/>
      <c r="RIT29" s="3"/>
      <c r="RIU29" s="4"/>
      <c r="RIV29" s="7"/>
      <c r="RIW29" s="62"/>
      <c r="RIX29" s="4"/>
      <c r="RIY29" s="1"/>
      <c r="RIZ29" s="1"/>
      <c r="RJA29" s="44"/>
      <c r="RJB29" s="60"/>
      <c r="RJC29" s="61"/>
      <c r="RJD29" s="15"/>
      <c r="RJE29" s="15"/>
      <c r="RJF29" s="15"/>
      <c r="RJG29" s="52"/>
      <c r="RJH29" s="53"/>
      <c r="RJI29" s="58"/>
      <c r="RJJ29" s="54"/>
      <c r="RJK29" s="59"/>
      <c r="RJL29" s="13"/>
      <c r="RJM29" s="48"/>
      <c r="RJN29" s="49"/>
      <c r="RJO29" s="49"/>
      <c r="RJP29" s="49"/>
      <c r="RJQ29" s="6"/>
      <c r="RJR29" s="4"/>
      <c r="RJS29" s="3"/>
      <c r="RJT29" s="4"/>
      <c r="RJU29" s="7"/>
      <c r="RJV29" s="62"/>
      <c r="RJW29" s="4"/>
      <c r="RJX29" s="1"/>
      <c r="RJY29" s="1"/>
      <c r="RJZ29" s="44"/>
      <c r="RKA29" s="60"/>
      <c r="RKB29" s="61"/>
      <c r="RKC29" s="15"/>
      <c r="RKD29" s="15"/>
      <c r="RKE29" s="15"/>
      <c r="RKF29" s="52"/>
      <c r="RKG29" s="53"/>
      <c r="RKH29" s="58"/>
      <c r="RKI29" s="54"/>
      <c r="RKJ29" s="59"/>
      <c r="RKK29" s="13"/>
      <c r="RKL29" s="48"/>
      <c r="RKM29" s="49"/>
      <c r="RKN29" s="49"/>
      <c r="RKO29" s="49"/>
      <c r="RKP29" s="6"/>
      <c r="RKQ29" s="4"/>
      <c r="RKR29" s="3"/>
      <c r="RKS29" s="4"/>
      <c r="RKT29" s="7"/>
      <c r="RKU29" s="62"/>
      <c r="RKV29" s="4"/>
      <c r="RKW29" s="1"/>
      <c r="RKX29" s="1"/>
      <c r="RKY29" s="44"/>
      <c r="RKZ29" s="60"/>
      <c r="RLA29" s="61"/>
      <c r="RLB29" s="15"/>
      <c r="RLC29" s="15"/>
      <c r="RLD29" s="15"/>
      <c r="RLE29" s="52"/>
      <c r="RLF29" s="53"/>
      <c r="RLG29" s="58"/>
      <c r="RLH29" s="54"/>
      <c r="RLI29" s="59"/>
      <c r="RLJ29" s="13"/>
      <c r="RLK29" s="48"/>
      <c r="RLL29" s="49"/>
      <c r="RLM29" s="49"/>
      <c r="RLN29" s="49"/>
      <c r="RLO29" s="6"/>
      <c r="RLP29" s="4"/>
      <c r="RLQ29" s="3"/>
      <c r="RLR29" s="4"/>
      <c r="RLS29" s="7"/>
      <c r="RLT29" s="62"/>
      <c r="RLU29" s="4"/>
      <c r="RLV29" s="1"/>
      <c r="RLW29" s="1"/>
      <c r="RLX29" s="44"/>
      <c r="RLY29" s="60"/>
      <c r="RLZ29" s="61"/>
      <c r="RMA29" s="15"/>
      <c r="RMB29" s="15"/>
      <c r="RMC29" s="15"/>
      <c r="RMD29" s="52"/>
      <c r="RME29" s="53"/>
      <c r="RMF29" s="58"/>
      <c r="RMG29" s="54"/>
      <c r="RMH29" s="59"/>
      <c r="RMI29" s="13"/>
      <c r="RMJ29" s="48"/>
      <c r="RMK29" s="49"/>
      <c r="RML29" s="49"/>
      <c r="RMM29" s="49"/>
      <c r="RMN29" s="6"/>
      <c r="RMO29" s="4"/>
      <c r="RMP29" s="3"/>
      <c r="RMQ29" s="4"/>
      <c r="RMR29" s="7"/>
      <c r="RMS29" s="62"/>
      <c r="RMT29" s="4"/>
      <c r="RMU29" s="1"/>
      <c r="RMV29" s="1"/>
      <c r="RMW29" s="44"/>
      <c r="RMX29" s="60"/>
      <c r="RMY29" s="61"/>
      <c r="RMZ29" s="15"/>
      <c r="RNA29" s="15"/>
      <c r="RNB29" s="15"/>
      <c r="RNC29" s="52"/>
      <c r="RND29" s="53"/>
      <c r="RNE29" s="58"/>
      <c r="RNF29" s="54"/>
      <c r="RNG29" s="59"/>
      <c r="RNH29" s="13"/>
      <c r="RNI29" s="48"/>
      <c r="RNJ29" s="49"/>
      <c r="RNK29" s="49"/>
      <c r="RNL29" s="49"/>
      <c r="RNM29" s="6"/>
      <c r="RNN29" s="4"/>
      <c r="RNO29" s="3"/>
      <c r="RNP29" s="4"/>
      <c r="RNQ29" s="7"/>
      <c r="RNR29" s="62"/>
      <c r="RNS29" s="4"/>
      <c r="RNT29" s="1"/>
      <c r="RNU29" s="1"/>
      <c r="RNV29" s="44"/>
      <c r="RNW29" s="60"/>
      <c r="RNX29" s="61"/>
      <c r="RNY29" s="15"/>
      <c r="RNZ29" s="15"/>
      <c r="ROA29" s="15"/>
      <c r="ROB29" s="52"/>
      <c r="ROC29" s="53"/>
      <c r="ROD29" s="58"/>
      <c r="ROE29" s="54"/>
      <c r="ROF29" s="59"/>
      <c r="ROG29" s="13"/>
      <c r="ROH29" s="48"/>
      <c r="ROI29" s="49"/>
      <c r="ROJ29" s="49"/>
      <c r="ROK29" s="49"/>
      <c r="ROL29" s="6"/>
      <c r="ROM29" s="4"/>
      <c r="RON29" s="3"/>
      <c r="ROO29" s="4"/>
      <c r="ROP29" s="7"/>
      <c r="ROQ29" s="62"/>
      <c r="ROR29" s="4"/>
      <c r="ROS29" s="1"/>
      <c r="ROT29" s="1"/>
      <c r="ROU29" s="44"/>
      <c r="ROV29" s="60"/>
      <c r="ROW29" s="61"/>
      <c r="ROX29" s="15"/>
      <c r="ROY29" s="15"/>
      <c r="ROZ29" s="15"/>
      <c r="RPA29" s="52"/>
      <c r="RPB29" s="53"/>
      <c r="RPC29" s="58"/>
      <c r="RPD29" s="54"/>
      <c r="RPE29" s="59"/>
      <c r="RPF29" s="13"/>
      <c r="RPG29" s="48"/>
      <c r="RPH29" s="49"/>
      <c r="RPI29" s="49"/>
      <c r="RPJ29" s="49"/>
      <c r="RPK29" s="6"/>
      <c r="RPL29" s="4"/>
      <c r="RPM29" s="3"/>
      <c r="RPN29" s="4"/>
      <c r="RPO29" s="7"/>
      <c r="RPP29" s="62"/>
      <c r="RPQ29" s="4"/>
      <c r="RPR29" s="1"/>
      <c r="RPS29" s="1"/>
      <c r="RPT29" s="44"/>
      <c r="RPU29" s="60"/>
      <c r="RPV29" s="61"/>
      <c r="RPW29" s="15"/>
      <c r="RPX29" s="15"/>
      <c r="RPY29" s="15"/>
      <c r="RPZ29" s="52"/>
      <c r="RQA29" s="53"/>
      <c r="RQB29" s="58"/>
      <c r="RQC29" s="54"/>
      <c r="RQD29" s="59"/>
      <c r="RQE29" s="13"/>
      <c r="RQF29" s="48"/>
      <c r="RQG29" s="49"/>
      <c r="RQH29" s="49"/>
      <c r="RQI29" s="49"/>
      <c r="RQJ29" s="6"/>
      <c r="RQK29" s="4"/>
      <c r="RQL29" s="3"/>
      <c r="RQM29" s="4"/>
      <c r="RQN29" s="7"/>
      <c r="RQO29" s="62"/>
      <c r="RQP29" s="4"/>
      <c r="RQQ29" s="1"/>
      <c r="RQR29" s="1"/>
      <c r="RQS29" s="44"/>
      <c r="RQT29" s="60"/>
      <c r="RQU29" s="61"/>
      <c r="RQV29" s="15"/>
      <c r="RQW29" s="15"/>
      <c r="RQX29" s="15"/>
      <c r="RQY29" s="52"/>
      <c r="RQZ29" s="53"/>
      <c r="RRA29" s="58"/>
      <c r="RRB29" s="54"/>
      <c r="RRC29" s="59"/>
      <c r="RRD29" s="13"/>
      <c r="RRE29" s="48"/>
      <c r="RRF29" s="49"/>
      <c r="RRG29" s="49"/>
      <c r="RRH29" s="49"/>
      <c r="RRI29" s="6"/>
      <c r="RRJ29" s="4"/>
      <c r="RRK29" s="3"/>
      <c r="RRL29" s="4"/>
      <c r="RRM29" s="7"/>
      <c r="RRN29" s="62"/>
      <c r="RRO29" s="4"/>
      <c r="RRP29" s="1"/>
      <c r="RRQ29" s="1"/>
      <c r="RRR29" s="44"/>
      <c r="RRS29" s="60"/>
      <c r="RRT29" s="61"/>
      <c r="RRU29" s="15"/>
      <c r="RRV29" s="15"/>
      <c r="RRW29" s="15"/>
      <c r="RRX29" s="52"/>
      <c r="RRY29" s="53"/>
      <c r="RRZ29" s="58"/>
      <c r="RSA29" s="54"/>
      <c r="RSB29" s="59"/>
      <c r="RSC29" s="13"/>
      <c r="RSD29" s="48"/>
      <c r="RSE29" s="49"/>
      <c r="RSF29" s="49"/>
      <c r="RSG29" s="49"/>
      <c r="RSH29" s="6"/>
      <c r="RSI29" s="4"/>
      <c r="RSJ29" s="3"/>
      <c r="RSK29" s="4"/>
      <c r="RSL29" s="7"/>
      <c r="RSM29" s="62"/>
      <c r="RSN29" s="4"/>
      <c r="RSO29" s="1"/>
      <c r="RSP29" s="1"/>
      <c r="RSQ29" s="44"/>
      <c r="RSR29" s="60"/>
      <c r="RSS29" s="61"/>
      <c r="RST29" s="15"/>
      <c r="RSU29" s="15"/>
      <c r="RSV29" s="15"/>
      <c r="RSW29" s="52"/>
      <c r="RSX29" s="53"/>
      <c r="RSY29" s="58"/>
      <c r="RSZ29" s="54"/>
      <c r="RTA29" s="59"/>
      <c r="RTB29" s="13"/>
      <c r="RTC29" s="48"/>
      <c r="RTD29" s="49"/>
      <c r="RTE29" s="49"/>
      <c r="RTF29" s="49"/>
      <c r="RTG29" s="6"/>
      <c r="RTH29" s="4"/>
      <c r="RTI29" s="3"/>
      <c r="RTJ29" s="4"/>
      <c r="RTK29" s="7"/>
      <c r="RTL29" s="62"/>
      <c r="RTM29" s="4"/>
      <c r="RTN29" s="1"/>
      <c r="RTO29" s="1"/>
      <c r="RTP29" s="44"/>
      <c r="RTQ29" s="60"/>
      <c r="RTR29" s="61"/>
      <c r="RTS29" s="15"/>
      <c r="RTT29" s="15"/>
      <c r="RTU29" s="15"/>
      <c r="RTV29" s="52"/>
      <c r="RTW29" s="53"/>
      <c r="RTX29" s="58"/>
      <c r="RTY29" s="54"/>
      <c r="RTZ29" s="59"/>
      <c r="RUA29" s="13"/>
      <c r="RUB29" s="48"/>
      <c r="RUC29" s="49"/>
      <c r="RUD29" s="49"/>
      <c r="RUE29" s="49"/>
      <c r="RUF29" s="6"/>
      <c r="RUG29" s="4"/>
      <c r="RUH29" s="3"/>
      <c r="RUI29" s="4"/>
      <c r="RUJ29" s="7"/>
      <c r="RUK29" s="62"/>
      <c r="RUL29" s="4"/>
      <c r="RUM29" s="1"/>
      <c r="RUN29" s="1"/>
      <c r="RUO29" s="44"/>
      <c r="RUP29" s="60"/>
      <c r="RUQ29" s="61"/>
      <c r="RUR29" s="15"/>
      <c r="RUS29" s="15"/>
      <c r="RUT29" s="15"/>
      <c r="RUU29" s="52"/>
      <c r="RUV29" s="53"/>
      <c r="RUW29" s="58"/>
      <c r="RUX29" s="54"/>
      <c r="RUY29" s="59"/>
      <c r="RUZ29" s="13"/>
      <c r="RVA29" s="48"/>
      <c r="RVB29" s="49"/>
      <c r="RVC29" s="49"/>
      <c r="RVD29" s="49"/>
      <c r="RVE29" s="6"/>
      <c r="RVF29" s="4"/>
      <c r="RVG29" s="3"/>
      <c r="RVH29" s="4"/>
      <c r="RVI29" s="7"/>
      <c r="RVJ29" s="62"/>
      <c r="RVK29" s="4"/>
      <c r="RVL29" s="1"/>
      <c r="RVM29" s="1"/>
      <c r="RVN29" s="44"/>
      <c r="RVO29" s="60"/>
      <c r="RVP29" s="61"/>
      <c r="RVQ29" s="15"/>
      <c r="RVR29" s="15"/>
      <c r="RVS29" s="15"/>
      <c r="RVT29" s="52"/>
      <c r="RVU29" s="53"/>
      <c r="RVV29" s="58"/>
      <c r="RVW29" s="54"/>
      <c r="RVX29" s="59"/>
      <c r="RVY29" s="13"/>
      <c r="RVZ29" s="48"/>
      <c r="RWA29" s="49"/>
      <c r="RWB29" s="49"/>
      <c r="RWC29" s="49"/>
      <c r="RWD29" s="6"/>
      <c r="RWE29" s="4"/>
      <c r="RWF29" s="3"/>
      <c r="RWG29" s="4"/>
      <c r="RWH29" s="7"/>
      <c r="RWI29" s="62"/>
      <c r="RWJ29" s="4"/>
      <c r="RWK29" s="1"/>
      <c r="RWL29" s="1"/>
      <c r="RWM29" s="44"/>
      <c r="RWN29" s="60"/>
      <c r="RWO29" s="61"/>
      <c r="RWP29" s="15"/>
      <c r="RWQ29" s="15"/>
      <c r="RWR29" s="15"/>
      <c r="RWS29" s="52"/>
      <c r="RWT29" s="53"/>
      <c r="RWU29" s="58"/>
      <c r="RWV29" s="54"/>
      <c r="RWW29" s="59"/>
      <c r="RWX29" s="13"/>
      <c r="RWY29" s="48"/>
      <c r="RWZ29" s="49"/>
      <c r="RXA29" s="49"/>
      <c r="RXB29" s="49"/>
      <c r="RXC29" s="6"/>
      <c r="RXD29" s="4"/>
      <c r="RXE29" s="3"/>
      <c r="RXF29" s="4"/>
      <c r="RXG29" s="7"/>
      <c r="RXH29" s="62"/>
      <c r="RXI29" s="4"/>
      <c r="RXJ29" s="1"/>
      <c r="RXK29" s="1"/>
      <c r="RXL29" s="44"/>
      <c r="RXM29" s="60"/>
      <c r="RXN29" s="61"/>
      <c r="RXO29" s="15"/>
      <c r="RXP29" s="15"/>
      <c r="RXQ29" s="15"/>
      <c r="RXR29" s="52"/>
      <c r="RXS29" s="53"/>
      <c r="RXT29" s="58"/>
      <c r="RXU29" s="54"/>
      <c r="RXV29" s="59"/>
      <c r="RXW29" s="13"/>
      <c r="RXX29" s="48"/>
      <c r="RXY29" s="49"/>
      <c r="RXZ29" s="49"/>
      <c r="RYA29" s="49"/>
      <c r="RYB29" s="6"/>
      <c r="RYC29" s="4"/>
      <c r="RYD29" s="3"/>
      <c r="RYE29" s="4"/>
      <c r="RYF29" s="7"/>
      <c r="RYG29" s="62"/>
      <c r="RYH29" s="4"/>
      <c r="RYI29" s="1"/>
      <c r="RYJ29" s="1"/>
      <c r="RYK29" s="44"/>
      <c r="RYL29" s="60"/>
      <c r="RYM29" s="61"/>
      <c r="RYN29" s="15"/>
      <c r="RYO29" s="15"/>
      <c r="RYP29" s="15"/>
      <c r="RYQ29" s="52"/>
      <c r="RYR29" s="53"/>
      <c r="RYS29" s="58"/>
      <c r="RYT29" s="54"/>
      <c r="RYU29" s="59"/>
      <c r="RYV29" s="13"/>
      <c r="RYW29" s="48"/>
      <c r="RYX29" s="49"/>
      <c r="RYY29" s="49"/>
      <c r="RYZ29" s="49"/>
      <c r="RZA29" s="6"/>
      <c r="RZB29" s="4"/>
      <c r="RZC29" s="3"/>
      <c r="RZD29" s="4"/>
      <c r="RZE29" s="7"/>
      <c r="RZF29" s="62"/>
      <c r="RZG29" s="4"/>
      <c r="RZH29" s="1"/>
      <c r="RZI29" s="1"/>
      <c r="RZJ29" s="44"/>
      <c r="RZK29" s="60"/>
      <c r="RZL29" s="61"/>
      <c r="RZM29" s="15"/>
      <c r="RZN29" s="15"/>
      <c r="RZO29" s="15"/>
      <c r="RZP29" s="52"/>
      <c r="RZQ29" s="53"/>
      <c r="RZR29" s="58"/>
      <c r="RZS29" s="54"/>
      <c r="RZT29" s="59"/>
      <c r="RZU29" s="13"/>
      <c r="RZV29" s="48"/>
      <c r="RZW29" s="49"/>
      <c r="RZX29" s="49"/>
      <c r="RZY29" s="49"/>
      <c r="RZZ29" s="6"/>
      <c r="SAA29" s="4"/>
      <c r="SAB29" s="3"/>
      <c r="SAC29" s="4"/>
      <c r="SAD29" s="7"/>
      <c r="SAE29" s="62"/>
      <c r="SAF29" s="4"/>
      <c r="SAG29" s="1"/>
      <c r="SAH29" s="1"/>
      <c r="SAI29" s="44"/>
      <c r="SAJ29" s="60"/>
      <c r="SAK29" s="61"/>
      <c r="SAL29" s="15"/>
      <c r="SAM29" s="15"/>
      <c r="SAN29" s="15"/>
      <c r="SAO29" s="52"/>
      <c r="SAP29" s="53"/>
      <c r="SAQ29" s="58"/>
      <c r="SAR29" s="54"/>
      <c r="SAS29" s="59"/>
      <c r="SAT29" s="13"/>
      <c r="SAU29" s="48"/>
      <c r="SAV29" s="49"/>
      <c r="SAW29" s="49"/>
      <c r="SAX29" s="49"/>
      <c r="SAY29" s="6"/>
      <c r="SAZ29" s="4"/>
      <c r="SBA29" s="3"/>
      <c r="SBB29" s="4"/>
      <c r="SBC29" s="7"/>
      <c r="SBD29" s="62"/>
      <c r="SBE29" s="4"/>
      <c r="SBF29" s="1"/>
      <c r="SBG29" s="1"/>
      <c r="SBH29" s="44"/>
      <c r="SBI29" s="60"/>
      <c r="SBJ29" s="61"/>
      <c r="SBK29" s="15"/>
      <c r="SBL29" s="15"/>
      <c r="SBM29" s="15"/>
      <c r="SBN29" s="52"/>
      <c r="SBO29" s="53"/>
      <c r="SBP29" s="58"/>
      <c r="SBQ29" s="54"/>
      <c r="SBR29" s="59"/>
      <c r="SBS29" s="13"/>
      <c r="SBT29" s="48"/>
      <c r="SBU29" s="49"/>
      <c r="SBV29" s="49"/>
      <c r="SBW29" s="49"/>
      <c r="SBX29" s="6"/>
      <c r="SBY29" s="4"/>
      <c r="SBZ29" s="3"/>
      <c r="SCA29" s="4"/>
      <c r="SCB29" s="7"/>
      <c r="SCC29" s="62"/>
      <c r="SCD29" s="4"/>
      <c r="SCE29" s="1"/>
      <c r="SCF29" s="1"/>
      <c r="SCG29" s="44"/>
      <c r="SCH29" s="60"/>
      <c r="SCI29" s="61"/>
      <c r="SCJ29" s="15"/>
      <c r="SCK29" s="15"/>
      <c r="SCL29" s="15"/>
      <c r="SCM29" s="52"/>
      <c r="SCN29" s="53"/>
      <c r="SCO29" s="58"/>
      <c r="SCP29" s="54"/>
      <c r="SCQ29" s="59"/>
      <c r="SCR29" s="13"/>
      <c r="SCS29" s="48"/>
      <c r="SCT29" s="49"/>
      <c r="SCU29" s="49"/>
      <c r="SCV29" s="49"/>
      <c r="SCW29" s="6"/>
      <c r="SCX29" s="4"/>
      <c r="SCY29" s="3"/>
      <c r="SCZ29" s="4"/>
      <c r="SDA29" s="7"/>
      <c r="SDB29" s="62"/>
      <c r="SDC29" s="4"/>
      <c r="SDD29" s="1"/>
      <c r="SDE29" s="1"/>
      <c r="SDF29" s="44"/>
      <c r="SDG29" s="60"/>
      <c r="SDH29" s="61"/>
      <c r="SDI29" s="15"/>
      <c r="SDJ29" s="15"/>
      <c r="SDK29" s="15"/>
      <c r="SDL29" s="52"/>
      <c r="SDM29" s="53"/>
      <c r="SDN29" s="58"/>
      <c r="SDO29" s="54"/>
      <c r="SDP29" s="59"/>
      <c r="SDQ29" s="13"/>
      <c r="SDR29" s="48"/>
      <c r="SDS29" s="49"/>
      <c r="SDT29" s="49"/>
      <c r="SDU29" s="49"/>
      <c r="SDV29" s="6"/>
      <c r="SDW29" s="4"/>
      <c r="SDX29" s="3"/>
      <c r="SDY29" s="4"/>
      <c r="SDZ29" s="7"/>
      <c r="SEA29" s="62"/>
      <c r="SEB29" s="4"/>
      <c r="SEC29" s="1"/>
      <c r="SED29" s="1"/>
      <c r="SEE29" s="44"/>
      <c r="SEF29" s="60"/>
      <c r="SEG29" s="61"/>
      <c r="SEH29" s="15"/>
      <c r="SEI29" s="15"/>
      <c r="SEJ29" s="15"/>
      <c r="SEK29" s="52"/>
      <c r="SEL29" s="53"/>
      <c r="SEM29" s="58"/>
      <c r="SEN29" s="54"/>
      <c r="SEO29" s="59"/>
      <c r="SEP29" s="13"/>
      <c r="SEQ29" s="48"/>
      <c r="SER29" s="49"/>
      <c r="SES29" s="49"/>
      <c r="SET29" s="49"/>
      <c r="SEU29" s="6"/>
      <c r="SEV29" s="4"/>
      <c r="SEW29" s="3"/>
      <c r="SEX29" s="4"/>
      <c r="SEY29" s="7"/>
      <c r="SEZ29" s="62"/>
      <c r="SFA29" s="4"/>
      <c r="SFB29" s="1"/>
      <c r="SFC29" s="1"/>
      <c r="SFD29" s="44"/>
      <c r="SFE29" s="60"/>
      <c r="SFF29" s="61"/>
      <c r="SFG29" s="15"/>
      <c r="SFH29" s="15"/>
      <c r="SFI29" s="15"/>
      <c r="SFJ29" s="52"/>
      <c r="SFK29" s="53"/>
      <c r="SFL29" s="58"/>
      <c r="SFM29" s="54"/>
      <c r="SFN29" s="59"/>
      <c r="SFO29" s="13"/>
      <c r="SFP29" s="48"/>
      <c r="SFQ29" s="49"/>
      <c r="SFR29" s="49"/>
      <c r="SFS29" s="49"/>
      <c r="SFT29" s="6"/>
      <c r="SFU29" s="4"/>
      <c r="SFV29" s="3"/>
      <c r="SFW29" s="4"/>
      <c r="SFX29" s="7"/>
      <c r="SFY29" s="62"/>
      <c r="SFZ29" s="4"/>
      <c r="SGA29" s="1"/>
      <c r="SGB29" s="1"/>
      <c r="SGC29" s="44"/>
      <c r="SGD29" s="60"/>
      <c r="SGE29" s="61"/>
      <c r="SGF29" s="15"/>
      <c r="SGG29" s="15"/>
      <c r="SGH29" s="15"/>
      <c r="SGI29" s="52"/>
      <c r="SGJ29" s="53"/>
      <c r="SGK29" s="58"/>
      <c r="SGL29" s="54"/>
      <c r="SGM29" s="59"/>
      <c r="SGN29" s="13"/>
      <c r="SGO29" s="48"/>
      <c r="SGP29" s="49"/>
      <c r="SGQ29" s="49"/>
      <c r="SGR29" s="49"/>
      <c r="SGS29" s="6"/>
      <c r="SGT29" s="4"/>
      <c r="SGU29" s="3"/>
      <c r="SGV29" s="4"/>
      <c r="SGW29" s="7"/>
      <c r="SGX29" s="62"/>
      <c r="SGY29" s="4"/>
      <c r="SGZ29" s="1"/>
      <c r="SHA29" s="1"/>
      <c r="SHB29" s="44"/>
      <c r="SHC29" s="60"/>
      <c r="SHD29" s="61"/>
      <c r="SHE29" s="15"/>
      <c r="SHF29" s="15"/>
      <c r="SHG29" s="15"/>
      <c r="SHH29" s="52"/>
      <c r="SHI29" s="53"/>
      <c r="SHJ29" s="58"/>
      <c r="SHK29" s="54"/>
      <c r="SHL29" s="59"/>
      <c r="SHM29" s="13"/>
      <c r="SHN29" s="48"/>
      <c r="SHO29" s="49"/>
      <c r="SHP29" s="49"/>
      <c r="SHQ29" s="49"/>
      <c r="SHR29" s="6"/>
      <c r="SHS29" s="4"/>
      <c r="SHT29" s="3"/>
      <c r="SHU29" s="4"/>
      <c r="SHV29" s="7"/>
      <c r="SHW29" s="62"/>
      <c r="SHX29" s="4"/>
      <c r="SHY29" s="1"/>
      <c r="SHZ29" s="1"/>
      <c r="SIA29" s="44"/>
      <c r="SIB29" s="60"/>
      <c r="SIC29" s="61"/>
      <c r="SID29" s="15"/>
      <c r="SIE29" s="15"/>
      <c r="SIF29" s="15"/>
      <c r="SIG29" s="52"/>
      <c r="SIH29" s="53"/>
      <c r="SII29" s="58"/>
      <c r="SIJ29" s="54"/>
      <c r="SIK29" s="59"/>
      <c r="SIL29" s="13"/>
      <c r="SIM29" s="48"/>
      <c r="SIN29" s="49"/>
      <c r="SIO29" s="49"/>
      <c r="SIP29" s="49"/>
      <c r="SIQ29" s="6"/>
      <c r="SIR29" s="4"/>
      <c r="SIS29" s="3"/>
      <c r="SIT29" s="4"/>
      <c r="SIU29" s="7"/>
      <c r="SIV29" s="62"/>
      <c r="SIW29" s="4"/>
      <c r="SIX29" s="1"/>
      <c r="SIY29" s="1"/>
      <c r="SIZ29" s="44"/>
      <c r="SJA29" s="60"/>
      <c r="SJB29" s="61"/>
      <c r="SJC29" s="15"/>
      <c r="SJD29" s="15"/>
      <c r="SJE29" s="15"/>
      <c r="SJF29" s="52"/>
      <c r="SJG29" s="53"/>
      <c r="SJH29" s="58"/>
      <c r="SJI29" s="54"/>
      <c r="SJJ29" s="59"/>
      <c r="SJK29" s="13"/>
      <c r="SJL29" s="48"/>
      <c r="SJM29" s="49"/>
      <c r="SJN29" s="49"/>
      <c r="SJO29" s="49"/>
      <c r="SJP29" s="6"/>
      <c r="SJQ29" s="4"/>
      <c r="SJR29" s="3"/>
      <c r="SJS29" s="4"/>
      <c r="SJT29" s="7"/>
      <c r="SJU29" s="62"/>
      <c r="SJV29" s="4"/>
      <c r="SJW29" s="1"/>
      <c r="SJX29" s="1"/>
      <c r="SJY29" s="44"/>
      <c r="SJZ29" s="60"/>
      <c r="SKA29" s="61"/>
      <c r="SKB29" s="15"/>
      <c r="SKC29" s="15"/>
      <c r="SKD29" s="15"/>
      <c r="SKE29" s="52"/>
      <c r="SKF29" s="53"/>
      <c r="SKG29" s="58"/>
      <c r="SKH29" s="54"/>
      <c r="SKI29" s="59"/>
      <c r="SKJ29" s="13"/>
      <c r="SKK29" s="48"/>
      <c r="SKL29" s="49"/>
      <c r="SKM29" s="49"/>
      <c r="SKN29" s="49"/>
      <c r="SKO29" s="6"/>
      <c r="SKP29" s="4"/>
      <c r="SKQ29" s="3"/>
      <c r="SKR29" s="4"/>
      <c r="SKS29" s="7"/>
      <c r="SKT29" s="62"/>
      <c r="SKU29" s="4"/>
      <c r="SKV29" s="1"/>
      <c r="SKW29" s="1"/>
      <c r="SKX29" s="44"/>
      <c r="SKY29" s="60"/>
      <c r="SKZ29" s="61"/>
      <c r="SLA29" s="15"/>
      <c r="SLB29" s="15"/>
      <c r="SLC29" s="15"/>
      <c r="SLD29" s="52"/>
      <c r="SLE29" s="53"/>
      <c r="SLF29" s="58"/>
      <c r="SLG29" s="54"/>
      <c r="SLH29" s="59"/>
      <c r="SLI29" s="13"/>
      <c r="SLJ29" s="48"/>
      <c r="SLK29" s="49"/>
      <c r="SLL29" s="49"/>
      <c r="SLM29" s="49"/>
      <c r="SLN29" s="6"/>
      <c r="SLO29" s="4"/>
      <c r="SLP29" s="3"/>
      <c r="SLQ29" s="4"/>
      <c r="SLR29" s="7"/>
      <c r="SLS29" s="62"/>
      <c r="SLT29" s="4"/>
      <c r="SLU29" s="1"/>
      <c r="SLV29" s="1"/>
      <c r="SLW29" s="44"/>
      <c r="SLX29" s="60"/>
      <c r="SLY29" s="61"/>
      <c r="SLZ29" s="15"/>
      <c r="SMA29" s="15"/>
      <c r="SMB29" s="15"/>
      <c r="SMC29" s="52"/>
      <c r="SMD29" s="53"/>
      <c r="SME29" s="58"/>
      <c r="SMF29" s="54"/>
      <c r="SMG29" s="59"/>
      <c r="SMH29" s="13"/>
      <c r="SMI29" s="48"/>
      <c r="SMJ29" s="49"/>
      <c r="SMK29" s="49"/>
      <c r="SML29" s="49"/>
      <c r="SMM29" s="6"/>
      <c r="SMN29" s="4"/>
      <c r="SMO29" s="3"/>
      <c r="SMP29" s="4"/>
      <c r="SMQ29" s="7"/>
      <c r="SMR29" s="62"/>
      <c r="SMS29" s="4"/>
      <c r="SMT29" s="1"/>
      <c r="SMU29" s="1"/>
      <c r="SMV29" s="44"/>
      <c r="SMW29" s="60"/>
      <c r="SMX29" s="61"/>
      <c r="SMY29" s="15"/>
      <c r="SMZ29" s="15"/>
      <c r="SNA29" s="15"/>
      <c r="SNB29" s="52"/>
      <c r="SNC29" s="53"/>
      <c r="SND29" s="58"/>
      <c r="SNE29" s="54"/>
      <c r="SNF29" s="59"/>
      <c r="SNG29" s="13"/>
      <c r="SNH29" s="48"/>
      <c r="SNI29" s="49"/>
      <c r="SNJ29" s="49"/>
      <c r="SNK29" s="49"/>
      <c r="SNL29" s="6"/>
      <c r="SNM29" s="4"/>
      <c r="SNN29" s="3"/>
      <c r="SNO29" s="4"/>
      <c r="SNP29" s="7"/>
      <c r="SNQ29" s="62"/>
      <c r="SNR29" s="4"/>
      <c r="SNS29" s="1"/>
      <c r="SNT29" s="1"/>
      <c r="SNU29" s="44"/>
      <c r="SNV29" s="60"/>
      <c r="SNW29" s="61"/>
      <c r="SNX29" s="15"/>
      <c r="SNY29" s="15"/>
      <c r="SNZ29" s="15"/>
      <c r="SOA29" s="52"/>
      <c r="SOB29" s="53"/>
      <c r="SOC29" s="58"/>
      <c r="SOD29" s="54"/>
      <c r="SOE29" s="59"/>
      <c r="SOF29" s="13"/>
      <c r="SOG29" s="48"/>
      <c r="SOH29" s="49"/>
      <c r="SOI29" s="49"/>
      <c r="SOJ29" s="49"/>
      <c r="SOK29" s="6"/>
      <c r="SOL29" s="4"/>
      <c r="SOM29" s="3"/>
      <c r="SON29" s="4"/>
      <c r="SOO29" s="7"/>
      <c r="SOP29" s="62"/>
      <c r="SOQ29" s="4"/>
      <c r="SOR29" s="1"/>
      <c r="SOS29" s="1"/>
      <c r="SOT29" s="44"/>
      <c r="SOU29" s="60"/>
      <c r="SOV29" s="61"/>
      <c r="SOW29" s="15"/>
      <c r="SOX29" s="15"/>
      <c r="SOY29" s="15"/>
      <c r="SOZ29" s="52"/>
      <c r="SPA29" s="53"/>
      <c r="SPB29" s="58"/>
      <c r="SPC29" s="54"/>
      <c r="SPD29" s="59"/>
      <c r="SPE29" s="13"/>
      <c r="SPF29" s="48"/>
      <c r="SPG29" s="49"/>
      <c r="SPH29" s="49"/>
      <c r="SPI29" s="49"/>
      <c r="SPJ29" s="6"/>
      <c r="SPK29" s="4"/>
      <c r="SPL29" s="3"/>
      <c r="SPM29" s="4"/>
      <c r="SPN29" s="7"/>
      <c r="SPO29" s="62"/>
      <c r="SPP29" s="4"/>
      <c r="SPQ29" s="1"/>
      <c r="SPR29" s="1"/>
      <c r="SPS29" s="44"/>
      <c r="SPT29" s="60"/>
      <c r="SPU29" s="61"/>
      <c r="SPV29" s="15"/>
      <c r="SPW29" s="15"/>
      <c r="SPX29" s="15"/>
      <c r="SPY29" s="52"/>
      <c r="SPZ29" s="53"/>
      <c r="SQA29" s="58"/>
      <c r="SQB29" s="54"/>
      <c r="SQC29" s="59"/>
      <c r="SQD29" s="13"/>
      <c r="SQE29" s="48"/>
      <c r="SQF29" s="49"/>
      <c r="SQG29" s="49"/>
      <c r="SQH29" s="49"/>
      <c r="SQI29" s="6"/>
      <c r="SQJ29" s="4"/>
      <c r="SQK29" s="3"/>
      <c r="SQL29" s="4"/>
      <c r="SQM29" s="7"/>
      <c r="SQN29" s="62"/>
      <c r="SQO29" s="4"/>
      <c r="SQP29" s="1"/>
      <c r="SQQ29" s="1"/>
      <c r="SQR29" s="44"/>
      <c r="SQS29" s="60"/>
      <c r="SQT29" s="61"/>
      <c r="SQU29" s="15"/>
      <c r="SQV29" s="15"/>
      <c r="SQW29" s="15"/>
      <c r="SQX29" s="52"/>
      <c r="SQY29" s="53"/>
      <c r="SQZ29" s="58"/>
      <c r="SRA29" s="54"/>
      <c r="SRB29" s="59"/>
      <c r="SRC29" s="13"/>
      <c r="SRD29" s="48"/>
      <c r="SRE29" s="49"/>
      <c r="SRF29" s="49"/>
      <c r="SRG29" s="49"/>
      <c r="SRH29" s="6"/>
      <c r="SRI29" s="4"/>
      <c r="SRJ29" s="3"/>
      <c r="SRK29" s="4"/>
      <c r="SRL29" s="7"/>
      <c r="SRM29" s="62"/>
      <c r="SRN29" s="4"/>
      <c r="SRO29" s="1"/>
      <c r="SRP29" s="1"/>
      <c r="SRQ29" s="44"/>
      <c r="SRR29" s="60"/>
      <c r="SRS29" s="61"/>
      <c r="SRT29" s="15"/>
      <c r="SRU29" s="15"/>
      <c r="SRV29" s="15"/>
      <c r="SRW29" s="52"/>
      <c r="SRX29" s="53"/>
      <c r="SRY29" s="58"/>
      <c r="SRZ29" s="54"/>
      <c r="SSA29" s="59"/>
      <c r="SSB29" s="13"/>
      <c r="SSC29" s="48"/>
      <c r="SSD29" s="49"/>
      <c r="SSE29" s="49"/>
      <c r="SSF29" s="49"/>
      <c r="SSG29" s="6"/>
      <c r="SSH29" s="4"/>
      <c r="SSI29" s="3"/>
      <c r="SSJ29" s="4"/>
      <c r="SSK29" s="7"/>
      <c r="SSL29" s="62"/>
      <c r="SSM29" s="4"/>
      <c r="SSN29" s="1"/>
      <c r="SSO29" s="1"/>
      <c r="SSP29" s="44"/>
      <c r="SSQ29" s="60"/>
      <c r="SSR29" s="61"/>
      <c r="SSS29" s="15"/>
      <c r="SST29" s="15"/>
      <c r="SSU29" s="15"/>
      <c r="SSV29" s="52"/>
      <c r="SSW29" s="53"/>
      <c r="SSX29" s="58"/>
      <c r="SSY29" s="54"/>
      <c r="SSZ29" s="59"/>
      <c r="STA29" s="13"/>
      <c r="STB29" s="48"/>
      <c r="STC29" s="49"/>
      <c r="STD29" s="49"/>
      <c r="STE29" s="49"/>
      <c r="STF29" s="6"/>
      <c r="STG29" s="4"/>
      <c r="STH29" s="3"/>
      <c r="STI29" s="4"/>
      <c r="STJ29" s="7"/>
      <c r="STK29" s="62"/>
      <c r="STL29" s="4"/>
      <c r="STM29" s="1"/>
      <c r="STN29" s="1"/>
      <c r="STO29" s="44"/>
      <c r="STP29" s="60"/>
      <c r="STQ29" s="61"/>
      <c r="STR29" s="15"/>
      <c r="STS29" s="15"/>
      <c r="STT29" s="15"/>
      <c r="STU29" s="52"/>
      <c r="STV29" s="53"/>
      <c r="STW29" s="58"/>
      <c r="STX29" s="54"/>
      <c r="STY29" s="59"/>
      <c r="STZ29" s="13"/>
      <c r="SUA29" s="48"/>
      <c r="SUB29" s="49"/>
      <c r="SUC29" s="49"/>
      <c r="SUD29" s="49"/>
      <c r="SUE29" s="6"/>
      <c r="SUF29" s="4"/>
      <c r="SUG29" s="3"/>
      <c r="SUH29" s="4"/>
      <c r="SUI29" s="7"/>
      <c r="SUJ29" s="62"/>
      <c r="SUK29" s="4"/>
      <c r="SUL29" s="1"/>
      <c r="SUM29" s="1"/>
      <c r="SUN29" s="44"/>
      <c r="SUO29" s="60"/>
      <c r="SUP29" s="61"/>
      <c r="SUQ29" s="15"/>
      <c r="SUR29" s="15"/>
      <c r="SUS29" s="15"/>
      <c r="SUT29" s="52"/>
      <c r="SUU29" s="53"/>
      <c r="SUV29" s="58"/>
      <c r="SUW29" s="54"/>
      <c r="SUX29" s="59"/>
      <c r="SUY29" s="13"/>
      <c r="SUZ29" s="48"/>
      <c r="SVA29" s="49"/>
      <c r="SVB29" s="49"/>
      <c r="SVC29" s="49"/>
      <c r="SVD29" s="6"/>
      <c r="SVE29" s="4"/>
      <c r="SVF29" s="3"/>
      <c r="SVG29" s="4"/>
      <c r="SVH29" s="7"/>
      <c r="SVI29" s="62"/>
      <c r="SVJ29" s="4"/>
      <c r="SVK29" s="1"/>
      <c r="SVL29" s="1"/>
      <c r="SVM29" s="44"/>
      <c r="SVN29" s="60"/>
      <c r="SVO29" s="61"/>
      <c r="SVP29" s="15"/>
      <c r="SVQ29" s="15"/>
      <c r="SVR29" s="15"/>
      <c r="SVS29" s="52"/>
      <c r="SVT29" s="53"/>
      <c r="SVU29" s="58"/>
      <c r="SVV29" s="54"/>
      <c r="SVW29" s="59"/>
      <c r="SVX29" s="13"/>
      <c r="SVY29" s="48"/>
      <c r="SVZ29" s="49"/>
      <c r="SWA29" s="49"/>
      <c r="SWB29" s="49"/>
      <c r="SWC29" s="6"/>
      <c r="SWD29" s="4"/>
      <c r="SWE29" s="3"/>
      <c r="SWF29" s="4"/>
      <c r="SWG29" s="7"/>
      <c r="SWH29" s="62"/>
      <c r="SWI29" s="4"/>
      <c r="SWJ29" s="1"/>
      <c r="SWK29" s="1"/>
      <c r="SWL29" s="44"/>
      <c r="SWM29" s="60"/>
      <c r="SWN29" s="61"/>
      <c r="SWO29" s="15"/>
      <c r="SWP29" s="15"/>
      <c r="SWQ29" s="15"/>
      <c r="SWR29" s="52"/>
      <c r="SWS29" s="53"/>
      <c r="SWT29" s="58"/>
      <c r="SWU29" s="54"/>
      <c r="SWV29" s="59"/>
      <c r="SWW29" s="13"/>
      <c r="SWX29" s="48"/>
      <c r="SWY29" s="49"/>
      <c r="SWZ29" s="49"/>
      <c r="SXA29" s="49"/>
      <c r="SXB29" s="6"/>
      <c r="SXC29" s="4"/>
      <c r="SXD29" s="3"/>
      <c r="SXE29" s="4"/>
      <c r="SXF29" s="7"/>
      <c r="SXG29" s="62"/>
      <c r="SXH29" s="4"/>
      <c r="SXI29" s="1"/>
      <c r="SXJ29" s="1"/>
      <c r="SXK29" s="44"/>
      <c r="SXL29" s="60"/>
      <c r="SXM29" s="61"/>
      <c r="SXN29" s="15"/>
      <c r="SXO29" s="15"/>
      <c r="SXP29" s="15"/>
      <c r="SXQ29" s="52"/>
      <c r="SXR29" s="53"/>
      <c r="SXS29" s="58"/>
      <c r="SXT29" s="54"/>
      <c r="SXU29" s="59"/>
      <c r="SXV29" s="13"/>
      <c r="SXW29" s="48"/>
      <c r="SXX29" s="49"/>
      <c r="SXY29" s="49"/>
      <c r="SXZ29" s="49"/>
      <c r="SYA29" s="6"/>
      <c r="SYB29" s="4"/>
      <c r="SYC29" s="3"/>
      <c r="SYD29" s="4"/>
      <c r="SYE29" s="7"/>
      <c r="SYF29" s="62"/>
      <c r="SYG29" s="4"/>
      <c r="SYH29" s="1"/>
      <c r="SYI29" s="1"/>
      <c r="SYJ29" s="44"/>
      <c r="SYK29" s="60"/>
      <c r="SYL29" s="61"/>
      <c r="SYM29" s="15"/>
      <c r="SYN29" s="15"/>
      <c r="SYO29" s="15"/>
      <c r="SYP29" s="52"/>
      <c r="SYQ29" s="53"/>
      <c r="SYR29" s="58"/>
      <c r="SYS29" s="54"/>
      <c r="SYT29" s="59"/>
      <c r="SYU29" s="13"/>
      <c r="SYV29" s="48"/>
      <c r="SYW29" s="49"/>
      <c r="SYX29" s="49"/>
      <c r="SYY29" s="49"/>
      <c r="SYZ29" s="6"/>
      <c r="SZA29" s="4"/>
      <c r="SZB29" s="3"/>
      <c r="SZC29" s="4"/>
      <c r="SZD29" s="7"/>
      <c r="SZE29" s="62"/>
      <c r="SZF29" s="4"/>
      <c r="SZG29" s="1"/>
      <c r="SZH29" s="1"/>
      <c r="SZI29" s="44"/>
      <c r="SZJ29" s="60"/>
      <c r="SZK29" s="61"/>
      <c r="SZL29" s="15"/>
      <c r="SZM29" s="15"/>
      <c r="SZN29" s="15"/>
      <c r="SZO29" s="52"/>
      <c r="SZP29" s="53"/>
      <c r="SZQ29" s="58"/>
      <c r="SZR29" s="54"/>
      <c r="SZS29" s="59"/>
      <c r="SZT29" s="13"/>
      <c r="SZU29" s="48"/>
      <c r="SZV29" s="49"/>
      <c r="SZW29" s="49"/>
      <c r="SZX29" s="49"/>
      <c r="SZY29" s="6"/>
      <c r="SZZ29" s="4"/>
      <c r="TAA29" s="3"/>
      <c r="TAB29" s="4"/>
      <c r="TAC29" s="7"/>
      <c r="TAD29" s="62"/>
      <c r="TAE29" s="4"/>
      <c r="TAF29" s="1"/>
      <c r="TAG29" s="1"/>
      <c r="TAH29" s="44"/>
      <c r="TAI29" s="60"/>
      <c r="TAJ29" s="61"/>
      <c r="TAK29" s="15"/>
      <c r="TAL29" s="15"/>
      <c r="TAM29" s="15"/>
      <c r="TAN29" s="52"/>
      <c r="TAO29" s="53"/>
      <c r="TAP29" s="58"/>
      <c r="TAQ29" s="54"/>
      <c r="TAR29" s="59"/>
      <c r="TAS29" s="13"/>
      <c r="TAT29" s="48"/>
      <c r="TAU29" s="49"/>
      <c r="TAV29" s="49"/>
      <c r="TAW29" s="49"/>
      <c r="TAX29" s="6"/>
      <c r="TAY29" s="4"/>
      <c r="TAZ29" s="3"/>
      <c r="TBA29" s="4"/>
      <c r="TBB29" s="7"/>
      <c r="TBC29" s="62"/>
      <c r="TBD29" s="4"/>
      <c r="TBE29" s="1"/>
      <c r="TBF29" s="1"/>
      <c r="TBG29" s="44"/>
      <c r="TBH29" s="60"/>
      <c r="TBI29" s="61"/>
      <c r="TBJ29" s="15"/>
      <c r="TBK29" s="15"/>
      <c r="TBL29" s="15"/>
      <c r="TBM29" s="52"/>
      <c r="TBN29" s="53"/>
      <c r="TBO29" s="58"/>
      <c r="TBP29" s="54"/>
      <c r="TBQ29" s="59"/>
      <c r="TBR29" s="13"/>
      <c r="TBS29" s="48"/>
      <c r="TBT29" s="49"/>
      <c r="TBU29" s="49"/>
      <c r="TBV29" s="49"/>
      <c r="TBW29" s="6"/>
      <c r="TBX29" s="4"/>
      <c r="TBY29" s="3"/>
      <c r="TBZ29" s="4"/>
      <c r="TCA29" s="7"/>
      <c r="TCB29" s="62"/>
      <c r="TCC29" s="4"/>
      <c r="TCD29" s="1"/>
      <c r="TCE29" s="1"/>
      <c r="TCF29" s="44"/>
      <c r="TCG29" s="60"/>
      <c r="TCH29" s="61"/>
      <c r="TCI29" s="15"/>
      <c r="TCJ29" s="15"/>
      <c r="TCK29" s="15"/>
      <c r="TCL29" s="52"/>
      <c r="TCM29" s="53"/>
      <c r="TCN29" s="58"/>
      <c r="TCO29" s="54"/>
      <c r="TCP29" s="59"/>
      <c r="TCQ29" s="13"/>
      <c r="TCR29" s="48"/>
      <c r="TCS29" s="49"/>
      <c r="TCT29" s="49"/>
      <c r="TCU29" s="49"/>
      <c r="TCV29" s="6"/>
      <c r="TCW29" s="4"/>
      <c r="TCX29" s="3"/>
      <c r="TCY29" s="4"/>
      <c r="TCZ29" s="7"/>
      <c r="TDA29" s="62"/>
      <c r="TDB29" s="4"/>
      <c r="TDC29" s="1"/>
      <c r="TDD29" s="1"/>
      <c r="TDE29" s="44"/>
      <c r="TDF29" s="60"/>
      <c r="TDG29" s="61"/>
      <c r="TDH29" s="15"/>
      <c r="TDI29" s="15"/>
      <c r="TDJ29" s="15"/>
      <c r="TDK29" s="52"/>
      <c r="TDL29" s="53"/>
      <c r="TDM29" s="58"/>
      <c r="TDN29" s="54"/>
      <c r="TDO29" s="59"/>
      <c r="TDP29" s="13"/>
      <c r="TDQ29" s="48"/>
      <c r="TDR29" s="49"/>
      <c r="TDS29" s="49"/>
      <c r="TDT29" s="49"/>
      <c r="TDU29" s="6"/>
      <c r="TDV29" s="4"/>
      <c r="TDW29" s="3"/>
      <c r="TDX29" s="4"/>
      <c r="TDY29" s="7"/>
      <c r="TDZ29" s="62"/>
      <c r="TEA29" s="4"/>
      <c r="TEB29" s="1"/>
      <c r="TEC29" s="1"/>
      <c r="TED29" s="44"/>
      <c r="TEE29" s="60"/>
      <c r="TEF29" s="61"/>
      <c r="TEG29" s="15"/>
      <c r="TEH29" s="15"/>
      <c r="TEI29" s="15"/>
      <c r="TEJ29" s="52"/>
      <c r="TEK29" s="53"/>
      <c r="TEL29" s="58"/>
      <c r="TEM29" s="54"/>
      <c r="TEN29" s="59"/>
      <c r="TEO29" s="13"/>
      <c r="TEP29" s="48"/>
      <c r="TEQ29" s="49"/>
      <c r="TER29" s="49"/>
      <c r="TES29" s="49"/>
      <c r="TET29" s="6"/>
      <c r="TEU29" s="4"/>
      <c r="TEV29" s="3"/>
      <c r="TEW29" s="4"/>
      <c r="TEX29" s="7"/>
      <c r="TEY29" s="62"/>
      <c r="TEZ29" s="4"/>
      <c r="TFA29" s="1"/>
      <c r="TFB29" s="1"/>
      <c r="TFC29" s="44"/>
      <c r="TFD29" s="60"/>
      <c r="TFE29" s="61"/>
      <c r="TFF29" s="15"/>
      <c r="TFG29" s="15"/>
      <c r="TFH29" s="15"/>
      <c r="TFI29" s="52"/>
      <c r="TFJ29" s="53"/>
      <c r="TFK29" s="58"/>
      <c r="TFL29" s="54"/>
      <c r="TFM29" s="59"/>
      <c r="TFN29" s="13"/>
      <c r="TFO29" s="48"/>
      <c r="TFP29" s="49"/>
      <c r="TFQ29" s="49"/>
      <c r="TFR29" s="49"/>
      <c r="TFS29" s="6"/>
      <c r="TFT29" s="4"/>
      <c r="TFU29" s="3"/>
      <c r="TFV29" s="4"/>
      <c r="TFW29" s="7"/>
      <c r="TFX29" s="62"/>
      <c r="TFY29" s="4"/>
      <c r="TFZ29" s="1"/>
      <c r="TGA29" s="1"/>
      <c r="TGB29" s="44"/>
      <c r="TGC29" s="60"/>
      <c r="TGD29" s="61"/>
      <c r="TGE29" s="15"/>
      <c r="TGF29" s="15"/>
      <c r="TGG29" s="15"/>
      <c r="TGH29" s="52"/>
      <c r="TGI29" s="53"/>
      <c r="TGJ29" s="58"/>
      <c r="TGK29" s="54"/>
      <c r="TGL29" s="59"/>
      <c r="TGM29" s="13"/>
      <c r="TGN29" s="48"/>
      <c r="TGO29" s="49"/>
      <c r="TGP29" s="49"/>
      <c r="TGQ29" s="49"/>
      <c r="TGR29" s="6"/>
      <c r="TGS29" s="4"/>
      <c r="TGT29" s="3"/>
      <c r="TGU29" s="4"/>
      <c r="TGV29" s="7"/>
      <c r="TGW29" s="62"/>
      <c r="TGX29" s="4"/>
      <c r="TGY29" s="1"/>
      <c r="TGZ29" s="1"/>
      <c r="THA29" s="44"/>
      <c r="THB29" s="60"/>
      <c r="THC29" s="61"/>
      <c r="THD29" s="15"/>
      <c r="THE29" s="15"/>
      <c r="THF29" s="15"/>
      <c r="THG29" s="52"/>
      <c r="THH29" s="53"/>
      <c r="THI29" s="58"/>
      <c r="THJ29" s="54"/>
      <c r="THK29" s="59"/>
      <c r="THL29" s="13"/>
      <c r="THM29" s="48"/>
      <c r="THN29" s="49"/>
      <c r="THO29" s="49"/>
      <c r="THP29" s="49"/>
      <c r="THQ29" s="6"/>
      <c r="THR29" s="4"/>
      <c r="THS29" s="3"/>
      <c r="THT29" s="4"/>
      <c r="THU29" s="7"/>
      <c r="THV29" s="62"/>
      <c r="THW29" s="4"/>
      <c r="THX29" s="1"/>
      <c r="THY29" s="1"/>
      <c r="THZ29" s="44"/>
      <c r="TIA29" s="60"/>
      <c r="TIB29" s="61"/>
      <c r="TIC29" s="15"/>
      <c r="TID29" s="15"/>
      <c r="TIE29" s="15"/>
      <c r="TIF29" s="52"/>
      <c r="TIG29" s="53"/>
      <c r="TIH29" s="58"/>
      <c r="TII29" s="54"/>
      <c r="TIJ29" s="59"/>
      <c r="TIK29" s="13"/>
      <c r="TIL29" s="48"/>
      <c r="TIM29" s="49"/>
      <c r="TIN29" s="49"/>
      <c r="TIO29" s="49"/>
      <c r="TIP29" s="6"/>
      <c r="TIQ29" s="4"/>
      <c r="TIR29" s="3"/>
      <c r="TIS29" s="4"/>
      <c r="TIT29" s="7"/>
      <c r="TIU29" s="62"/>
      <c r="TIV29" s="4"/>
      <c r="TIW29" s="1"/>
      <c r="TIX29" s="1"/>
      <c r="TIY29" s="44"/>
      <c r="TIZ29" s="60"/>
      <c r="TJA29" s="61"/>
      <c r="TJB29" s="15"/>
      <c r="TJC29" s="15"/>
      <c r="TJD29" s="15"/>
      <c r="TJE29" s="52"/>
      <c r="TJF29" s="53"/>
      <c r="TJG29" s="58"/>
      <c r="TJH29" s="54"/>
      <c r="TJI29" s="59"/>
      <c r="TJJ29" s="13"/>
      <c r="TJK29" s="48"/>
      <c r="TJL29" s="49"/>
      <c r="TJM29" s="49"/>
      <c r="TJN29" s="49"/>
      <c r="TJO29" s="6"/>
      <c r="TJP29" s="4"/>
      <c r="TJQ29" s="3"/>
      <c r="TJR29" s="4"/>
      <c r="TJS29" s="7"/>
      <c r="TJT29" s="62"/>
      <c r="TJU29" s="4"/>
      <c r="TJV29" s="1"/>
      <c r="TJW29" s="1"/>
      <c r="TJX29" s="44"/>
      <c r="TJY29" s="60"/>
      <c r="TJZ29" s="61"/>
      <c r="TKA29" s="15"/>
      <c r="TKB29" s="15"/>
      <c r="TKC29" s="15"/>
      <c r="TKD29" s="52"/>
      <c r="TKE29" s="53"/>
      <c r="TKF29" s="58"/>
      <c r="TKG29" s="54"/>
      <c r="TKH29" s="59"/>
      <c r="TKI29" s="13"/>
      <c r="TKJ29" s="48"/>
      <c r="TKK29" s="49"/>
      <c r="TKL29" s="49"/>
      <c r="TKM29" s="49"/>
      <c r="TKN29" s="6"/>
      <c r="TKO29" s="4"/>
      <c r="TKP29" s="3"/>
      <c r="TKQ29" s="4"/>
      <c r="TKR29" s="7"/>
      <c r="TKS29" s="62"/>
      <c r="TKT29" s="4"/>
      <c r="TKU29" s="1"/>
      <c r="TKV29" s="1"/>
      <c r="TKW29" s="44"/>
      <c r="TKX29" s="60"/>
      <c r="TKY29" s="61"/>
      <c r="TKZ29" s="15"/>
      <c r="TLA29" s="15"/>
      <c r="TLB29" s="15"/>
      <c r="TLC29" s="52"/>
      <c r="TLD29" s="53"/>
      <c r="TLE29" s="58"/>
      <c r="TLF29" s="54"/>
      <c r="TLG29" s="59"/>
      <c r="TLH29" s="13"/>
      <c r="TLI29" s="48"/>
      <c r="TLJ29" s="49"/>
      <c r="TLK29" s="49"/>
      <c r="TLL29" s="49"/>
      <c r="TLM29" s="6"/>
      <c r="TLN29" s="4"/>
      <c r="TLO29" s="3"/>
      <c r="TLP29" s="4"/>
      <c r="TLQ29" s="7"/>
      <c r="TLR29" s="62"/>
      <c r="TLS29" s="4"/>
      <c r="TLT29" s="1"/>
      <c r="TLU29" s="1"/>
      <c r="TLV29" s="44"/>
      <c r="TLW29" s="60"/>
      <c r="TLX29" s="61"/>
      <c r="TLY29" s="15"/>
      <c r="TLZ29" s="15"/>
      <c r="TMA29" s="15"/>
      <c r="TMB29" s="52"/>
      <c r="TMC29" s="53"/>
      <c r="TMD29" s="58"/>
      <c r="TME29" s="54"/>
      <c r="TMF29" s="59"/>
      <c r="TMG29" s="13"/>
      <c r="TMH29" s="48"/>
      <c r="TMI29" s="49"/>
      <c r="TMJ29" s="49"/>
      <c r="TMK29" s="49"/>
      <c r="TML29" s="6"/>
      <c r="TMM29" s="4"/>
      <c r="TMN29" s="3"/>
      <c r="TMO29" s="4"/>
      <c r="TMP29" s="7"/>
      <c r="TMQ29" s="62"/>
      <c r="TMR29" s="4"/>
      <c r="TMS29" s="1"/>
      <c r="TMT29" s="1"/>
      <c r="TMU29" s="44"/>
      <c r="TMV29" s="60"/>
      <c r="TMW29" s="61"/>
      <c r="TMX29" s="15"/>
      <c r="TMY29" s="15"/>
      <c r="TMZ29" s="15"/>
      <c r="TNA29" s="52"/>
      <c r="TNB29" s="53"/>
      <c r="TNC29" s="58"/>
      <c r="TND29" s="54"/>
      <c r="TNE29" s="59"/>
      <c r="TNF29" s="13"/>
      <c r="TNG29" s="48"/>
      <c r="TNH29" s="49"/>
      <c r="TNI29" s="49"/>
      <c r="TNJ29" s="49"/>
      <c r="TNK29" s="6"/>
      <c r="TNL29" s="4"/>
      <c r="TNM29" s="3"/>
      <c r="TNN29" s="4"/>
      <c r="TNO29" s="7"/>
      <c r="TNP29" s="62"/>
      <c r="TNQ29" s="4"/>
      <c r="TNR29" s="1"/>
      <c r="TNS29" s="1"/>
      <c r="TNT29" s="44"/>
      <c r="TNU29" s="60"/>
      <c r="TNV29" s="61"/>
      <c r="TNW29" s="15"/>
      <c r="TNX29" s="15"/>
      <c r="TNY29" s="15"/>
      <c r="TNZ29" s="52"/>
      <c r="TOA29" s="53"/>
      <c r="TOB29" s="58"/>
      <c r="TOC29" s="54"/>
      <c r="TOD29" s="59"/>
      <c r="TOE29" s="13"/>
      <c r="TOF29" s="48"/>
      <c r="TOG29" s="49"/>
      <c r="TOH29" s="49"/>
      <c r="TOI29" s="49"/>
      <c r="TOJ29" s="6"/>
      <c r="TOK29" s="4"/>
      <c r="TOL29" s="3"/>
      <c r="TOM29" s="4"/>
      <c r="TON29" s="7"/>
      <c r="TOO29" s="62"/>
      <c r="TOP29" s="4"/>
      <c r="TOQ29" s="1"/>
      <c r="TOR29" s="1"/>
      <c r="TOS29" s="44"/>
      <c r="TOT29" s="60"/>
      <c r="TOU29" s="61"/>
      <c r="TOV29" s="15"/>
      <c r="TOW29" s="15"/>
      <c r="TOX29" s="15"/>
      <c r="TOY29" s="52"/>
      <c r="TOZ29" s="53"/>
      <c r="TPA29" s="58"/>
      <c r="TPB29" s="54"/>
      <c r="TPC29" s="59"/>
      <c r="TPD29" s="13"/>
      <c r="TPE29" s="48"/>
      <c r="TPF29" s="49"/>
      <c r="TPG29" s="49"/>
      <c r="TPH29" s="49"/>
      <c r="TPI29" s="6"/>
      <c r="TPJ29" s="4"/>
      <c r="TPK29" s="3"/>
      <c r="TPL29" s="4"/>
      <c r="TPM29" s="7"/>
      <c r="TPN29" s="62"/>
      <c r="TPO29" s="4"/>
      <c r="TPP29" s="1"/>
      <c r="TPQ29" s="1"/>
      <c r="TPR29" s="44"/>
      <c r="TPS29" s="60"/>
      <c r="TPT29" s="61"/>
      <c r="TPU29" s="15"/>
      <c r="TPV29" s="15"/>
      <c r="TPW29" s="15"/>
      <c r="TPX29" s="52"/>
      <c r="TPY29" s="53"/>
      <c r="TPZ29" s="58"/>
      <c r="TQA29" s="54"/>
      <c r="TQB29" s="59"/>
      <c r="TQC29" s="13"/>
      <c r="TQD29" s="48"/>
      <c r="TQE29" s="49"/>
      <c r="TQF29" s="49"/>
      <c r="TQG29" s="49"/>
      <c r="TQH29" s="6"/>
      <c r="TQI29" s="4"/>
      <c r="TQJ29" s="3"/>
      <c r="TQK29" s="4"/>
      <c r="TQL29" s="7"/>
      <c r="TQM29" s="62"/>
      <c r="TQN29" s="4"/>
      <c r="TQO29" s="1"/>
      <c r="TQP29" s="1"/>
      <c r="TQQ29" s="44"/>
      <c r="TQR29" s="60"/>
      <c r="TQS29" s="61"/>
      <c r="TQT29" s="15"/>
      <c r="TQU29" s="15"/>
      <c r="TQV29" s="15"/>
      <c r="TQW29" s="52"/>
      <c r="TQX29" s="53"/>
      <c r="TQY29" s="58"/>
      <c r="TQZ29" s="54"/>
      <c r="TRA29" s="59"/>
      <c r="TRB29" s="13"/>
      <c r="TRC29" s="48"/>
      <c r="TRD29" s="49"/>
      <c r="TRE29" s="49"/>
      <c r="TRF29" s="49"/>
      <c r="TRG29" s="6"/>
      <c r="TRH29" s="4"/>
      <c r="TRI29" s="3"/>
      <c r="TRJ29" s="4"/>
      <c r="TRK29" s="7"/>
      <c r="TRL29" s="62"/>
      <c r="TRM29" s="4"/>
      <c r="TRN29" s="1"/>
      <c r="TRO29" s="1"/>
      <c r="TRP29" s="44"/>
      <c r="TRQ29" s="60"/>
      <c r="TRR29" s="61"/>
      <c r="TRS29" s="15"/>
      <c r="TRT29" s="15"/>
      <c r="TRU29" s="15"/>
      <c r="TRV29" s="52"/>
      <c r="TRW29" s="53"/>
      <c r="TRX29" s="58"/>
      <c r="TRY29" s="54"/>
      <c r="TRZ29" s="59"/>
      <c r="TSA29" s="13"/>
      <c r="TSB29" s="48"/>
      <c r="TSC29" s="49"/>
      <c r="TSD29" s="49"/>
      <c r="TSE29" s="49"/>
      <c r="TSF29" s="6"/>
      <c r="TSG29" s="4"/>
      <c r="TSH29" s="3"/>
      <c r="TSI29" s="4"/>
      <c r="TSJ29" s="7"/>
      <c r="TSK29" s="62"/>
      <c r="TSL29" s="4"/>
      <c r="TSM29" s="1"/>
      <c r="TSN29" s="1"/>
      <c r="TSO29" s="44"/>
      <c r="TSP29" s="60"/>
      <c r="TSQ29" s="61"/>
      <c r="TSR29" s="15"/>
      <c r="TSS29" s="15"/>
      <c r="TST29" s="15"/>
      <c r="TSU29" s="52"/>
      <c r="TSV29" s="53"/>
      <c r="TSW29" s="58"/>
      <c r="TSX29" s="54"/>
      <c r="TSY29" s="59"/>
      <c r="TSZ29" s="13"/>
      <c r="TTA29" s="48"/>
      <c r="TTB29" s="49"/>
      <c r="TTC29" s="49"/>
      <c r="TTD29" s="49"/>
      <c r="TTE29" s="6"/>
      <c r="TTF29" s="4"/>
      <c r="TTG29" s="3"/>
      <c r="TTH29" s="4"/>
      <c r="TTI29" s="7"/>
      <c r="TTJ29" s="62"/>
      <c r="TTK29" s="4"/>
      <c r="TTL29" s="1"/>
      <c r="TTM29" s="1"/>
      <c r="TTN29" s="44"/>
      <c r="TTO29" s="60"/>
      <c r="TTP29" s="61"/>
      <c r="TTQ29" s="15"/>
      <c r="TTR29" s="15"/>
      <c r="TTS29" s="15"/>
      <c r="TTT29" s="52"/>
      <c r="TTU29" s="53"/>
      <c r="TTV29" s="58"/>
      <c r="TTW29" s="54"/>
      <c r="TTX29" s="59"/>
      <c r="TTY29" s="13"/>
      <c r="TTZ29" s="48"/>
      <c r="TUA29" s="49"/>
      <c r="TUB29" s="49"/>
      <c r="TUC29" s="49"/>
      <c r="TUD29" s="6"/>
      <c r="TUE29" s="4"/>
      <c r="TUF29" s="3"/>
      <c r="TUG29" s="4"/>
      <c r="TUH29" s="7"/>
      <c r="TUI29" s="62"/>
      <c r="TUJ29" s="4"/>
      <c r="TUK29" s="1"/>
      <c r="TUL29" s="1"/>
      <c r="TUM29" s="44"/>
      <c r="TUN29" s="60"/>
      <c r="TUO29" s="61"/>
      <c r="TUP29" s="15"/>
      <c r="TUQ29" s="15"/>
      <c r="TUR29" s="15"/>
      <c r="TUS29" s="52"/>
      <c r="TUT29" s="53"/>
      <c r="TUU29" s="58"/>
      <c r="TUV29" s="54"/>
      <c r="TUW29" s="59"/>
      <c r="TUX29" s="13"/>
      <c r="TUY29" s="48"/>
      <c r="TUZ29" s="49"/>
      <c r="TVA29" s="49"/>
      <c r="TVB29" s="49"/>
      <c r="TVC29" s="6"/>
      <c r="TVD29" s="4"/>
      <c r="TVE29" s="3"/>
      <c r="TVF29" s="4"/>
      <c r="TVG29" s="7"/>
      <c r="TVH29" s="62"/>
      <c r="TVI29" s="4"/>
      <c r="TVJ29" s="1"/>
      <c r="TVK29" s="1"/>
      <c r="TVL29" s="44"/>
      <c r="TVM29" s="60"/>
      <c r="TVN29" s="61"/>
      <c r="TVO29" s="15"/>
      <c r="TVP29" s="15"/>
      <c r="TVQ29" s="15"/>
      <c r="TVR29" s="52"/>
      <c r="TVS29" s="53"/>
      <c r="TVT29" s="58"/>
      <c r="TVU29" s="54"/>
      <c r="TVV29" s="59"/>
      <c r="TVW29" s="13"/>
      <c r="TVX29" s="48"/>
      <c r="TVY29" s="49"/>
      <c r="TVZ29" s="49"/>
      <c r="TWA29" s="49"/>
      <c r="TWB29" s="6"/>
      <c r="TWC29" s="4"/>
      <c r="TWD29" s="3"/>
      <c r="TWE29" s="4"/>
      <c r="TWF29" s="7"/>
      <c r="TWG29" s="62"/>
      <c r="TWH29" s="4"/>
      <c r="TWI29" s="1"/>
      <c r="TWJ29" s="1"/>
      <c r="TWK29" s="44"/>
      <c r="TWL29" s="60"/>
      <c r="TWM29" s="61"/>
      <c r="TWN29" s="15"/>
      <c r="TWO29" s="15"/>
      <c r="TWP29" s="15"/>
      <c r="TWQ29" s="52"/>
      <c r="TWR29" s="53"/>
      <c r="TWS29" s="58"/>
      <c r="TWT29" s="54"/>
      <c r="TWU29" s="59"/>
      <c r="TWV29" s="13"/>
      <c r="TWW29" s="48"/>
      <c r="TWX29" s="49"/>
      <c r="TWY29" s="49"/>
      <c r="TWZ29" s="49"/>
      <c r="TXA29" s="6"/>
      <c r="TXB29" s="4"/>
      <c r="TXC29" s="3"/>
      <c r="TXD29" s="4"/>
      <c r="TXE29" s="7"/>
      <c r="TXF29" s="62"/>
      <c r="TXG29" s="4"/>
      <c r="TXH29" s="1"/>
      <c r="TXI29" s="1"/>
      <c r="TXJ29" s="44"/>
      <c r="TXK29" s="60"/>
      <c r="TXL29" s="61"/>
      <c r="TXM29" s="15"/>
      <c r="TXN29" s="15"/>
      <c r="TXO29" s="15"/>
      <c r="TXP29" s="52"/>
      <c r="TXQ29" s="53"/>
      <c r="TXR29" s="58"/>
      <c r="TXS29" s="54"/>
      <c r="TXT29" s="59"/>
      <c r="TXU29" s="13"/>
      <c r="TXV29" s="48"/>
      <c r="TXW29" s="49"/>
      <c r="TXX29" s="49"/>
      <c r="TXY29" s="49"/>
      <c r="TXZ29" s="6"/>
      <c r="TYA29" s="4"/>
      <c r="TYB29" s="3"/>
      <c r="TYC29" s="4"/>
      <c r="TYD29" s="7"/>
      <c r="TYE29" s="62"/>
      <c r="TYF29" s="4"/>
      <c r="TYG29" s="1"/>
      <c r="TYH29" s="1"/>
      <c r="TYI29" s="44"/>
      <c r="TYJ29" s="60"/>
      <c r="TYK29" s="61"/>
      <c r="TYL29" s="15"/>
      <c r="TYM29" s="15"/>
      <c r="TYN29" s="15"/>
      <c r="TYO29" s="52"/>
      <c r="TYP29" s="53"/>
      <c r="TYQ29" s="58"/>
      <c r="TYR29" s="54"/>
      <c r="TYS29" s="59"/>
      <c r="TYT29" s="13"/>
      <c r="TYU29" s="48"/>
      <c r="TYV29" s="49"/>
      <c r="TYW29" s="49"/>
      <c r="TYX29" s="49"/>
      <c r="TYY29" s="6"/>
      <c r="TYZ29" s="4"/>
      <c r="TZA29" s="3"/>
      <c r="TZB29" s="4"/>
      <c r="TZC29" s="7"/>
      <c r="TZD29" s="62"/>
      <c r="TZE29" s="4"/>
      <c r="TZF29" s="1"/>
      <c r="TZG29" s="1"/>
      <c r="TZH29" s="44"/>
      <c r="TZI29" s="60"/>
      <c r="TZJ29" s="61"/>
      <c r="TZK29" s="15"/>
      <c r="TZL29" s="15"/>
      <c r="TZM29" s="15"/>
      <c r="TZN29" s="52"/>
      <c r="TZO29" s="53"/>
      <c r="TZP29" s="58"/>
      <c r="TZQ29" s="54"/>
      <c r="TZR29" s="59"/>
      <c r="TZS29" s="13"/>
      <c r="TZT29" s="48"/>
      <c r="TZU29" s="49"/>
      <c r="TZV29" s="49"/>
      <c r="TZW29" s="49"/>
      <c r="TZX29" s="6"/>
      <c r="TZY29" s="4"/>
      <c r="TZZ29" s="3"/>
      <c r="UAA29" s="4"/>
      <c r="UAB29" s="7"/>
      <c r="UAC29" s="62"/>
      <c r="UAD29" s="4"/>
      <c r="UAE29" s="1"/>
      <c r="UAF29" s="1"/>
      <c r="UAG29" s="44"/>
      <c r="UAH29" s="60"/>
      <c r="UAI29" s="61"/>
      <c r="UAJ29" s="15"/>
      <c r="UAK29" s="15"/>
      <c r="UAL29" s="15"/>
      <c r="UAM29" s="52"/>
      <c r="UAN29" s="53"/>
      <c r="UAO29" s="58"/>
      <c r="UAP29" s="54"/>
      <c r="UAQ29" s="59"/>
      <c r="UAR29" s="13"/>
      <c r="UAS29" s="48"/>
      <c r="UAT29" s="49"/>
      <c r="UAU29" s="49"/>
      <c r="UAV29" s="49"/>
      <c r="UAW29" s="6"/>
      <c r="UAX29" s="4"/>
      <c r="UAY29" s="3"/>
      <c r="UAZ29" s="4"/>
      <c r="UBA29" s="7"/>
      <c r="UBB29" s="62"/>
      <c r="UBC29" s="4"/>
      <c r="UBD29" s="1"/>
      <c r="UBE29" s="1"/>
      <c r="UBF29" s="44"/>
      <c r="UBG29" s="60"/>
      <c r="UBH29" s="61"/>
      <c r="UBI29" s="15"/>
      <c r="UBJ29" s="15"/>
      <c r="UBK29" s="15"/>
      <c r="UBL29" s="52"/>
      <c r="UBM29" s="53"/>
      <c r="UBN29" s="58"/>
      <c r="UBO29" s="54"/>
      <c r="UBP29" s="59"/>
      <c r="UBQ29" s="13"/>
      <c r="UBR29" s="48"/>
      <c r="UBS29" s="49"/>
      <c r="UBT29" s="49"/>
      <c r="UBU29" s="49"/>
      <c r="UBV29" s="6"/>
      <c r="UBW29" s="4"/>
      <c r="UBX29" s="3"/>
      <c r="UBY29" s="4"/>
      <c r="UBZ29" s="7"/>
      <c r="UCA29" s="62"/>
      <c r="UCB29" s="4"/>
      <c r="UCC29" s="1"/>
      <c r="UCD29" s="1"/>
      <c r="UCE29" s="44"/>
      <c r="UCF29" s="60"/>
      <c r="UCG29" s="61"/>
      <c r="UCH29" s="15"/>
      <c r="UCI29" s="15"/>
      <c r="UCJ29" s="15"/>
      <c r="UCK29" s="52"/>
      <c r="UCL29" s="53"/>
      <c r="UCM29" s="58"/>
      <c r="UCN29" s="54"/>
      <c r="UCO29" s="59"/>
      <c r="UCP29" s="13"/>
      <c r="UCQ29" s="48"/>
      <c r="UCR29" s="49"/>
      <c r="UCS29" s="49"/>
      <c r="UCT29" s="49"/>
      <c r="UCU29" s="6"/>
      <c r="UCV29" s="4"/>
      <c r="UCW29" s="3"/>
      <c r="UCX29" s="4"/>
      <c r="UCY29" s="7"/>
      <c r="UCZ29" s="62"/>
      <c r="UDA29" s="4"/>
      <c r="UDB29" s="1"/>
      <c r="UDC29" s="1"/>
      <c r="UDD29" s="44"/>
      <c r="UDE29" s="60"/>
      <c r="UDF29" s="61"/>
      <c r="UDG29" s="15"/>
      <c r="UDH29" s="15"/>
      <c r="UDI29" s="15"/>
      <c r="UDJ29" s="52"/>
      <c r="UDK29" s="53"/>
      <c r="UDL29" s="58"/>
      <c r="UDM29" s="54"/>
      <c r="UDN29" s="59"/>
      <c r="UDO29" s="13"/>
      <c r="UDP29" s="48"/>
      <c r="UDQ29" s="49"/>
      <c r="UDR29" s="49"/>
      <c r="UDS29" s="49"/>
      <c r="UDT29" s="6"/>
      <c r="UDU29" s="4"/>
      <c r="UDV29" s="3"/>
      <c r="UDW29" s="4"/>
      <c r="UDX29" s="7"/>
      <c r="UDY29" s="62"/>
      <c r="UDZ29" s="4"/>
      <c r="UEA29" s="1"/>
      <c r="UEB29" s="1"/>
      <c r="UEC29" s="44"/>
      <c r="UED29" s="60"/>
      <c r="UEE29" s="61"/>
      <c r="UEF29" s="15"/>
      <c r="UEG29" s="15"/>
      <c r="UEH29" s="15"/>
      <c r="UEI29" s="52"/>
      <c r="UEJ29" s="53"/>
      <c r="UEK29" s="58"/>
      <c r="UEL29" s="54"/>
      <c r="UEM29" s="59"/>
      <c r="UEN29" s="13"/>
      <c r="UEO29" s="48"/>
      <c r="UEP29" s="49"/>
      <c r="UEQ29" s="49"/>
      <c r="UER29" s="49"/>
      <c r="UES29" s="6"/>
      <c r="UET29" s="4"/>
      <c r="UEU29" s="3"/>
      <c r="UEV29" s="4"/>
      <c r="UEW29" s="7"/>
      <c r="UEX29" s="62"/>
      <c r="UEY29" s="4"/>
      <c r="UEZ29" s="1"/>
      <c r="UFA29" s="1"/>
      <c r="UFB29" s="44"/>
      <c r="UFC29" s="60"/>
      <c r="UFD29" s="61"/>
      <c r="UFE29" s="15"/>
      <c r="UFF29" s="15"/>
      <c r="UFG29" s="15"/>
      <c r="UFH29" s="52"/>
      <c r="UFI29" s="53"/>
      <c r="UFJ29" s="58"/>
      <c r="UFK29" s="54"/>
      <c r="UFL29" s="59"/>
      <c r="UFM29" s="13"/>
      <c r="UFN29" s="48"/>
      <c r="UFO29" s="49"/>
      <c r="UFP29" s="49"/>
      <c r="UFQ29" s="49"/>
      <c r="UFR29" s="6"/>
      <c r="UFS29" s="4"/>
      <c r="UFT29" s="3"/>
      <c r="UFU29" s="4"/>
      <c r="UFV29" s="7"/>
      <c r="UFW29" s="62"/>
      <c r="UFX29" s="4"/>
      <c r="UFY29" s="1"/>
      <c r="UFZ29" s="1"/>
      <c r="UGA29" s="44"/>
      <c r="UGB29" s="60"/>
      <c r="UGC29" s="61"/>
      <c r="UGD29" s="15"/>
      <c r="UGE29" s="15"/>
      <c r="UGF29" s="15"/>
      <c r="UGG29" s="52"/>
      <c r="UGH29" s="53"/>
      <c r="UGI29" s="58"/>
      <c r="UGJ29" s="54"/>
      <c r="UGK29" s="59"/>
      <c r="UGL29" s="13"/>
      <c r="UGM29" s="48"/>
      <c r="UGN29" s="49"/>
      <c r="UGO29" s="49"/>
      <c r="UGP29" s="49"/>
      <c r="UGQ29" s="6"/>
      <c r="UGR29" s="4"/>
      <c r="UGS29" s="3"/>
      <c r="UGT29" s="4"/>
      <c r="UGU29" s="7"/>
      <c r="UGV29" s="62"/>
      <c r="UGW29" s="4"/>
      <c r="UGX29" s="1"/>
      <c r="UGY29" s="1"/>
      <c r="UGZ29" s="44"/>
      <c r="UHA29" s="60"/>
      <c r="UHB29" s="61"/>
      <c r="UHC29" s="15"/>
      <c r="UHD29" s="15"/>
      <c r="UHE29" s="15"/>
      <c r="UHF29" s="52"/>
      <c r="UHG29" s="53"/>
      <c r="UHH29" s="58"/>
      <c r="UHI29" s="54"/>
      <c r="UHJ29" s="59"/>
      <c r="UHK29" s="13"/>
      <c r="UHL29" s="48"/>
      <c r="UHM29" s="49"/>
      <c r="UHN29" s="49"/>
      <c r="UHO29" s="49"/>
      <c r="UHP29" s="6"/>
      <c r="UHQ29" s="4"/>
      <c r="UHR29" s="3"/>
      <c r="UHS29" s="4"/>
      <c r="UHT29" s="7"/>
      <c r="UHU29" s="62"/>
      <c r="UHV29" s="4"/>
      <c r="UHW29" s="1"/>
      <c r="UHX29" s="1"/>
      <c r="UHY29" s="44"/>
      <c r="UHZ29" s="60"/>
      <c r="UIA29" s="61"/>
      <c r="UIB29" s="15"/>
      <c r="UIC29" s="15"/>
      <c r="UID29" s="15"/>
      <c r="UIE29" s="52"/>
      <c r="UIF29" s="53"/>
      <c r="UIG29" s="58"/>
      <c r="UIH29" s="54"/>
      <c r="UII29" s="59"/>
      <c r="UIJ29" s="13"/>
      <c r="UIK29" s="48"/>
      <c r="UIL29" s="49"/>
      <c r="UIM29" s="49"/>
      <c r="UIN29" s="49"/>
      <c r="UIO29" s="6"/>
      <c r="UIP29" s="4"/>
      <c r="UIQ29" s="3"/>
      <c r="UIR29" s="4"/>
      <c r="UIS29" s="7"/>
      <c r="UIT29" s="62"/>
      <c r="UIU29" s="4"/>
      <c r="UIV29" s="1"/>
      <c r="UIW29" s="1"/>
      <c r="UIX29" s="44"/>
      <c r="UIY29" s="60"/>
      <c r="UIZ29" s="61"/>
      <c r="UJA29" s="15"/>
      <c r="UJB29" s="15"/>
      <c r="UJC29" s="15"/>
      <c r="UJD29" s="52"/>
      <c r="UJE29" s="53"/>
      <c r="UJF29" s="58"/>
      <c r="UJG29" s="54"/>
      <c r="UJH29" s="59"/>
      <c r="UJI29" s="13"/>
      <c r="UJJ29" s="48"/>
      <c r="UJK29" s="49"/>
      <c r="UJL29" s="49"/>
      <c r="UJM29" s="49"/>
      <c r="UJN29" s="6"/>
      <c r="UJO29" s="4"/>
      <c r="UJP29" s="3"/>
      <c r="UJQ29" s="4"/>
      <c r="UJR29" s="7"/>
      <c r="UJS29" s="62"/>
      <c r="UJT29" s="4"/>
      <c r="UJU29" s="1"/>
      <c r="UJV29" s="1"/>
      <c r="UJW29" s="44"/>
      <c r="UJX29" s="60"/>
      <c r="UJY29" s="61"/>
      <c r="UJZ29" s="15"/>
      <c r="UKA29" s="15"/>
      <c r="UKB29" s="15"/>
      <c r="UKC29" s="52"/>
      <c r="UKD29" s="53"/>
      <c r="UKE29" s="58"/>
      <c r="UKF29" s="54"/>
      <c r="UKG29" s="59"/>
      <c r="UKH29" s="13"/>
      <c r="UKI29" s="48"/>
      <c r="UKJ29" s="49"/>
      <c r="UKK29" s="49"/>
      <c r="UKL29" s="49"/>
      <c r="UKM29" s="6"/>
      <c r="UKN29" s="4"/>
      <c r="UKO29" s="3"/>
      <c r="UKP29" s="4"/>
      <c r="UKQ29" s="7"/>
      <c r="UKR29" s="62"/>
      <c r="UKS29" s="4"/>
      <c r="UKT29" s="1"/>
      <c r="UKU29" s="1"/>
      <c r="UKV29" s="44"/>
      <c r="UKW29" s="60"/>
      <c r="UKX29" s="61"/>
      <c r="UKY29" s="15"/>
      <c r="UKZ29" s="15"/>
      <c r="ULA29" s="15"/>
      <c r="ULB29" s="52"/>
      <c r="ULC29" s="53"/>
      <c r="ULD29" s="58"/>
      <c r="ULE29" s="54"/>
      <c r="ULF29" s="59"/>
      <c r="ULG29" s="13"/>
      <c r="ULH29" s="48"/>
      <c r="ULI29" s="49"/>
      <c r="ULJ29" s="49"/>
      <c r="ULK29" s="49"/>
      <c r="ULL29" s="6"/>
      <c r="ULM29" s="4"/>
      <c r="ULN29" s="3"/>
      <c r="ULO29" s="4"/>
      <c r="ULP29" s="7"/>
      <c r="ULQ29" s="62"/>
      <c r="ULR29" s="4"/>
      <c r="ULS29" s="1"/>
      <c r="ULT29" s="1"/>
      <c r="ULU29" s="44"/>
      <c r="ULV29" s="60"/>
      <c r="ULW29" s="61"/>
      <c r="ULX29" s="15"/>
      <c r="ULY29" s="15"/>
      <c r="ULZ29" s="15"/>
      <c r="UMA29" s="52"/>
      <c r="UMB29" s="53"/>
      <c r="UMC29" s="58"/>
      <c r="UMD29" s="54"/>
      <c r="UME29" s="59"/>
      <c r="UMF29" s="13"/>
      <c r="UMG29" s="48"/>
      <c r="UMH29" s="49"/>
      <c r="UMI29" s="49"/>
      <c r="UMJ29" s="49"/>
      <c r="UMK29" s="6"/>
      <c r="UML29" s="4"/>
      <c r="UMM29" s="3"/>
      <c r="UMN29" s="4"/>
      <c r="UMO29" s="7"/>
      <c r="UMP29" s="62"/>
      <c r="UMQ29" s="4"/>
      <c r="UMR29" s="1"/>
      <c r="UMS29" s="1"/>
      <c r="UMT29" s="44"/>
      <c r="UMU29" s="60"/>
      <c r="UMV29" s="61"/>
      <c r="UMW29" s="15"/>
      <c r="UMX29" s="15"/>
      <c r="UMY29" s="15"/>
      <c r="UMZ29" s="52"/>
      <c r="UNA29" s="53"/>
      <c r="UNB29" s="58"/>
      <c r="UNC29" s="54"/>
      <c r="UND29" s="59"/>
      <c r="UNE29" s="13"/>
      <c r="UNF29" s="48"/>
      <c r="UNG29" s="49"/>
      <c r="UNH29" s="49"/>
      <c r="UNI29" s="49"/>
      <c r="UNJ29" s="6"/>
      <c r="UNK29" s="4"/>
      <c r="UNL29" s="3"/>
      <c r="UNM29" s="4"/>
      <c r="UNN29" s="7"/>
      <c r="UNO29" s="62"/>
      <c r="UNP29" s="4"/>
      <c r="UNQ29" s="1"/>
      <c r="UNR29" s="1"/>
      <c r="UNS29" s="44"/>
      <c r="UNT29" s="60"/>
      <c r="UNU29" s="61"/>
      <c r="UNV29" s="15"/>
      <c r="UNW29" s="15"/>
      <c r="UNX29" s="15"/>
      <c r="UNY29" s="52"/>
      <c r="UNZ29" s="53"/>
      <c r="UOA29" s="58"/>
      <c r="UOB29" s="54"/>
      <c r="UOC29" s="59"/>
      <c r="UOD29" s="13"/>
      <c r="UOE29" s="48"/>
      <c r="UOF29" s="49"/>
      <c r="UOG29" s="49"/>
      <c r="UOH29" s="49"/>
      <c r="UOI29" s="6"/>
      <c r="UOJ29" s="4"/>
      <c r="UOK29" s="3"/>
      <c r="UOL29" s="4"/>
      <c r="UOM29" s="7"/>
      <c r="UON29" s="62"/>
      <c r="UOO29" s="4"/>
      <c r="UOP29" s="1"/>
      <c r="UOQ29" s="1"/>
      <c r="UOR29" s="44"/>
      <c r="UOS29" s="60"/>
      <c r="UOT29" s="61"/>
      <c r="UOU29" s="15"/>
      <c r="UOV29" s="15"/>
      <c r="UOW29" s="15"/>
      <c r="UOX29" s="52"/>
      <c r="UOY29" s="53"/>
      <c r="UOZ29" s="58"/>
      <c r="UPA29" s="54"/>
      <c r="UPB29" s="59"/>
      <c r="UPC29" s="13"/>
      <c r="UPD29" s="48"/>
      <c r="UPE29" s="49"/>
      <c r="UPF29" s="49"/>
      <c r="UPG29" s="49"/>
      <c r="UPH29" s="6"/>
      <c r="UPI29" s="4"/>
      <c r="UPJ29" s="3"/>
      <c r="UPK29" s="4"/>
      <c r="UPL29" s="7"/>
      <c r="UPM29" s="62"/>
      <c r="UPN29" s="4"/>
      <c r="UPO29" s="1"/>
      <c r="UPP29" s="1"/>
      <c r="UPQ29" s="44"/>
      <c r="UPR29" s="60"/>
      <c r="UPS29" s="61"/>
      <c r="UPT29" s="15"/>
      <c r="UPU29" s="15"/>
      <c r="UPV29" s="15"/>
      <c r="UPW29" s="52"/>
      <c r="UPX29" s="53"/>
      <c r="UPY29" s="58"/>
      <c r="UPZ29" s="54"/>
      <c r="UQA29" s="59"/>
      <c r="UQB29" s="13"/>
      <c r="UQC29" s="48"/>
      <c r="UQD29" s="49"/>
      <c r="UQE29" s="49"/>
      <c r="UQF29" s="49"/>
      <c r="UQG29" s="6"/>
      <c r="UQH29" s="4"/>
      <c r="UQI29" s="3"/>
      <c r="UQJ29" s="4"/>
      <c r="UQK29" s="7"/>
      <c r="UQL29" s="62"/>
      <c r="UQM29" s="4"/>
      <c r="UQN29" s="1"/>
      <c r="UQO29" s="1"/>
      <c r="UQP29" s="44"/>
      <c r="UQQ29" s="60"/>
      <c r="UQR29" s="61"/>
      <c r="UQS29" s="15"/>
      <c r="UQT29" s="15"/>
      <c r="UQU29" s="15"/>
      <c r="UQV29" s="52"/>
      <c r="UQW29" s="53"/>
      <c r="UQX29" s="58"/>
      <c r="UQY29" s="54"/>
      <c r="UQZ29" s="59"/>
      <c r="URA29" s="13"/>
      <c r="URB29" s="48"/>
      <c r="URC29" s="49"/>
      <c r="URD29" s="49"/>
      <c r="URE29" s="49"/>
      <c r="URF29" s="6"/>
      <c r="URG29" s="4"/>
      <c r="URH29" s="3"/>
      <c r="URI29" s="4"/>
      <c r="URJ29" s="7"/>
      <c r="URK29" s="62"/>
      <c r="URL29" s="4"/>
      <c r="URM29" s="1"/>
      <c r="URN29" s="1"/>
      <c r="URO29" s="44"/>
      <c r="URP29" s="60"/>
      <c r="URQ29" s="61"/>
      <c r="URR29" s="15"/>
      <c r="URS29" s="15"/>
      <c r="URT29" s="15"/>
      <c r="URU29" s="52"/>
      <c r="URV29" s="53"/>
      <c r="URW29" s="58"/>
      <c r="URX29" s="54"/>
      <c r="URY29" s="59"/>
      <c r="URZ29" s="13"/>
      <c r="USA29" s="48"/>
      <c r="USB29" s="49"/>
      <c r="USC29" s="49"/>
      <c r="USD29" s="49"/>
      <c r="USE29" s="6"/>
      <c r="USF29" s="4"/>
      <c r="USG29" s="3"/>
      <c r="USH29" s="4"/>
      <c r="USI29" s="7"/>
      <c r="USJ29" s="62"/>
      <c r="USK29" s="4"/>
      <c r="USL29" s="1"/>
      <c r="USM29" s="1"/>
      <c r="USN29" s="44"/>
      <c r="USO29" s="60"/>
      <c r="USP29" s="61"/>
      <c r="USQ29" s="15"/>
      <c r="USR29" s="15"/>
      <c r="USS29" s="15"/>
      <c r="UST29" s="52"/>
      <c r="USU29" s="53"/>
      <c r="USV29" s="58"/>
      <c r="USW29" s="54"/>
      <c r="USX29" s="59"/>
      <c r="USY29" s="13"/>
      <c r="USZ29" s="48"/>
      <c r="UTA29" s="49"/>
      <c r="UTB29" s="49"/>
      <c r="UTC29" s="49"/>
      <c r="UTD29" s="6"/>
      <c r="UTE29" s="4"/>
      <c r="UTF29" s="3"/>
      <c r="UTG29" s="4"/>
      <c r="UTH29" s="7"/>
      <c r="UTI29" s="62"/>
      <c r="UTJ29" s="4"/>
      <c r="UTK29" s="1"/>
      <c r="UTL29" s="1"/>
      <c r="UTM29" s="44"/>
      <c r="UTN29" s="60"/>
      <c r="UTO29" s="61"/>
      <c r="UTP29" s="15"/>
      <c r="UTQ29" s="15"/>
      <c r="UTR29" s="15"/>
      <c r="UTS29" s="52"/>
      <c r="UTT29" s="53"/>
      <c r="UTU29" s="58"/>
      <c r="UTV29" s="54"/>
      <c r="UTW29" s="59"/>
      <c r="UTX29" s="13"/>
      <c r="UTY29" s="48"/>
      <c r="UTZ29" s="49"/>
      <c r="UUA29" s="49"/>
      <c r="UUB29" s="49"/>
      <c r="UUC29" s="6"/>
      <c r="UUD29" s="4"/>
      <c r="UUE29" s="3"/>
      <c r="UUF29" s="4"/>
      <c r="UUG29" s="7"/>
      <c r="UUH29" s="62"/>
      <c r="UUI29" s="4"/>
      <c r="UUJ29" s="1"/>
      <c r="UUK29" s="1"/>
      <c r="UUL29" s="44"/>
      <c r="UUM29" s="60"/>
      <c r="UUN29" s="61"/>
      <c r="UUO29" s="15"/>
      <c r="UUP29" s="15"/>
      <c r="UUQ29" s="15"/>
      <c r="UUR29" s="52"/>
      <c r="UUS29" s="53"/>
      <c r="UUT29" s="58"/>
      <c r="UUU29" s="54"/>
      <c r="UUV29" s="59"/>
      <c r="UUW29" s="13"/>
      <c r="UUX29" s="48"/>
      <c r="UUY29" s="49"/>
      <c r="UUZ29" s="49"/>
      <c r="UVA29" s="49"/>
      <c r="UVB29" s="6"/>
      <c r="UVC29" s="4"/>
      <c r="UVD29" s="3"/>
      <c r="UVE29" s="4"/>
      <c r="UVF29" s="7"/>
      <c r="UVG29" s="62"/>
      <c r="UVH29" s="4"/>
      <c r="UVI29" s="1"/>
      <c r="UVJ29" s="1"/>
      <c r="UVK29" s="44"/>
      <c r="UVL29" s="60"/>
      <c r="UVM29" s="61"/>
      <c r="UVN29" s="15"/>
      <c r="UVO29" s="15"/>
      <c r="UVP29" s="15"/>
      <c r="UVQ29" s="52"/>
      <c r="UVR29" s="53"/>
      <c r="UVS29" s="58"/>
      <c r="UVT29" s="54"/>
      <c r="UVU29" s="59"/>
      <c r="UVV29" s="13"/>
      <c r="UVW29" s="48"/>
      <c r="UVX29" s="49"/>
      <c r="UVY29" s="49"/>
      <c r="UVZ29" s="49"/>
      <c r="UWA29" s="6"/>
      <c r="UWB29" s="4"/>
      <c r="UWC29" s="3"/>
      <c r="UWD29" s="4"/>
      <c r="UWE29" s="7"/>
      <c r="UWF29" s="62"/>
      <c r="UWG29" s="4"/>
      <c r="UWH29" s="1"/>
      <c r="UWI29" s="1"/>
      <c r="UWJ29" s="44"/>
      <c r="UWK29" s="60"/>
      <c r="UWL29" s="61"/>
      <c r="UWM29" s="15"/>
      <c r="UWN29" s="15"/>
      <c r="UWO29" s="15"/>
      <c r="UWP29" s="52"/>
      <c r="UWQ29" s="53"/>
      <c r="UWR29" s="58"/>
      <c r="UWS29" s="54"/>
      <c r="UWT29" s="59"/>
      <c r="UWU29" s="13"/>
      <c r="UWV29" s="48"/>
      <c r="UWW29" s="49"/>
      <c r="UWX29" s="49"/>
      <c r="UWY29" s="49"/>
      <c r="UWZ29" s="6"/>
      <c r="UXA29" s="4"/>
      <c r="UXB29" s="3"/>
      <c r="UXC29" s="4"/>
      <c r="UXD29" s="7"/>
      <c r="UXE29" s="62"/>
      <c r="UXF29" s="4"/>
      <c r="UXG29" s="1"/>
      <c r="UXH29" s="1"/>
      <c r="UXI29" s="44"/>
      <c r="UXJ29" s="60"/>
      <c r="UXK29" s="61"/>
      <c r="UXL29" s="15"/>
      <c r="UXM29" s="15"/>
      <c r="UXN29" s="15"/>
      <c r="UXO29" s="52"/>
      <c r="UXP29" s="53"/>
      <c r="UXQ29" s="58"/>
      <c r="UXR29" s="54"/>
      <c r="UXS29" s="59"/>
      <c r="UXT29" s="13"/>
      <c r="UXU29" s="48"/>
      <c r="UXV29" s="49"/>
      <c r="UXW29" s="49"/>
      <c r="UXX29" s="49"/>
      <c r="UXY29" s="6"/>
      <c r="UXZ29" s="4"/>
      <c r="UYA29" s="3"/>
      <c r="UYB29" s="4"/>
      <c r="UYC29" s="7"/>
      <c r="UYD29" s="62"/>
      <c r="UYE29" s="4"/>
      <c r="UYF29" s="1"/>
      <c r="UYG29" s="1"/>
      <c r="UYH29" s="44"/>
      <c r="UYI29" s="60"/>
      <c r="UYJ29" s="61"/>
      <c r="UYK29" s="15"/>
      <c r="UYL29" s="15"/>
      <c r="UYM29" s="15"/>
      <c r="UYN29" s="52"/>
      <c r="UYO29" s="53"/>
      <c r="UYP29" s="58"/>
      <c r="UYQ29" s="54"/>
      <c r="UYR29" s="59"/>
      <c r="UYS29" s="13"/>
      <c r="UYT29" s="48"/>
      <c r="UYU29" s="49"/>
      <c r="UYV29" s="49"/>
      <c r="UYW29" s="49"/>
      <c r="UYX29" s="6"/>
      <c r="UYY29" s="4"/>
      <c r="UYZ29" s="3"/>
      <c r="UZA29" s="4"/>
      <c r="UZB29" s="7"/>
      <c r="UZC29" s="62"/>
      <c r="UZD29" s="4"/>
      <c r="UZE29" s="1"/>
      <c r="UZF29" s="1"/>
      <c r="UZG29" s="44"/>
      <c r="UZH29" s="60"/>
      <c r="UZI29" s="61"/>
      <c r="UZJ29" s="15"/>
      <c r="UZK29" s="15"/>
      <c r="UZL29" s="15"/>
      <c r="UZM29" s="52"/>
      <c r="UZN29" s="53"/>
      <c r="UZO29" s="58"/>
      <c r="UZP29" s="54"/>
      <c r="UZQ29" s="59"/>
      <c r="UZR29" s="13"/>
      <c r="UZS29" s="48"/>
      <c r="UZT29" s="49"/>
      <c r="UZU29" s="49"/>
      <c r="UZV29" s="49"/>
      <c r="UZW29" s="6"/>
      <c r="UZX29" s="4"/>
      <c r="UZY29" s="3"/>
      <c r="UZZ29" s="4"/>
      <c r="VAA29" s="7"/>
      <c r="VAB29" s="62"/>
      <c r="VAC29" s="4"/>
      <c r="VAD29" s="1"/>
      <c r="VAE29" s="1"/>
      <c r="VAF29" s="44"/>
      <c r="VAG29" s="60"/>
      <c r="VAH29" s="61"/>
      <c r="VAI29" s="15"/>
      <c r="VAJ29" s="15"/>
      <c r="VAK29" s="15"/>
      <c r="VAL29" s="52"/>
      <c r="VAM29" s="53"/>
      <c r="VAN29" s="58"/>
      <c r="VAO29" s="54"/>
      <c r="VAP29" s="59"/>
      <c r="VAQ29" s="13"/>
      <c r="VAR29" s="48"/>
      <c r="VAS29" s="49"/>
      <c r="VAT29" s="49"/>
      <c r="VAU29" s="49"/>
      <c r="VAV29" s="6"/>
      <c r="VAW29" s="4"/>
      <c r="VAX29" s="3"/>
      <c r="VAY29" s="4"/>
      <c r="VAZ29" s="7"/>
      <c r="VBA29" s="62"/>
      <c r="VBB29" s="4"/>
      <c r="VBC29" s="1"/>
      <c r="VBD29" s="1"/>
      <c r="VBE29" s="44"/>
      <c r="VBF29" s="60"/>
      <c r="VBG29" s="61"/>
      <c r="VBH29" s="15"/>
      <c r="VBI29" s="15"/>
      <c r="VBJ29" s="15"/>
      <c r="VBK29" s="52"/>
      <c r="VBL29" s="53"/>
      <c r="VBM29" s="58"/>
      <c r="VBN29" s="54"/>
      <c r="VBO29" s="59"/>
      <c r="VBP29" s="13"/>
      <c r="VBQ29" s="48"/>
      <c r="VBR29" s="49"/>
      <c r="VBS29" s="49"/>
      <c r="VBT29" s="49"/>
      <c r="VBU29" s="6"/>
      <c r="VBV29" s="4"/>
      <c r="VBW29" s="3"/>
      <c r="VBX29" s="4"/>
      <c r="VBY29" s="7"/>
      <c r="VBZ29" s="62"/>
      <c r="VCA29" s="4"/>
      <c r="VCB29" s="1"/>
      <c r="VCC29" s="1"/>
      <c r="VCD29" s="44"/>
      <c r="VCE29" s="60"/>
      <c r="VCF29" s="61"/>
      <c r="VCG29" s="15"/>
      <c r="VCH29" s="15"/>
      <c r="VCI29" s="15"/>
      <c r="VCJ29" s="52"/>
      <c r="VCK29" s="53"/>
      <c r="VCL29" s="58"/>
      <c r="VCM29" s="54"/>
      <c r="VCN29" s="59"/>
      <c r="VCO29" s="13"/>
      <c r="VCP29" s="48"/>
      <c r="VCQ29" s="49"/>
      <c r="VCR29" s="49"/>
      <c r="VCS29" s="49"/>
      <c r="VCT29" s="6"/>
      <c r="VCU29" s="4"/>
      <c r="VCV29" s="3"/>
      <c r="VCW29" s="4"/>
      <c r="VCX29" s="7"/>
      <c r="VCY29" s="62"/>
      <c r="VCZ29" s="4"/>
      <c r="VDA29" s="1"/>
      <c r="VDB29" s="1"/>
      <c r="VDC29" s="44"/>
      <c r="VDD29" s="60"/>
      <c r="VDE29" s="61"/>
      <c r="VDF29" s="15"/>
      <c r="VDG29" s="15"/>
      <c r="VDH29" s="15"/>
      <c r="VDI29" s="52"/>
      <c r="VDJ29" s="53"/>
      <c r="VDK29" s="58"/>
      <c r="VDL29" s="54"/>
      <c r="VDM29" s="59"/>
      <c r="VDN29" s="13"/>
      <c r="VDO29" s="48"/>
      <c r="VDP29" s="49"/>
      <c r="VDQ29" s="49"/>
      <c r="VDR29" s="49"/>
      <c r="VDS29" s="6"/>
      <c r="VDT29" s="4"/>
      <c r="VDU29" s="3"/>
      <c r="VDV29" s="4"/>
      <c r="VDW29" s="7"/>
      <c r="VDX29" s="62"/>
      <c r="VDY29" s="4"/>
      <c r="VDZ29" s="1"/>
      <c r="VEA29" s="1"/>
      <c r="VEB29" s="44"/>
      <c r="VEC29" s="60"/>
      <c r="VED29" s="61"/>
      <c r="VEE29" s="15"/>
      <c r="VEF29" s="15"/>
      <c r="VEG29" s="15"/>
      <c r="VEH29" s="52"/>
      <c r="VEI29" s="53"/>
      <c r="VEJ29" s="58"/>
      <c r="VEK29" s="54"/>
      <c r="VEL29" s="59"/>
      <c r="VEM29" s="13"/>
      <c r="VEN29" s="48"/>
      <c r="VEO29" s="49"/>
      <c r="VEP29" s="49"/>
      <c r="VEQ29" s="49"/>
      <c r="VER29" s="6"/>
      <c r="VES29" s="4"/>
      <c r="VET29" s="3"/>
      <c r="VEU29" s="4"/>
      <c r="VEV29" s="7"/>
      <c r="VEW29" s="62"/>
      <c r="VEX29" s="4"/>
      <c r="VEY29" s="1"/>
      <c r="VEZ29" s="1"/>
      <c r="VFA29" s="44"/>
      <c r="VFB29" s="60"/>
      <c r="VFC29" s="61"/>
      <c r="VFD29" s="15"/>
      <c r="VFE29" s="15"/>
      <c r="VFF29" s="15"/>
      <c r="VFG29" s="52"/>
      <c r="VFH29" s="53"/>
      <c r="VFI29" s="58"/>
      <c r="VFJ29" s="54"/>
      <c r="VFK29" s="59"/>
      <c r="VFL29" s="13"/>
      <c r="VFM29" s="48"/>
      <c r="VFN29" s="49"/>
      <c r="VFO29" s="49"/>
      <c r="VFP29" s="49"/>
      <c r="VFQ29" s="6"/>
      <c r="VFR29" s="4"/>
      <c r="VFS29" s="3"/>
      <c r="VFT29" s="4"/>
      <c r="VFU29" s="7"/>
      <c r="VFV29" s="62"/>
      <c r="VFW29" s="4"/>
      <c r="VFX29" s="1"/>
      <c r="VFY29" s="1"/>
      <c r="VFZ29" s="44"/>
      <c r="VGA29" s="60"/>
      <c r="VGB29" s="61"/>
      <c r="VGC29" s="15"/>
      <c r="VGD29" s="15"/>
      <c r="VGE29" s="15"/>
      <c r="VGF29" s="52"/>
      <c r="VGG29" s="53"/>
      <c r="VGH29" s="58"/>
      <c r="VGI29" s="54"/>
      <c r="VGJ29" s="59"/>
      <c r="VGK29" s="13"/>
      <c r="VGL29" s="48"/>
      <c r="VGM29" s="49"/>
      <c r="VGN29" s="49"/>
      <c r="VGO29" s="49"/>
      <c r="VGP29" s="6"/>
      <c r="VGQ29" s="4"/>
      <c r="VGR29" s="3"/>
      <c r="VGS29" s="4"/>
      <c r="VGT29" s="7"/>
      <c r="VGU29" s="62"/>
      <c r="VGV29" s="4"/>
      <c r="VGW29" s="1"/>
      <c r="VGX29" s="1"/>
      <c r="VGY29" s="44"/>
      <c r="VGZ29" s="60"/>
      <c r="VHA29" s="61"/>
      <c r="VHB29" s="15"/>
      <c r="VHC29" s="15"/>
      <c r="VHD29" s="15"/>
      <c r="VHE29" s="52"/>
      <c r="VHF29" s="53"/>
      <c r="VHG29" s="58"/>
      <c r="VHH29" s="54"/>
      <c r="VHI29" s="59"/>
      <c r="VHJ29" s="13"/>
      <c r="VHK29" s="48"/>
      <c r="VHL29" s="49"/>
      <c r="VHM29" s="49"/>
      <c r="VHN29" s="49"/>
      <c r="VHO29" s="6"/>
      <c r="VHP29" s="4"/>
      <c r="VHQ29" s="3"/>
      <c r="VHR29" s="4"/>
      <c r="VHS29" s="7"/>
      <c r="VHT29" s="62"/>
      <c r="VHU29" s="4"/>
      <c r="VHV29" s="1"/>
      <c r="VHW29" s="1"/>
      <c r="VHX29" s="44"/>
      <c r="VHY29" s="60"/>
      <c r="VHZ29" s="61"/>
      <c r="VIA29" s="15"/>
      <c r="VIB29" s="15"/>
      <c r="VIC29" s="15"/>
      <c r="VID29" s="52"/>
      <c r="VIE29" s="53"/>
      <c r="VIF29" s="58"/>
      <c r="VIG29" s="54"/>
      <c r="VIH29" s="59"/>
      <c r="VII29" s="13"/>
      <c r="VIJ29" s="48"/>
      <c r="VIK29" s="49"/>
      <c r="VIL29" s="49"/>
      <c r="VIM29" s="49"/>
      <c r="VIN29" s="6"/>
      <c r="VIO29" s="4"/>
      <c r="VIP29" s="3"/>
      <c r="VIQ29" s="4"/>
      <c r="VIR29" s="7"/>
      <c r="VIS29" s="62"/>
      <c r="VIT29" s="4"/>
      <c r="VIU29" s="1"/>
      <c r="VIV29" s="1"/>
      <c r="VIW29" s="44"/>
      <c r="VIX29" s="60"/>
      <c r="VIY29" s="61"/>
      <c r="VIZ29" s="15"/>
      <c r="VJA29" s="15"/>
      <c r="VJB29" s="15"/>
      <c r="VJC29" s="52"/>
      <c r="VJD29" s="53"/>
      <c r="VJE29" s="58"/>
      <c r="VJF29" s="54"/>
      <c r="VJG29" s="59"/>
      <c r="VJH29" s="13"/>
      <c r="VJI29" s="48"/>
      <c r="VJJ29" s="49"/>
      <c r="VJK29" s="49"/>
      <c r="VJL29" s="49"/>
      <c r="VJM29" s="6"/>
      <c r="VJN29" s="4"/>
      <c r="VJO29" s="3"/>
      <c r="VJP29" s="4"/>
      <c r="VJQ29" s="7"/>
      <c r="VJR29" s="62"/>
      <c r="VJS29" s="4"/>
      <c r="VJT29" s="1"/>
      <c r="VJU29" s="1"/>
      <c r="VJV29" s="44"/>
      <c r="VJW29" s="60"/>
      <c r="VJX29" s="61"/>
      <c r="VJY29" s="15"/>
      <c r="VJZ29" s="15"/>
      <c r="VKA29" s="15"/>
      <c r="VKB29" s="52"/>
      <c r="VKC29" s="53"/>
      <c r="VKD29" s="58"/>
      <c r="VKE29" s="54"/>
      <c r="VKF29" s="59"/>
      <c r="VKG29" s="13"/>
      <c r="VKH29" s="48"/>
      <c r="VKI29" s="49"/>
      <c r="VKJ29" s="49"/>
      <c r="VKK29" s="49"/>
      <c r="VKL29" s="6"/>
      <c r="VKM29" s="4"/>
      <c r="VKN29" s="3"/>
      <c r="VKO29" s="4"/>
      <c r="VKP29" s="7"/>
      <c r="VKQ29" s="62"/>
      <c r="VKR29" s="4"/>
      <c r="VKS29" s="1"/>
      <c r="VKT29" s="1"/>
      <c r="VKU29" s="44"/>
      <c r="VKV29" s="60"/>
      <c r="VKW29" s="61"/>
      <c r="VKX29" s="15"/>
      <c r="VKY29" s="15"/>
      <c r="VKZ29" s="15"/>
      <c r="VLA29" s="52"/>
      <c r="VLB29" s="53"/>
      <c r="VLC29" s="58"/>
      <c r="VLD29" s="54"/>
      <c r="VLE29" s="59"/>
      <c r="VLF29" s="13"/>
      <c r="VLG29" s="48"/>
      <c r="VLH29" s="49"/>
      <c r="VLI29" s="49"/>
      <c r="VLJ29" s="49"/>
      <c r="VLK29" s="6"/>
      <c r="VLL29" s="4"/>
      <c r="VLM29" s="3"/>
      <c r="VLN29" s="4"/>
      <c r="VLO29" s="7"/>
      <c r="VLP29" s="62"/>
      <c r="VLQ29" s="4"/>
      <c r="VLR29" s="1"/>
      <c r="VLS29" s="1"/>
      <c r="VLT29" s="44"/>
      <c r="VLU29" s="60"/>
      <c r="VLV29" s="61"/>
      <c r="VLW29" s="15"/>
      <c r="VLX29" s="15"/>
      <c r="VLY29" s="15"/>
      <c r="VLZ29" s="52"/>
      <c r="VMA29" s="53"/>
      <c r="VMB29" s="58"/>
      <c r="VMC29" s="54"/>
      <c r="VMD29" s="59"/>
      <c r="VME29" s="13"/>
      <c r="VMF29" s="48"/>
      <c r="VMG29" s="49"/>
      <c r="VMH29" s="49"/>
      <c r="VMI29" s="49"/>
      <c r="VMJ29" s="6"/>
      <c r="VMK29" s="4"/>
      <c r="VML29" s="3"/>
      <c r="VMM29" s="4"/>
      <c r="VMN29" s="7"/>
      <c r="VMO29" s="62"/>
      <c r="VMP29" s="4"/>
      <c r="VMQ29" s="1"/>
      <c r="VMR29" s="1"/>
      <c r="VMS29" s="44"/>
      <c r="VMT29" s="60"/>
      <c r="VMU29" s="61"/>
      <c r="VMV29" s="15"/>
      <c r="VMW29" s="15"/>
      <c r="VMX29" s="15"/>
      <c r="VMY29" s="52"/>
      <c r="VMZ29" s="53"/>
      <c r="VNA29" s="58"/>
      <c r="VNB29" s="54"/>
      <c r="VNC29" s="59"/>
      <c r="VND29" s="13"/>
      <c r="VNE29" s="48"/>
      <c r="VNF29" s="49"/>
      <c r="VNG29" s="49"/>
      <c r="VNH29" s="49"/>
      <c r="VNI29" s="6"/>
      <c r="VNJ29" s="4"/>
      <c r="VNK29" s="3"/>
      <c r="VNL29" s="4"/>
      <c r="VNM29" s="7"/>
      <c r="VNN29" s="62"/>
      <c r="VNO29" s="4"/>
      <c r="VNP29" s="1"/>
      <c r="VNQ29" s="1"/>
      <c r="VNR29" s="44"/>
      <c r="VNS29" s="60"/>
      <c r="VNT29" s="61"/>
      <c r="VNU29" s="15"/>
      <c r="VNV29" s="15"/>
      <c r="VNW29" s="15"/>
      <c r="VNX29" s="52"/>
      <c r="VNY29" s="53"/>
      <c r="VNZ29" s="58"/>
      <c r="VOA29" s="54"/>
      <c r="VOB29" s="59"/>
      <c r="VOC29" s="13"/>
      <c r="VOD29" s="48"/>
      <c r="VOE29" s="49"/>
      <c r="VOF29" s="49"/>
      <c r="VOG29" s="49"/>
      <c r="VOH29" s="6"/>
      <c r="VOI29" s="4"/>
      <c r="VOJ29" s="3"/>
      <c r="VOK29" s="4"/>
      <c r="VOL29" s="7"/>
      <c r="VOM29" s="62"/>
      <c r="VON29" s="4"/>
      <c r="VOO29" s="1"/>
      <c r="VOP29" s="1"/>
      <c r="VOQ29" s="44"/>
      <c r="VOR29" s="60"/>
      <c r="VOS29" s="61"/>
      <c r="VOT29" s="15"/>
      <c r="VOU29" s="15"/>
      <c r="VOV29" s="15"/>
      <c r="VOW29" s="52"/>
      <c r="VOX29" s="53"/>
      <c r="VOY29" s="58"/>
      <c r="VOZ29" s="54"/>
      <c r="VPA29" s="59"/>
      <c r="VPB29" s="13"/>
      <c r="VPC29" s="48"/>
      <c r="VPD29" s="49"/>
      <c r="VPE29" s="49"/>
      <c r="VPF29" s="49"/>
      <c r="VPG29" s="6"/>
      <c r="VPH29" s="4"/>
      <c r="VPI29" s="3"/>
      <c r="VPJ29" s="4"/>
      <c r="VPK29" s="7"/>
      <c r="VPL29" s="62"/>
      <c r="VPM29" s="4"/>
      <c r="VPN29" s="1"/>
      <c r="VPO29" s="1"/>
      <c r="VPP29" s="44"/>
      <c r="VPQ29" s="60"/>
      <c r="VPR29" s="61"/>
      <c r="VPS29" s="15"/>
      <c r="VPT29" s="15"/>
      <c r="VPU29" s="15"/>
      <c r="VPV29" s="52"/>
      <c r="VPW29" s="53"/>
      <c r="VPX29" s="58"/>
      <c r="VPY29" s="54"/>
      <c r="VPZ29" s="59"/>
      <c r="VQA29" s="13"/>
      <c r="VQB29" s="48"/>
      <c r="VQC29" s="49"/>
      <c r="VQD29" s="49"/>
      <c r="VQE29" s="49"/>
      <c r="VQF29" s="6"/>
      <c r="VQG29" s="4"/>
      <c r="VQH29" s="3"/>
      <c r="VQI29" s="4"/>
      <c r="VQJ29" s="7"/>
      <c r="VQK29" s="62"/>
      <c r="VQL29" s="4"/>
      <c r="VQM29" s="1"/>
      <c r="VQN29" s="1"/>
      <c r="VQO29" s="44"/>
      <c r="VQP29" s="60"/>
      <c r="VQQ29" s="61"/>
      <c r="VQR29" s="15"/>
      <c r="VQS29" s="15"/>
      <c r="VQT29" s="15"/>
      <c r="VQU29" s="52"/>
      <c r="VQV29" s="53"/>
      <c r="VQW29" s="58"/>
      <c r="VQX29" s="54"/>
      <c r="VQY29" s="59"/>
      <c r="VQZ29" s="13"/>
      <c r="VRA29" s="48"/>
      <c r="VRB29" s="49"/>
      <c r="VRC29" s="49"/>
      <c r="VRD29" s="49"/>
      <c r="VRE29" s="6"/>
      <c r="VRF29" s="4"/>
      <c r="VRG29" s="3"/>
      <c r="VRH29" s="4"/>
      <c r="VRI29" s="7"/>
      <c r="VRJ29" s="62"/>
      <c r="VRK29" s="4"/>
      <c r="VRL29" s="1"/>
      <c r="VRM29" s="1"/>
      <c r="VRN29" s="44"/>
      <c r="VRO29" s="60"/>
      <c r="VRP29" s="61"/>
      <c r="VRQ29" s="15"/>
      <c r="VRR29" s="15"/>
      <c r="VRS29" s="15"/>
      <c r="VRT29" s="52"/>
      <c r="VRU29" s="53"/>
      <c r="VRV29" s="58"/>
      <c r="VRW29" s="54"/>
      <c r="VRX29" s="59"/>
      <c r="VRY29" s="13"/>
      <c r="VRZ29" s="48"/>
      <c r="VSA29" s="49"/>
      <c r="VSB29" s="49"/>
      <c r="VSC29" s="49"/>
      <c r="VSD29" s="6"/>
      <c r="VSE29" s="4"/>
      <c r="VSF29" s="3"/>
      <c r="VSG29" s="4"/>
      <c r="VSH29" s="7"/>
      <c r="VSI29" s="62"/>
      <c r="VSJ29" s="4"/>
      <c r="VSK29" s="1"/>
      <c r="VSL29" s="1"/>
      <c r="VSM29" s="44"/>
      <c r="VSN29" s="60"/>
      <c r="VSO29" s="61"/>
      <c r="VSP29" s="15"/>
      <c r="VSQ29" s="15"/>
      <c r="VSR29" s="15"/>
      <c r="VSS29" s="52"/>
      <c r="VST29" s="53"/>
      <c r="VSU29" s="58"/>
      <c r="VSV29" s="54"/>
      <c r="VSW29" s="59"/>
      <c r="VSX29" s="13"/>
      <c r="VSY29" s="48"/>
      <c r="VSZ29" s="49"/>
      <c r="VTA29" s="49"/>
      <c r="VTB29" s="49"/>
      <c r="VTC29" s="6"/>
      <c r="VTD29" s="4"/>
      <c r="VTE29" s="3"/>
      <c r="VTF29" s="4"/>
      <c r="VTG29" s="7"/>
      <c r="VTH29" s="62"/>
      <c r="VTI29" s="4"/>
      <c r="VTJ29" s="1"/>
      <c r="VTK29" s="1"/>
      <c r="VTL29" s="44"/>
      <c r="VTM29" s="60"/>
      <c r="VTN29" s="61"/>
      <c r="VTO29" s="15"/>
      <c r="VTP29" s="15"/>
      <c r="VTQ29" s="15"/>
      <c r="VTR29" s="52"/>
      <c r="VTS29" s="53"/>
      <c r="VTT29" s="58"/>
      <c r="VTU29" s="54"/>
      <c r="VTV29" s="59"/>
      <c r="VTW29" s="13"/>
      <c r="VTX29" s="48"/>
      <c r="VTY29" s="49"/>
      <c r="VTZ29" s="49"/>
      <c r="VUA29" s="49"/>
      <c r="VUB29" s="6"/>
      <c r="VUC29" s="4"/>
      <c r="VUD29" s="3"/>
      <c r="VUE29" s="4"/>
      <c r="VUF29" s="7"/>
      <c r="VUG29" s="62"/>
      <c r="VUH29" s="4"/>
      <c r="VUI29" s="1"/>
      <c r="VUJ29" s="1"/>
      <c r="VUK29" s="44"/>
      <c r="VUL29" s="60"/>
      <c r="VUM29" s="61"/>
      <c r="VUN29" s="15"/>
      <c r="VUO29" s="15"/>
      <c r="VUP29" s="15"/>
      <c r="VUQ29" s="52"/>
      <c r="VUR29" s="53"/>
      <c r="VUS29" s="58"/>
      <c r="VUT29" s="54"/>
      <c r="VUU29" s="59"/>
      <c r="VUV29" s="13"/>
      <c r="VUW29" s="48"/>
      <c r="VUX29" s="49"/>
      <c r="VUY29" s="49"/>
      <c r="VUZ29" s="49"/>
      <c r="VVA29" s="6"/>
      <c r="VVB29" s="4"/>
      <c r="VVC29" s="3"/>
      <c r="VVD29" s="4"/>
      <c r="VVE29" s="7"/>
      <c r="VVF29" s="62"/>
      <c r="VVG29" s="4"/>
      <c r="VVH29" s="1"/>
      <c r="VVI29" s="1"/>
      <c r="VVJ29" s="44"/>
      <c r="VVK29" s="60"/>
      <c r="VVL29" s="61"/>
      <c r="VVM29" s="15"/>
      <c r="VVN29" s="15"/>
      <c r="VVO29" s="15"/>
      <c r="VVP29" s="52"/>
      <c r="VVQ29" s="53"/>
      <c r="VVR29" s="58"/>
      <c r="VVS29" s="54"/>
      <c r="VVT29" s="59"/>
      <c r="VVU29" s="13"/>
      <c r="VVV29" s="48"/>
      <c r="VVW29" s="49"/>
      <c r="VVX29" s="49"/>
      <c r="VVY29" s="49"/>
      <c r="VVZ29" s="6"/>
      <c r="VWA29" s="4"/>
      <c r="VWB29" s="3"/>
      <c r="VWC29" s="4"/>
      <c r="VWD29" s="7"/>
      <c r="VWE29" s="62"/>
      <c r="VWF29" s="4"/>
      <c r="VWG29" s="1"/>
      <c r="VWH29" s="1"/>
      <c r="VWI29" s="44"/>
      <c r="VWJ29" s="60"/>
      <c r="VWK29" s="61"/>
      <c r="VWL29" s="15"/>
      <c r="VWM29" s="15"/>
      <c r="VWN29" s="15"/>
      <c r="VWO29" s="52"/>
      <c r="VWP29" s="53"/>
      <c r="VWQ29" s="58"/>
      <c r="VWR29" s="54"/>
      <c r="VWS29" s="59"/>
      <c r="VWT29" s="13"/>
      <c r="VWU29" s="48"/>
      <c r="VWV29" s="49"/>
      <c r="VWW29" s="49"/>
      <c r="VWX29" s="49"/>
      <c r="VWY29" s="6"/>
      <c r="VWZ29" s="4"/>
      <c r="VXA29" s="3"/>
      <c r="VXB29" s="4"/>
      <c r="VXC29" s="7"/>
      <c r="VXD29" s="62"/>
      <c r="VXE29" s="4"/>
      <c r="VXF29" s="1"/>
      <c r="VXG29" s="1"/>
      <c r="VXH29" s="44"/>
      <c r="VXI29" s="60"/>
      <c r="VXJ29" s="61"/>
      <c r="VXK29" s="15"/>
      <c r="VXL29" s="15"/>
      <c r="VXM29" s="15"/>
      <c r="VXN29" s="52"/>
      <c r="VXO29" s="53"/>
      <c r="VXP29" s="58"/>
      <c r="VXQ29" s="54"/>
      <c r="VXR29" s="59"/>
      <c r="VXS29" s="13"/>
      <c r="VXT29" s="48"/>
      <c r="VXU29" s="49"/>
      <c r="VXV29" s="49"/>
      <c r="VXW29" s="49"/>
      <c r="VXX29" s="6"/>
      <c r="VXY29" s="4"/>
      <c r="VXZ29" s="3"/>
      <c r="VYA29" s="4"/>
      <c r="VYB29" s="7"/>
      <c r="VYC29" s="62"/>
      <c r="VYD29" s="4"/>
      <c r="VYE29" s="1"/>
      <c r="VYF29" s="1"/>
      <c r="VYG29" s="44"/>
      <c r="VYH29" s="60"/>
      <c r="VYI29" s="61"/>
      <c r="VYJ29" s="15"/>
      <c r="VYK29" s="15"/>
      <c r="VYL29" s="15"/>
      <c r="VYM29" s="52"/>
      <c r="VYN29" s="53"/>
      <c r="VYO29" s="58"/>
      <c r="VYP29" s="54"/>
      <c r="VYQ29" s="59"/>
      <c r="VYR29" s="13"/>
      <c r="VYS29" s="48"/>
      <c r="VYT29" s="49"/>
      <c r="VYU29" s="49"/>
      <c r="VYV29" s="49"/>
      <c r="VYW29" s="6"/>
      <c r="VYX29" s="4"/>
      <c r="VYY29" s="3"/>
      <c r="VYZ29" s="4"/>
      <c r="VZA29" s="7"/>
      <c r="VZB29" s="62"/>
      <c r="VZC29" s="4"/>
      <c r="VZD29" s="1"/>
      <c r="VZE29" s="1"/>
      <c r="VZF29" s="44"/>
      <c r="VZG29" s="60"/>
      <c r="VZH29" s="61"/>
      <c r="VZI29" s="15"/>
      <c r="VZJ29" s="15"/>
      <c r="VZK29" s="15"/>
      <c r="VZL29" s="52"/>
      <c r="VZM29" s="53"/>
      <c r="VZN29" s="58"/>
      <c r="VZO29" s="54"/>
      <c r="VZP29" s="59"/>
      <c r="VZQ29" s="13"/>
      <c r="VZR29" s="48"/>
      <c r="VZS29" s="49"/>
      <c r="VZT29" s="49"/>
      <c r="VZU29" s="49"/>
      <c r="VZV29" s="6"/>
      <c r="VZW29" s="4"/>
      <c r="VZX29" s="3"/>
      <c r="VZY29" s="4"/>
      <c r="VZZ29" s="7"/>
      <c r="WAA29" s="62"/>
      <c r="WAB29" s="4"/>
      <c r="WAC29" s="1"/>
      <c r="WAD29" s="1"/>
      <c r="WAE29" s="44"/>
      <c r="WAF29" s="60"/>
      <c r="WAG29" s="61"/>
      <c r="WAH29" s="15"/>
      <c r="WAI29" s="15"/>
      <c r="WAJ29" s="15"/>
      <c r="WAK29" s="52"/>
      <c r="WAL29" s="53"/>
      <c r="WAM29" s="58"/>
      <c r="WAN29" s="54"/>
      <c r="WAO29" s="59"/>
      <c r="WAP29" s="13"/>
      <c r="WAQ29" s="48"/>
      <c r="WAR29" s="49"/>
      <c r="WAS29" s="49"/>
      <c r="WAT29" s="49"/>
      <c r="WAU29" s="6"/>
      <c r="WAV29" s="4"/>
      <c r="WAW29" s="3"/>
      <c r="WAX29" s="4"/>
      <c r="WAY29" s="7"/>
      <c r="WAZ29" s="62"/>
      <c r="WBA29" s="4"/>
      <c r="WBB29" s="1"/>
      <c r="WBC29" s="1"/>
      <c r="WBD29" s="44"/>
      <c r="WBE29" s="60"/>
      <c r="WBF29" s="61"/>
      <c r="WBG29" s="15"/>
      <c r="WBH29" s="15"/>
      <c r="WBI29" s="15"/>
      <c r="WBJ29" s="52"/>
      <c r="WBK29" s="53"/>
      <c r="WBL29" s="58"/>
      <c r="WBM29" s="54"/>
      <c r="WBN29" s="59"/>
      <c r="WBO29" s="13"/>
      <c r="WBP29" s="48"/>
      <c r="WBQ29" s="49"/>
      <c r="WBR29" s="49"/>
      <c r="WBS29" s="49"/>
      <c r="WBT29" s="6"/>
      <c r="WBU29" s="4"/>
      <c r="WBV29" s="3"/>
      <c r="WBW29" s="4"/>
      <c r="WBX29" s="7"/>
      <c r="WBY29" s="62"/>
      <c r="WBZ29" s="4"/>
      <c r="WCA29" s="1"/>
      <c r="WCB29" s="1"/>
      <c r="WCC29" s="44"/>
      <c r="WCD29" s="60"/>
      <c r="WCE29" s="61"/>
      <c r="WCF29" s="15"/>
      <c r="WCG29" s="15"/>
      <c r="WCH29" s="15"/>
      <c r="WCI29" s="52"/>
      <c r="WCJ29" s="53"/>
      <c r="WCK29" s="58"/>
      <c r="WCL29" s="54"/>
      <c r="WCM29" s="59"/>
      <c r="WCN29" s="13"/>
      <c r="WCO29" s="48"/>
      <c r="WCP29" s="49"/>
      <c r="WCQ29" s="49"/>
      <c r="WCR29" s="49"/>
      <c r="WCS29" s="6"/>
      <c r="WCT29" s="4"/>
      <c r="WCU29" s="3"/>
      <c r="WCV29" s="4"/>
      <c r="WCW29" s="7"/>
      <c r="WCX29" s="62"/>
      <c r="WCY29" s="4"/>
      <c r="WCZ29" s="1"/>
      <c r="WDA29" s="1"/>
      <c r="WDB29" s="44"/>
      <c r="WDC29" s="60"/>
      <c r="WDD29" s="61"/>
      <c r="WDE29" s="15"/>
      <c r="WDF29" s="15"/>
      <c r="WDG29" s="15"/>
      <c r="WDH29" s="52"/>
      <c r="WDI29" s="53"/>
      <c r="WDJ29" s="58"/>
      <c r="WDK29" s="54"/>
      <c r="WDL29" s="59"/>
      <c r="WDM29" s="13"/>
      <c r="WDN29" s="48"/>
      <c r="WDO29" s="49"/>
      <c r="WDP29" s="49"/>
      <c r="WDQ29" s="49"/>
      <c r="WDR29" s="6"/>
      <c r="WDS29" s="4"/>
      <c r="WDT29" s="3"/>
      <c r="WDU29" s="4"/>
      <c r="WDV29" s="7"/>
      <c r="WDW29" s="62"/>
      <c r="WDX29" s="4"/>
      <c r="WDY29" s="1"/>
      <c r="WDZ29" s="1"/>
      <c r="WEA29" s="44"/>
      <c r="WEB29" s="60"/>
      <c r="WEC29" s="61"/>
      <c r="WED29" s="15"/>
      <c r="WEE29" s="15"/>
      <c r="WEF29" s="15"/>
      <c r="WEG29" s="52"/>
      <c r="WEH29" s="53"/>
      <c r="WEI29" s="58"/>
      <c r="WEJ29" s="54"/>
      <c r="WEK29" s="59"/>
      <c r="WEL29" s="13"/>
      <c r="WEM29" s="48"/>
      <c r="WEN29" s="49"/>
      <c r="WEO29" s="49"/>
      <c r="WEP29" s="49"/>
      <c r="WEQ29" s="6"/>
      <c r="WER29" s="4"/>
      <c r="WES29" s="3"/>
      <c r="WET29" s="4"/>
      <c r="WEU29" s="7"/>
      <c r="WEV29" s="62"/>
      <c r="WEW29" s="4"/>
      <c r="WEX29" s="1"/>
      <c r="WEY29" s="1"/>
      <c r="WEZ29" s="44"/>
      <c r="WFA29" s="60"/>
      <c r="WFB29" s="61"/>
      <c r="WFC29" s="15"/>
      <c r="WFD29" s="15"/>
      <c r="WFE29" s="15"/>
      <c r="WFF29" s="52"/>
      <c r="WFG29" s="53"/>
      <c r="WFH29" s="58"/>
      <c r="WFI29" s="54"/>
      <c r="WFJ29" s="59"/>
      <c r="WFK29" s="13"/>
      <c r="WFL29" s="48"/>
      <c r="WFM29" s="49"/>
      <c r="WFN29" s="49"/>
      <c r="WFO29" s="49"/>
      <c r="WFP29" s="6"/>
      <c r="WFQ29" s="4"/>
      <c r="WFR29" s="3"/>
      <c r="WFS29" s="4"/>
      <c r="WFT29" s="7"/>
      <c r="WFU29" s="62"/>
      <c r="WFV29" s="4"/>
      <c r="WFW29" s="1"/>
      <c r="WFX29" s="1"/>
      <c r="WFY29" s="44"/>
      <c r="WFZ29" s="60"/>
      <c r="WGA29" s="61"/>
      <c r="WGB29" s="15"/>
      <c r="WGC29" s="15"/>
      <c r="WGD29" s="15"/>
      <c r="WGE29" s="52"/>
      <c r="WGF29" s="53"/>
      <c r="WGG29" s="58"/>
      <c r="WGH29" s="54"/>
      <c r="WGI29" s="59"/>
      <c r="WGJ29" s="13"/>
      <c r="WGK29" s="48"/>
      <c r="WGL29" s="49"/>
      <c r="WGM29" s="49"/>
      <c r="WGN29" s="49"/>
      <c r="WGO29" s="6"/>
      <c r="WGP29" s="4"/>
      <c r="WGQ29" s="3"/>
      <c r="WGR29" s="4"/>
      <c r="WGS29" s="7"/>
      <c r="WGT29" s="62"/>
      <c r="WGU29" s="4"/>
      <c r="WGV29" s="1"/>
      <c r="WGW29" s="1"/>
      <c r="WGX29" s="44"/>
      <c r="WGY29" s="60"/>
      <c r="WGZ29" s="61"/>
      <c r="WHA29" s="15"/>
      <c r="WHB29" s="15"/>
      <c r="WHC29" s="15"/>
      <c r="WHD29" s="52"/>
      <c r="WHE29" s="53"/>
      <c r="WHF29" s="58"/>
      <c r="WHG29" s="54"/>
      <c r="WHH29" s="59"/>
      <c r="WHI29" s="13"/>
      <c r="WHJ29" s="48"/>
      <c r="WHK29" s="49"/>
      <c r="WHL29" s="49"/>
      <c r="WHM29" s="49"/>
      <c r="WHN29" s="6"/>
      <c r="WHO29" s="4"/>
      <c r="WHP29" s="3"/>
      <c r="WHQ29" s="4"/>
      <c r="WHR29" s="7"/>
      <c r="WHS29" s="62"/>
      <c r="WHT29" s="4"/>
      <c r="WHU29" s="1"/>
      <c r="WHV29" s="1"/>
      <c r="WHW29" s="44"/>
      <c r="WHX29" s="60"/>
      <c r="WHY29" s="61"/>
      <c r="WHZ29" s="15"/>
      <c r="WIA29" s="15"/>
      <c r="WIB29" s="15"/>
      <c r="WIC29" s="52"/>
      <c r="WID29" s="53"/>
      <c r="WIE29" s="58"/>
      <c r="WIF29" s="54"/>
      <c r="WIG29" s="59"/>
      <c r="WIH29" s="13"/>
      <c r="WII29" s="48"/>
      <c r="WIJ29" s="49"/>
      <c r="WIK29" s="49"/>
      <c r="WIL29" s="49"/>
      <c r="WIM29" s="6"/>
      <c r="WIN29" s="4"/>
      <c r="WIO29" s="3"/>
      <c r="WIP29" s="4"/>
      <c r="WIQ29" s="7"/>
      <c r="WIR29" s="62"/>
      <c r="WIS29" s="4"/>
      <c r="WIT29" s="1"/>
      <c r="WIU29" s="1"/>
      <c r="WIV29" s="44"/>
      <c r="WIW29" s="60"/>
      <c r="WIX29" s="61"/>
      <c r="WIY29" s="15"/>
      <c r="WIZ29" s="15"/>
      <c r="WJA29" s="15"/>
      <c r="WJB29" s="52"/>
      <c r="WJC29" s="53"/>
      <c r="WJD29" s="58"/>
      <c r="WJE29" s="54"/>
      <c r="WJF29" s="59"/>
      <c r="WJG29" s="13"/>
      <c r="WJH29" s="48"/>
      <c r="WJI29" s="49"/>
      <c r="WJJ29" s="49"/>
      <c r="WJK29" s="49"/>
      <c r="WJL29" s="6"/>
      <c r="WJM29" s="4"/>
      <c r="WJN29" s="3"/>
      <c r="WJO29" s="4"/>
      <c r="WJP29" s="7"/>
      <c r="WJQ29" s="62"/>
      <c r="WJR29" s="4"/>
      <c r="WJS29" s="1"/>
      <c r="WJT29" s="1"/>
      <c r="WJU29" s="44"/>
      <c r="WJV29" s="60"/>
      <c r="WJW29" s="61"/>
      <c r="WJX29" s="15"/>
      <c r="WJY29" s="15"/>
      <c r="WJZ29" s="15"/>
      <c r="WKA29" s="52"/>
      <c r="WKB29" s="53"/>
      <c r="WKC29" s="58"/>
      <c r="WKD29" s="54"/>
      <c r="WKE29" s="59"/>
      <c r="WKF29" s="13"/>
      <c r="WKG29" s="48"/>
      <c r="WKH29" s="49"/>
      <c r="WKI29" s="49"/>
      <c r="WKJ29" s="49"/>
      <c r="WKK29" s="6"/>
      <c r="WKL29" s="4"/>
      <c r="WKM29" s="3"/>
      <c r="WKN29" s="4"/>
      <c r="WKO29" s="7"/>
      <c r="WKP29" s="62"/>
      <c r="WKQ29" s="4"/>
      <c r="WKR29" s="1"/>
      <c r="WKS29" s="1"/>
      <c r="WKT29" s="44"/>
      <c r="WKU29" s="60"/>
      <c r="WKV29" s="61"/>
      <c r="WKW29" s="15"/>
      <c r="WKX29" s="15"/>
      <c r="WKY29" s="15"/>
      <c r="WKZ29" s="52"/>
      <c r="WLA29" s="53"/>
      <c r="WLB29" s="58"/>
      <c r="WLC29" s="54"/>
      <c r="WLD29" s="59"/>
      <c r="WLE29" s="13"/>
      <c r="WLF29" s="48"/>
      <c r="WLG29" s="49"/>
      <c r="WLH29" s="49"/>
      <c r="WLI29" s="49"/>
      <c r="WLJ29" s="6"/>
      <c r="WLK29" s="4"/>
      <c r="WLL29" s="3"/>
      <c r="WLM29" s="4"/>
      <c r="WLN29" s="7"/>
      <c r="WLO29" s="62"/>
      <c r="WLP29" s="4"/>
      <c r="WLQ29" s="1"/>
      <c r="WLR29" s="1"/>
      <c r="WLS29" s="44"/>
      <c r="WLT29" s="60"/>
      <c r="WLU29" s="61"/>
      <c r="WLV29" s="15"/>
      <c r="WLW29" s="15"/>
      <c r="WLX29" s="15"/>
      <c r="WLY29" s="52"/>
      <c r="WLZ29" s="53"/>
      <c r="WMA29" s="58"/>
      <c r="WMB29" s="54"/>
      <c r="WMC29" s="59"/>
      <c r="WMD29" s="13"/>
      <c r="WME29" s="48"/>
      <c r="WMF29" s="49"/>
      <c r="WMG29" s="49"/>
      <c r="WMH29" s="49"/>
      <c r="WMI29" s="6"/>
      <c r="WMJ29" s="4"/>
      <c r="WMK29" s="3"/>
      <c r="WML29" s="4"/>
      <c r="WMM29" s="7"/>
      <c r="WMN29" s="62"/>
      <c r="WMO29" s="4"/>
      <c r="WMP29" s="1"/>
      <c r="WMQ29" s="1"/>
      <c r="WMR29" s="44"/>
      <c r="WMS29" s="60"/>
      <c r="WMT29" s="61"/>
      <c r="WMU29" s="15"/>
      <c r="WMV29" s="15"/>
      <c r="WMW29" s="15"/>
      <c r="WMX29" s="52"/>
      <c r="WMY29" s="53"/>
      <c r="WMZ29" s="58"/>
      <c r="WNA29" s="54"/>
      <c r="WNB29" s="59"/>
      <c r="WNC29" s="13"/>
      <c r="WND29" s="48"/>
      <c r="WNE29" s="49"/>
      <c r="WNF29" s="49"/>
      <c r="WNG29" s="49"/>
      <c r="WNH29" s="6"/>
      <c r="WNI29" s="4"/>
      <c r="WNJ29" s="3"/>
      <c r="WNK29" s="4"/>
      <c r="WNL29" s="7"/>
      <c r="WNM29" s="62"/>
      <c r="WNN29" s="4"/>
      <c r="WNO29" s="1"/>
      <c r="WNP29" s="1"/>
      <c r="WNQ29" s="44"/>
      <c r="WNR29" s="60"/>
      <c r="WNS29" s="61"/>
      <c r="WNT29" s="15"/>
      <c r="WNU29" s="15"/>
      <c r="WNV29" s="15"/>
      <c r="WNW29" s="52"/>
      <c r="WNX29" s="53"/>
      <c r="WNY29" s="58"/>
      <c r="WNZ29" s="54"/>
      <c r="WOA29" s="59"/>
      <c r="WOB29" s="13"/>
      <c r="WOC29" s="48"/>
      <c r="WOD29" s="49"/>
      <c r="WOE29" s="49"/>
      <c r="WOF29" s="49"/>
      <c r="WOG29" s="6"/>
      <c r="WOH29" s="4"/>
      <c r="WOI29" s="3"/>
      <c r="WOJ29" s="4"/>
      <c r="WOK29" s="7"/>
      <c r="WOL29" s="62"/>
      <c r="WOM29" s="4"/>
      <c r="WON29" s="1"/>
      <c r="WOO29" s="1"/>
      <c r="WOP29" s="44"/>
      <c r="WOQ29" s="60"/>
      <c r="WOR29" s="61"/>
      <c r="WOS29" s="15"/>
      <c r="WOT29" s="15"/>
      <c r="WOU29" s="15"/>
      <c r="WOV29" s="52"/>
      <c r="WOW29" s="53"/>
      <c r="WOX29" s="58"/>
      <c r="WOY29" s="54"/>
      <c r="WOZ29" s="59"/>
      <c r="WPA29" s="13"/>
      <c r="WPB29" s="48"/>
      <c r="WPC29" s="49"/>
      <c r="WPD29" s="49"/>
      <c r="WPE29" s="49"/>
      <c r="WPF29" s="6"/>
      <c r="WPG29" s="4"/>
      <c r="WPH29" s="3"/>
      <c r="WPI29" s="4"/>
      <c r="WPJ29" s="7"/>
      <c r="WPK29" s="62"/>
      <c r="WPL29" s="4"/>
      <c r="WPM29" s="1"/>
      <c r="WPN29" s="1"/>
      <c r="WPO29" s="44"/>
      <c r="WPP29" s="60"/>
      <c r="WPQ29" s="61"/>
      <c r="WPR29" s="15"/>
      <c r="WPS29" s="15"/>
      <c r="WPT29" s="15"/>
      <c r="WPU29" s="52"/>
      <c r="WPV29" s="53"/>
      <c r="WPW29" s="58"/>
      <c r="WPX29" s="54"/>
      <c r="WPY29" s="59"/>
      <c r="WPZ29" s="13"/>
      <c r="WQA29" s="48"/>
      <c r="WQB29" s="49"/>
      <c r="WQC29" s="49"/>
      <c r="WQD29" s="49"/>
      <c r="WQE29" s="6"/>
      <c r="WQF29" s="4"/>
      <c r="WQG29" s="3"/>
      <c r="WQH29" s="4"/>
      <c r="WQI29" s="7"/>
      <c r="WQJ29" s="62"/>
      <c r="WQK29" s="4"/>
      <c r="WQL29" s="1"/>
      <c r="WQM29" s="1"/>
      <c r="WQN29" s="44"/>
      <c r="WQO29" s="60"/>
      <c r="WQP29" s="61"/>
      <c r="WQQ29" s="15"/>
      <c r="WQR29" s="15"/>
      <c r="WQS29" s="15"/>
      <c r="WQT29" s="52"/>
      <c r="WQU29" s="53"/>
      <c r="WQV29" s="58"/>
      <c r="WQW29" s="54"/>
      <c r="WQX29" s="59"/>
      <c r="WQY29" s="13"/>
      <c r="WQZ29" s="48"/>
      <c r="WRA29" s="49"/>
      <c r="WRB29" s="49"/>
      <c r="WRC29" s="49"/>
      <c r="WRD29" s="6"/>
      <c r="WRE29" s="4"/>
      <c r="WRF29" s="3"/>
      <c r="WRG29" s="4"/>
      <c r="WRH29" s="7"/>
      <c r="WRI29" s="62"/>
      <c r="WRJ29" s="4"/>
      <c r="WRK29" s="1"/>
      <c r="WRL29" s="1"/>
      <c r="WRM29" s="44"/>
      <c r="WRN29" s="60"/>
      <c r="WRO29" s="61"/>
      <c r="WRP29" s="15"/>
      <c r="WRQ29" s="15"/>
      <c r="WRR29" s="15"/>
      <c r="WRS29" s="52"/>
      <c r="WRT29" s="53"/>
      <c r="WRU29" s="58"/>
      <c r="WRV29" s="54"/>
      <c r="WRW29" s="59"/>
      <c r="WRX29" s="13"/>
      <c r="WRY29" s="48"/>
      <c r="WRZ29" s="49"/>
      <c r="WSA29" s="49"/>
      <c r="WSB29" s="49"/>
      <c r="WSC29" s="6"/>
      <c r="WSD29" s="4"/>
      <c r="WSE29" s="3"/>
      <c r="WSF29" s="4"/>
      <c r="WSG29" s="7"/>
      <c r="WSH29" s="62"/>
      <c r="WSI29" s="4"/>
      <c r="WSJ29" s="1"/>
      <c r="WSK29" s="1"/>
      <c r="WSL29" s="44"/>
      <c r="WSM29" s="60"/>
      <c r="WSN29" s="61"/>
      <c r="WSO29" s="15"/>
      <c r="WSP29" s="15"/>
      <c r="WSQ29" s="15"/>
      <c r="WSR29" s="52"/>
      <c r="WSS29" s="53"/>
      <c r="WST29" s="58"/>
      <c r="WSU29" s="54"/>
      <c r="WSV29" s="59"/>
      <c r="WSW29" s="13"/>
      <c r="WSX29" s="48"/>
      <c r="WSY29" s="49"/>
      <c r="WSZ29" s="49"/>
      <c r="WTA29" s="49"/>
      <c r="WTB29" s="6"/>
      <c r="WTC29" s="4"/>
      <c r="WTD29" s="3"/>
      <c r="WTE29" s="4"/>
      <c r="WTF29" s="7"/>
      <c r="WTG29" s="62"/>
      <c r="WTH29" s="4"/>
      <c r="WTI29" s="1"/>
      <c r="WTJ29" s="1"/>
      <c r="WTK29" s="44"/>
      <c r="WTL29" s="60"/>
      <c r="WTM29" s="61"/>
      <c r="WTN29" s="15"/>
      <c r="WTO29" s="15"/>
      <c r="WTP29" s="15"/>
      <c r="WTQ29" s="52"/>
      <c r="WTR29" s="53"/>
      <c r="WTS29" s="58"/>
      <c r="WTT29" s="54"/>
      <c r="WTU29" s="59"/>
      <c r="WTV29" s="13"/>
      <c r="WTW29" s="48"/>
      <c r="WTX29" s="49"/>
      <c r="WTY29" s="49"/>
      <c r="WTZ29" s="49"/>
      <c r="WUA29" s="6"/>
      <c r="WUB29" s="4"/>
      <c r="WUC29" s="3"/>
      <c r="WUD29" s="4"/>
      <c r="WUE29" s="7"/>
      <c r="WUF29" s="62"/>
      <c r="WUG29" s="4"/>
      <c r="WUH29" s="1"/>
      <c r="WUI29" s="1"/>
      <c r="WUJ29" s="44"/>
      <c r="WUK29" s="60"/>
      <c r="WUL29" s="61"/>
      <c r="WUM29" s="15"/>
      <c r="WUN29" s="15"/>
      <c r="WUO29" s="15"/>
      <c r="WUP29" s="52"/>
      <c r="WUQ29" s="53"/>
      <c r="WUR29" s="58"/>
      <c r="WUS29" s="54"/>
      <c r="WUT29" s="59"/>
      <c r="WUU29" s="13"/>
      <c r="WUV29" s="48"/>
      <c r="WUW29" s="49"/>
      <c r="WUX29" s="49"/>
      <c r="WUY29" s="49"/>
      <c r="WUZ29" s="6"/>
      <c r="WVA29" s="4"/>
      <c r="WVB29" s="3"/>
      <c r="WVC29" s="4"/>
      <c r="WVD29" s="7"/>
      <c r="WVE29" s="62"/>
      <c r="WVF29" s="4"/>
      <c r="WVG29" s="1"/>
      <c r="WVH29" s="1"/>
      <c r="WVI29" s="44"/>
      <c r="WVJ29" s="60"/>
      <c r="WVK29" s="61"/>
      <c r="WVL29" s="15"/>
      <c r="WVM29" s="15"/>
      <c r="WVN29" s="15"/>
      <c r="WVO29" s="52"/>
      <c r="WVP29" s="53"/>
      <c r="WVQ29" s="58"/>
      <c r="WVR29" s="54"/>
      <c r="WVS29" s="59"/>
      <c r="WVT29" s="13"/>
      <c r="WVU29" s="48"/>
      <c r="WVV29" s="49"/>
      <c r="WVW29" s="49"/>
      <c r="WVX29" s="49"/>
      <c r="WVY29" s="6"/>
      <c r="WVZ29" s="4"/>
      <c r="WWA29" s="3"/>
      <c r="WWB29" s="4"/>
      <c r="WWC29" s="7"/>
      <c r="WWD29" s="62"/>
      <c r="WWE29" s="4"/>
      <c r="WWF29" s="1"/>
      <c r="WWG29" s="1"/>
      <c r="WWH29" s="44"/>
      <c r="WWI29" s="60"/>
      <c r="WWJ29" s="61"/>
      <c r="WWK29" s="15"/>
      <c r="WWL29" s="15"/>
      <c r="WWM29" s="15"/>
      <c r="WWN29" s="52"/>
      <c r="WWO29" s="53"/>
      <c r="WWP29" s="58"/>
      <c r="WWQ29" s="54"/>
      <c r="WWR29" s="59"/>
      <c r="WWS29" s="13"/>
      <c r="WWT29" s="48"/>
      <c r="WWU29" s="49"/>
      <c r="WWV29" s="49"/>
      <c r="WWW29" s="49"/>
      <c r="WWX29" s="6"/>
      <c r="WWY29" s="4"/>
      <c r="WWZ29" s="3"/>
      <c r="WXA29" s="4"/>
      <c r="WXB29" s="7"/>
      <c r="WXC29" s="62"/>
      <c r="WXD29" s="4"/>
      <c r="WXE29" s="1"/>
      <c r="WXF29" s="1"/>
      <c r="WXG29" s="44"/>
      <c r="WXH29" s="60"/>
      <c r="WXI29" s="61"/>
      <c r="WXJ29" s="15"/>
      <c r="WXK29" s="15"/>
      <c r="WXL29" s="15"/>
      <c r="WXM29" s="52"/>
      <c r="WXN29" s="53"/>
      <c r="WXO29" s="58"/>
      <c r="WXP29" s="54"/>
      <c r="WXQ29" s="59"/>
      <c r="WXR29" s="13"/>
      <c r="WXS29" s="48"/>
      <c r="WXT29" s="49"/>
      <c r="WXU29" s="49"/>
      <c r="WXV29" s="49"/>
      <c r="WXW29" s="6"/>
      <c r="WXX29" s="4"/>
      <c r="WXY29" s="3"/>
      <c r="WXZ29" s="4"/>
      <c r="WYA29" s="7"/>
      <c r="WYB29" s="62"/>
      <c r="WYC29" s="4"/>
      <c r="WYD29" s="1"/>
      <c r="WYE29" s="1"/>
      <c r="WYF29" s="44"/>
      <c r="WYG29" s="60"/>
      <c r="WYH29" s="61"/>
      <c r="WYI29" s="15"/>
      <c r="WYJ29" s="15"/>
      <c r="WYK29" s="15"/>
      <c r="WYL29" s="52"/>
      <c r="WYM29" s="53"/>
      <c r="WYN29" s="58"/>
      <c r="WYO29" s="54"/>
      <c r="WYP29" s="59"/>
      <c r="WYQ29" s="13"/>
      <c r="WYR29" s="48"/>
      <c r="WYS29" s="49"/>
      <c r="WYT29" s="49"/>
      <c r="WYU29" s="49"/>
      <c r="WYV29" s="6"/>
      <c r="WYW29" s="4"/>
      <c r="WYX29" s="3"/>
      <c r="WYY29" s="4"/>
      <c r="WYZ29" s="7"/>
      <c r="WZA29" s="62"/>
      <c r="WZB29" s="4"/>
      <c r="WZC29" s="1"/>
      <c r="WZD29" s="1"/>
      <c r="WZE29" s="44"/>
      <c r="WZF29" s="60"/>
      <c r="WZG29" s="61"/>
      <c r="WZH29" s="15"/>
      <c r="WZI29" s="15"/>
      <c r="WZJ29" s="15"/>
      <c r="WZK29" s="52"/>
      <c r="WZL29" s="53"/>
      <c r="WZM29" s="58"/>
    </row>
    <row r="30" spans="1:16237" s="1" customFormat="1" ht="66" customHeight="1" thickBot="1" x14ac:dyDescent="0.25">
      <c r="A30" s="44">
        <v>69</v>
      </c>
      <c r="B30" s="97">
        <v>242</v>
      </c>
      <c r="C30" s="60" t="s">
        <v>192</v>
      </c>
      <c r="D30" s="61" t="s">
        <v>188</v>
      </c>
      <c r="E30" s="15" t="s">
        <v>193</v>
      </c>
      <c r="F30" s="15" t="s">
        <v>326</v>
      </c>
      <c r="G30" s="15" t="s">
        <v>327</v>
      </c>
      <c r="H30" s="52" t="s">
        <v>52</v>
      </c>
      <c r="I30" s="53">
        <v>2</v>
      </c>
      <c r="J30" s="58">
        <v>44008</v>
      </c>
      <c r="K30" s="54">
        <v>44196</v>
      </c>
      <c r="L30" s="59">
        <v>26.857142857142858</v>
      </c>
      <c r="M30" s="13">
        <v>2</v>
      </c>
      <c r="N30" s="48">
        <f t="shared" si="11"/>
        <v>1</v>
      </c>
      <c r="O30" s="49">
        <f t="shared" si="12"/>
        <v>26.857142857142858</v>
      </c>
      <c r="P30" s="49">
        <f t="shared" si="8"/>
        <v>26.857142857142858</v>
      </c>
      <c r="Q30" s="49">
        <f t="shared" si="9"/>
        <v>26.857142857142858</v>
      </c>
      <c r="R30" s="6" t="s">
        <v>319</v>
      </c>
      <c r="S30" s="4" t="s">
        <v>223</v>
      </c>
      <c r="T30" s="3" t="s">
        <v>328</v>
      </c>
      <c r="U30" s="4" t="s">
        <v>320</v>
      </c>
      <c r="V30" s="7">
        <v>2019</v>
      </c>
      <c r="W30" s="62">
        <v>597</v>
      </c>
      <c r="X30" s="4" t="s">
        <v>329</v>
      </c>
    </row>
    <row r="31" spans="1:16237" s="1" customFormat="1" ht="64.5" customHeight="1" thickBot="1" x14ac:dyDescent="0.25">
      <c r="A31" s="44">
        <v>70</v>
      </c>
      <c r="B31" s="97">
        <v>243</v>
      </c>
      <c r="C31" s="60" t="s">
        <v>192</v>
      </c>
      <c r="D31" s="61" t="s">
        <v>188</v>
      </c>
      <c r="E31" s="15" t="s">
        <v>330</v>
      </c>
      <c r="F31" s="15" t="s">
        <v>331</v>
      </c>
      <c r="G31" s="15" t="s">
        <v>332</v>
      </c>
      <c r="H31" s="52" t="s">
        <v>52</v>
      </c>
      <c r="I31" s="53">
        <v>2</v>
      </c>
      <c r="J31" s="58">
        <v>44008</v>
      </c>
      <c r="K31" s="54">
        <v>44196</v>
      </c>
      <c r="L31" s="59">
        <v>26.857142857142858</v>
      </c>
      <c r="M31" s="13">
        <v>2</v>
      </c>
      <c r="N31" s="48">
        <f t="shared" ref="N31:N32" si="13">+M31/I31</f>
        <v>1</v>
      </c>
      <c r="O31" s="49">
        <f t="shared" si="12"/>
        <v>26.857142857142858</v>
      </c>
      <c r="P31" s="49">
        <f t="shared" si="8"/>
        <v>26.857142857142858</v>
      </c>
      <c r="Q31" s="49">
        <f t="shared" si="9"/>
        <v>26.857142857142858</v>
      </c>
      <c r="R31" s="6" t="s">
        <v>319</v>
      </c>
      <c r="S31" s="4" t="s">
        <v>223</v>
      </c>
      <c r="T31" s="3" t="s">
        <v>333</v>
      </c>
      <c r="U31" s="4" t="s">
        <v>320</v>
      </c>
      <c r="V31" s="7">
        <v>2019</v>
      </c>
      <c r="W31" s="62">
        <v>597</v>
      </c>
      <c r="X31" s="4" t="s">
        <v>334</v>
      </c>
    </row>
    <row r="32" spans="1:16237" s="1" customFormat="1" ht="154.5" customHeight="1" thickBot="1" x14ac:dyDescent="0.25">
      <c r="A32" s="44">
        <v>71</v>
      </c>
      <c r="B32" s="97">
        <v>244</v>
      </c>
      <c r="C32" s="63" t="s">
        <v>197</v>
      </c>
      <c r="D32" s="61" t="s">
        <v>198</v>
      </c>
      <c r="E32" s="15" t="s">
        <v>335</v>
      </c>
      <c r="F32" s="15" t="s">
        <v>336</v>
      </c>
      <c r="G32" s="15" t="s">
        <v>337</v>
      </c>
      <c r="H32" s="52" t="s">
        <v>64</v>
      </c>
      <c r="I32" s="53">
        <v>4</v>
      </c>
      <c r="J32" s="58">
        <v>44008</v>
      </c>
      <c r="K32" s="54">
        <v>44196</v>
      </c>
      <c r="L32" s="59">
        <v>26.857142857142858</v>
      </c>
      <c r="M32" s="13">
        <v>4</v>
      </c>
      <c r="N32" s="48">
        <f t="shared" si="13"/>
        <v>1</v>
      </c>
      <c r="O32" s="49">
        <f t="shared" ref="O32" si="14">+N32*L32</f>
        <v>26.857142857142858</v>
      </c>
      <c r="P32" s="49">
        <f t="shared" si="8"/>
        <v>26.857142857142858</v>
      </c>
      <c r="Q32" s="49">
        <f t="shared" si="9"/>
        <v>26.857142857142858</v>
      </c>
      <c r="R32" s="6" t="s">
        <v>58</v>
      </c>
      <c r="S32" s="4" t="s">
        <v>223</v>
      </c>
      <c r="T32" s="3" t="s">
        <v>338</v>
      </c>
      <c r="U32" s="4" t="s">
        <v>320</v>
      </c>
      <c r="V32" s="7">
        <v>2019</v>
      </c>
      <c r="W32" s="62">
        <v>606</v>
      </c>
      <c r="X32" s="4" t="s">
        <v>339</v>
      </c>
    </row>
    <row r="33" spans="12:12" x14ac:dyDescent="0.2">
      <c r="L33" s="5" t="s">
        <v>340</v>
      </c>
    </row>
  </sheetData>
  <pageMargins left="0.7" right="0.7" top="0.75" bottom="0.75" header="0.3" footer="0.3"/>
  <pageSetup orientation="portrait" verticalDpi="300" r:id="rId1"/>
  <headerFooter>
    <oddFooter>&amp;L&amp;1#&amp;"Calibri"&amp;10&amp;K000000Pública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 FUTIC Vigente </vt:lpstr>
      <vt:lpstr>PM FUTIC Terminados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Lida Constanza Artunduaga Tovar</dc:creator>
  <cp:keywords/>
  <dc:description/>
  <cp:lastModifiedBy>Juan Pablo Bueno Pabon</cp:lastModifiedBy>
  <cp:revision/>
  <dcterms:created xsi:type="dcterms:W3CDTF">2022-06-28T14:55:41Z</dcterms:created>
  <dcterms:modified xsi:type="dcterms:W3CDTF">2023-10-23T22:26:50Z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da2c01-e402-4fc9-beb9-bac87f3a3b75_Enabled">
    <vt:lpwstr>true</vt:lpwstr>
  </property>
  <property fmtid="{D5CDD505-2E9C-101B-9397-08002B2CF9AE}" pid="3" name="MSIP_Label_f8da2c01-e402-4fc9-beb9-bac87f3a3b75_SetDate">
    <vt:lpwstr>2023-03-27T14:48:06Z</vt:lpwstr>
  </property>
  <property fmtid="{D5CDD505-2E9C-101B-9397-08002B2CF9AE}" pid="4" name="MSIP_Label_f8da2c01-e402-4fc9-beb9-bac87f3a3b75_Method">
    <vt:lpwstr>Privileged</vt:lpwstr>
  </property>
  <property fmtid="{D5CDD505-2E9C-101B-9397-08002B2CF9AE}" pid="5" name="MSIP_Label_f8da2c01-e402-4fc9-beb9-bac87f3a3b75_Name">
    <vt:lpwstr>f8da2c01-e402-4fc9-beb9-bac87f3a3b75</vt:lpwstr>
  </property>
  <property fmtid="{D5CDD505-2E9C-101B-9397-08002B2CF9AE}" pid="6" name="MSIP_Label_f8da2c01-e402-4fc9-beb9-bac87f3a3b75_SiteId">
    <vt:lpwstr>1a0673c6-24e1-476d-bb4d-ba6a91a3c588</vt:lpwstr>
  </property>
  <property fmtid="{D5CDD505-2E9C-101B-9397-08002B2CF9AE}" pid="7" name="MSIP_Label_f8da2c01-e402-4fc9-beb9-bac87f3a3b75_ActionId">
    <vt:lpwstr>c2c60d50-8404-4e06-9474-01b055e0438c</vt:lpwstr>
  </property>
  <property fmtid="{D5CDD505-2E9C-101B-9397-08002B2CF9AE}" pid="8" name="MSIP_Label_f8da2c01-e402-4fc9-beb9-bac87f3a3b75_ContentBits">
    <vt:lpwstr>2</vt:lpwstr>
  </property>
</Properties>
</file>