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D:\users\lartunduaga\Documentos\PLANES DE MEJORAMIENTO\8. PUBLICACIONES SIRECI\4. Reporte con corte a 30 06 2018\"/>
    </mc:Choice>
  </mc:AlternateContent>
  <bookViews>
    <workbookView xWindow="0" yWindow="0" windowWidth="19200" windowHeight="6080"/>
  </bookViews>
  <sheets>
    <sheet name="PM MINISTERIO" sheetId="2" r:id="rId1"/>
    <sheet name="Hoja2" sheetId="4" r:id="rId2"/>
  </sheets>
  <definedNames>
    <definedName name="_xlnm._FilterDatabase" localSheetId="0" hidden="1">'PM MINISTERIO'!$B$11:$Q$153</definedName>
    <definedName name="_ftn1" localSheetId="0">'PM MINISTERIO'!$C$32</definedName>
    <definedName name="_ftn2" localSheetId="0">'PM MINISTERIO'!$C$33</definedName>
    <definedName name="_ftn3" localSheetId="0">'PM MINISTERIO'!$C$34</definedName>
    <definedName name="_ftnref1" localSheetId="0">'PM MINISTERIO'!$C$53</definedName>
  </definedNames>
  <calcPr calcId="171027"/>
</workbook>
</file>

<file path=xl/calcChain.xml><?xml version="1.0" encoding="utf-8"?>
<calcChain xmlns="http://schemas.openxmlformats.org/spreadsheetml/2006/main">
  <c r="H153" i="2" l="1"/>
  <c r="K153" i="2"/>
  <c r="M153" i="2"/>
  <c r="N153" i="2"/>
  <c r="O153" i="2"/>
  <c r="P153" i="2"/>
  <c r="M12" i="2" l="1"/>
  <c r="K12" i="2"/>
  <c r="M13" i="2"/>
  <c r="K13" i="2"/>
  <c r="M14" i="2"/>
  <c r="K14" i="2"/>
  <c r="M15" i="2"/>
  <c r="K15" i="2"/>
  <c r="N15" i="2" s="1"/>
  <c r="O15" i="2" s="1"/>
  <c r="M16" i="2"/>
  <c r="K16" i="2"/>
  <c r="P16" i="2" s="1"/>
  <c r="M17" i="2"/>
  <c r="K17" i="2"/>
  <c r="P17" i="2" s="1"/>
  <c r="M18" i="2"/>
  <c r="K18" i="2"/>
  <c r="M19" i="2"/>
  <c r="K19" i="2"/>
  <c r="P19" i="2" s="1"/>
  <c r="M20" i="2"/>
  <c r="K20" i="2"/>
  <c r="M21" i="2"/>
  <c r="K21" i="2"/>
  <c r="P21" i="2" s="1"/>
  <c r="M22" i="2"/>
  <c r="K22" i="2"/>
  <c r="P22" i="2" s="1"/>
  <c r="M23" i="2"/>
  <c r="K23" i="2"/>
  <c r="P23" i="2" s="1"/>
  <c r="M24" i="2"/>
  <c r="K24" i="2"/>
  <c r="M25" i="2"/>
  <c r="K25" i="2"/>
  <c r="P25" i="2" s="1"/>
  <c r="M26" i="2"/>
  <c r="K26" i="2"/>
  <c r="P26" i="2" s="1"/>
  <c r="M27" i="2"/>
  <c r="K27" i="2"/>
  <c r="P27" i="2" s="1"/>
  <c r="M28" i="2"/>
  <c r="K28" i="2"/>
  <c r="M29" i="2"/>
  <c r="K29" i="2"/>
  <c r="P29" i="2" s="1"/>
  <c r="M30" i="2"/>
  <c r="K30" i="2"/>
  <c r="M31" i="2"/>
  <c r="K31" i="2"/>
  <c r="N31" i="2" s="1"/>
  <c r="O31" i="2" s="1"/>
  <c r="M32" i="2"/>
  <c r="K32" i="2"/>
  <c r="M33" i="2"/>
  <c r="K33" i="2"/>
  <c r="P33" i="2" s="1"/>
  <c r="M34" i="2"/>
  <c r="K34" i="2"/>
  <c r="P34" i="2" s="1"/>
  <c r="M35" i="2"/>
  <c r="K35" i="2"/>
  <c r="P35" i="2" s="1"/>
  <c r="M36" i="2"/>
  <c r="K36" i="2"/>
  <c r="M37" i="2"/>
  <c r="K37" i="2"/>
  <c r="P37" i="2" s="1"/>
  <c r="M38" i="2"/>
  <c r="K38" i="2"/>
  <c r="M39" i="2"/>
  <c r="K39" i="2"/>
  <c r="P39" i="2" s="1"/>
  <c r="M40" i="2"/>
  <c r="K40" i="2"/>
  <c r="M41" i="2"/>
  <c r="K41" i="2"/>
  <c r="P41" i="2" s="1"/>
  <c r="M42" i="2"/>
  <c r="K42" i="2"/>
  <c r="P42" i="2" s="1"/>
  <c r="M43" i="2"/>
  <c r="K43" i="2"/>
  <c r="P43" i="2" s="1"/>
  <c r="M44" i="2"/>
  <c r="K44" i="2"/>
  <c r="M45" i="2"/>
  <c r="K45" i="2"/>
  <c r="P45" i="2" s="1"/>
  <c r="M46" i="2"/>
  <c r="K46" i="2"/>
  <c r="M47" i="2"/>
  <c r="K47" i="2"/>
  <c r="P47" i="2" s="1"/>
  <c r="M48" i="2"/>
  <c r="K48" i="2"/>
  <c r="M49" i="2"/>
  <c r="K49" i="2"/>
  <c r="P49" i="2" s="1"/>
  <c r="M50" i="2"/>
  <c r="K50" i="2"/>
  <c r="P50" i="2" s="1"/>
  <c r="M51" i="2"/>
  <c r="K51" i="2"/>
  <c r="P51" i="2" s="1"/>
  <c r="M53" i="2"/>
  <c r="K53" i="2"/>
  <c r="P53" i="2" s="1"/>
  <c r="M54" i="2"/>
  <c r="K54" i="2"/>
  <c r="P54" i="2" s="1"/>
  <c r="M55" i="2"/>
  <c r="K55" i="2"/>
  <c r="P55" i="2" s="1"/>
  <c r="M56" i="2"/>
  <c r="K56" i="2"/>
  <c r="P56" i="2" s="1"/>
  <c r="M57" i="2"/>
  <c r="K57" i="2"/>
  <c r="P57" i="2" s="1"/>
  <c r="M58" i="2"/>
  <c r="K58" i="2"/>
  <c r="P58" i="2" s="1"/>
  <c r="M59" i="2"/>
  <c r="K59" i="2"/>
  <c r="M60" i="2"/>
  <c r="K60" i="2"/>
  <c r="N60" i="2" s="1"/>
  <c r="O60" i="2" s="1"/>
  <c r="M61" i="2"/>
  <c r="K61" i="2"/>
  <c r="M62" i="2"/>
  <c r="K62" i="2"/>
  <c r="P62" i="2" s="1"/>
  <c r="M63" i="2"/>
  <c r="K63" i="2"/>
  <c r="P63" i="2" s="1"/>
  <c r="M64" i="2"/>
  <c r="K64" i="2"/>
  <c r="P64" i="2" s="1"/>
  <c r="M65" i="2"/>
  <c r="K65" i="2"/>
  <c r="M66" i="2"/>
  <c r="K66" i="2"/>
  <c r="P66" i="2" s="1"/>
  <c r="M67" i="2"/>
  <c r="K67" i="2"/>
  <c r="M68" i="2"/>
  <c r="K68" i="2"/>
  <c r="P68" i="2" s="1"/>
  <c r="M69" i="2"/>
  <c r="K69" i="2"/>
  <c r="P69" i="2" s="1"/>
  <c r="M70" i="2"/>
  <c r="K70" i="2"/>
  <c r="P70" i="2" s="1"/>
  <c r="M71" i="2"/>
  <c r="K71" i="2"/>
  <c r="M72" i="2"/>
  <c r="K72" i="2"/>
  <c r="N72" i="2" s="1"/>
  <c r="O72" i="2" s="1"/>
  <c r="M73" i="2"/>
  <c r="K73" i="2"/>
  <c r="P73" i="2" s="1"/>
  <c r="M74" i="2"/>
  <c r="K74" i="2"/>
  <c r="P74" i="2" s="1"/>
  <c r="M75" i="2"/>
  <c r="K75" i="2"/>
  <c r="P75" i="2" s="1"/>
  <c r="M76" i="2"/>
  <c r="K76" i="2"/>
  <c r="M77" i="2"/>
  <c r="K77" i="2"/>
  <c r="M78" i="2"/>
  <c r="K78" i="2"/>
  <c r="P78" i="2" s="1"/>
  <c r="M79" i="2"/>
  <c r="K79" i="2"/>
  <c r="M80" i="2"/>
  <c r="K80" i="2"/>
  <c r="P80" i="2" s="1"/>
  <c r="M81" i="2"/>
  <c r="K81" i="2"/>
  <c r="P81" i="2" s="1"/>
  <c r="M82" i="2"/>
  <c r="K82" i="2"/>
  <c r="P82" i="2" s="1"/>
  <c r="M83" i="2"/>
  <c r="K83" i="2"/>
  <c r="M84" i="2"/>
  <c r="K84" i="2"/>
  <c r="P84" i="2" s="1"/>
  <c r="M85" i="2"/>
  <c r="K85" i="2"/>
  <c r="P85" i="2" s="1"/>
  <c r="M86" i="2"/>
  <c r="K86" i="2"/>
  <c r="P86" i="2" s="1"/>
  <c r="M87" i="2"/>
  <c r="K87" i="2"/>
  <c r="P87" i="2" s="1"/>
  <c r="M88" i="2"/>
  <c r="K88" i="2"/>
  <c r="P88" i="2" s="1"/>
  <c r="M89" i="2"/>
  <c r="K89" i="2"/>
  <c r="M90" i="2"/>
  <c r="K90" i="2"/>
  <c r="P90" i="2" s="1"/>
  <c r="M91" i="2"/>
  <c r="K91" i="2"/>
  <c r="P91" i="2" s="1"/>
  <c r="M92" i="2"/>
  <c r="K92" i="2"/>
  <c r="M93" i="2"/>
  <c r="K93" i="2"/>
  <c r="M94" i="2"/>
  <c r="K94" i="2"/>
  <c r="P94" i="2" s="1"/>
  <c r="M95" i="2"/>
  <c r="K95" i="2"/>
  <c r="M96" i="2"/>
  <c r="K96" i="2"/>
  <c r="P96" i="2" s="1"/>
  <c r="M97" i="2"/>
  <c r="K97" i="2"/>
  <c r="P97" i="2" s="1"/>
  <c r="M98" i="2"/>
  <c r="K98" i="2"/>
  <c r="P98" i="2" s="1"/>
  <c r="M99" i="2"/>
  <c r="K99" i="2"/>
  <c r="M100" i="2"/>
  <c r="K100" i="2"/>
  <c r="P100" i="2" s="1"/>
  <c r="M101" i="2"/>
  <c r="K101" i="2"/>
  <c r="P101" i="2" s="1"/>
  <c r="M102" i="2"/>
  <c r="K102" i="2"/>
  <c r="P102" i="2" s="1"/>
  <c r="M103" i="2"/>
  <c r="K103" i="2"/>
  <c r="P103" i="2" s="1"/>
  <c r="M104" i="2"/>
  <c r="K104" i="2"/>
  <c r="P104" i="2" s="1"/>
  <c r="M105" i="2"/>
  <c r="K105" i="2"/>
  <c r="P105" i="2" s="1"/>
  <c r="M106" i="2"/>
  <c r="K106" i="2"/>
  <c r="P106" i="2" s="1"/>
  <c r="M107" i="2"/>
  <c r="K107" i="2"/>
  <c r="P107" i="2" s="1"/>
  <c r="M108" i="2"/>
  <c r="K108" i="2"/>
  <c r="M109" i="2"/>
  <c r="K109" i="2"/>
  <c r="M110" i="2"/>
  <c r="K110" i="2"/>
  <c r="P110" i="2" s="1"/>
  <c r="M111" i="2"/>
  <c r="K111" i="2"/>
  <c r="P111" i="2" s="1"/>
  <c r="M112" i="2"/>
  <c r="K112" i="2"/>
  <c r="P112" i="2" s="1"/>
  <c r="M113" i="2"/>
  <c r="K113" i="2"/>
  <c r="P113" i="2" s="1"/>
  <c r="M114" i="2"/>
  <c r="K114" i="2"/>
  <c r="P114" i="2" s="1"/>
  <c r="M115" i="2"/>
  <c r="K115" i="2"/>
  <c r="M116" i="2"/>
  <c r="K116" i="2"/>
  <c r="P116" i="2" s="1"/>
  <c r="M117" i="2"/>
  <c r="K117" i="2"/>
  <c r="P117" i="2" s="1"/>
  <c r="M118" i="2"/>
  <c r="K118" i="2"/>
  <c r="P118" i="2" s="1"/>
  <c r="M119" i="2"/>
  <c r="K119" i="2"/>
  <c r="P119" i="2" s="1"/>
  <c r="M120" i="2"/>
  <c r="K120" i="2"/>
  <c r="P120" i="2" s="1"/>
  <c r="M121" i="2"/>
  <c r="K121" i="2"/>
  <c r="P121" i="2" s="1"/>
  <c r="M122" i="2"/>
  <c r="K122" i="2"/>
  <c r="P122" i="2" s="1"/>
  <c r="M123" i="2"/>
  <c r="K123" i="2"/>
  <c r="P123" i="2" s="1"/>
  <c r="M124" i="2"/>
  <c r="K124" i="2"/>
  <c r="M125" i="2"/>
  <c r="K125" i="2"/>
  <c r="P125" i="2" s="1"/>
  <c r="M126" i="2"/>
  <c r="K126" i="2"/>
  <c r="P126" i="2" s="1"/>
  <c r="M127" i="2"/>
  <c r="K127" i="2"/>
  <c r="P127" i="2" s="1"/>
  <c r="M128" i="2"/>
  <c r="K128" i="2"/>
  <c r="P128" i="2" s="1"/>
  <c r="M129" i="2"/>
  <c r="K129" i="2"/>
  <c r="P129" i="2" s="1"/>
  <c r="M130" i="2"/>
  <c r="K130" i="2"/>
  <c r="P130" i="2" s="1"/>
  <c r="M131" i="2"/>
  <c r="K131" i="2"/>
  <c r="M132" i="2"/>
  <c r="K132" i="2"/>
  <c r="P132" i="2" s="1"/>
  <c r="M133" i="2"/>
  <c r="K133" i="2"/>
  <c r="P133" i="2" s="1"/>
  <c r="M134" i="2"/>
  <c r="K134" i="2"/>
  <c r="P134" i="2" s="1"/>
  <c r="M135" i="2"/>
  <c r="K135" i="2"/>
  <c r="P135" i="2" s="1"/>
  <c r="M136" i="2"/>
  <c r="K136" i="2"/>
  <c r="P136" i="2" s="1"/>
  <c r="M137" i="2"/>
  <c r="K137" i="2"/>
  <c r="M138" i="2"/>
  <c r="K138" i="2"/>
  <c r="P138" i="2" s="1"/>
  <c r="M139" i="2"/>
  <c r="K139" i="2"/>
  <c r="P139" i="2" s="1"/>
  <c r="M140" i="2"/>
  <c r="K140" i="2"/>
  <c r="P140" i="2" s="1"/>
  <c r="M141" i="2"/>
  <c r="K141" i="2"/>
  <c r="P141" i="2" s="1"/>
  <c r="O142" i="2"/>
  <c r="M143" i="2"/>
  <c r="K143" i="2"/>
  <c r="O144" i="2"/>
  <c r="M145" i="2"/>
  <c r="K145" i="2"/>
  <c r="P145" i="2" s="1"/>
  <c r="M146" i="2"/>
  <c r="K146" i="2"/>
  <c r="P146" i="2" s="1"/>
  <c r="M147" i="2"/>
  <c r="K147" i="2"/>
  <c r="P147" i="2" s="1"/>
  <c r="M148" i="2"/>
  <c r="K148" i="2"/>
  <c r="P148" i="2" s="1"/>
  <c r="M149" i="2"/>
  <c r="K149" i="2"/>
  <c r="P149" i="2" s="1"/>
  <c r="M150" i="2"/>
  <c r="K150" i="2"/>
  <c r="P150" i="2" s="1"/>
  <c r="M151" i="2"/>
  <c r="K151" i="2"/>
  <c r="P151" i="2" s="1"/>
  <c r="M152" i="2"/>
  <c r="K152" i="2"/>
  <c r="P152" i="2" s="1"/>
  <c r="P12" i="2"/>
  <c r="P14" i="2"/>
  <c r="P18" i="2"/>
  <c r="P20" i="2"/>
  <c r="P24" i="2"/>
  <c r="P28" i="2"/>
  <c r="P30" i="2"/>
  <c r="P32" i="2"/>
  <c r="P36" i="2"/>
  <c r="P38" i="2"/>
  <c r="P40" i="2"/>
  <c r="P44" i="2"/>
  <c r="P46" i="2"/>
  <c r="P48" i="2"/>
  <c r="P59" i="2"/>
  <c r="P61" i="2"/>
  <c r="P65" i="2"/>
  <c r="P71" i="2"/>
  <c r="P77" i="2"/>
  <c r="P79" i="2"/>
  <c r="P89" i="2"/>
  <c r="P93" i="2"/>
  <c r="P95" i="2"/>
  <c r="P109" i="2"/>
  <c r="P137" i="2"/>
  <c r="P142" i="2"/>
  <c r="P143" i="2"/>
  <c r="P144" i="2"/>
  <c r="M52" i="2"/>
  <c r="M142" i="2"/>
  <c r="M144" i="2"/>
  <c r="J7" i="4"/>
  <c r="K7" i="4"/>
  <c r="I7" i="4"/>
  <c r="L5" i="4"/>
  <c r="I6" i="4"/>
  <c r="L6" i="4"/>
  <c r="M6" i="4"/>
  <c r="J6" i="4"/>
  <c r="K6" i="4"/>
  <c r="M5" i="4"/>
  <c r="L4" i="4"/>
  <c r="M4" i="4"/>
  <c r="K52" i="2"/>
  <c r="P52" i="2" s="1"/>
  <c r="K142" i="2"/>
  <c r="K144" i="2"/>
  <c r="N69" i="2" l="1"/>
  <c r="O69" i="2" s="1"/>
  <c r="N61" i="2"/>
  <c r="O61" i="2" s="1"/>
  <c r="N57" i="2"/>
  <c r="O57" i="2" s="1"/>
  <c r="N50" i="2"/>
  <c r="O50" i="2" s="1"/>
  <c r="N48" i="2"/>
  <c r="O48" i="2" s="1"/>
  <c r="N46" i="2"/>
  <c r="O46" i="2" s="1"/>
  <c r="N44" i="2"/>
  <c r="O44" i="2" s="1"/>
  <c r="N42" i="2"/>
  <c r="O42" i="2" s="1"/>
  <c r="N40" i="2"/>
  <c r="O40" i="2" s="1"/>
  <c r="N38" i="2"/>
  <c r="O38" i="2" s="1"/>
  <c r="N36" i="2"/>
  <c r="O36" i="2" s="1"/>
  <c r="N12" i="2"/>
  <c r="O12" i="2" s="1"/>
  <c r="N136" i="2"/>
  <c r="O136" i="2" s="1"/>
  <c r="N115" i="2"/>
  <c r="O115" i="2" s="1"/>
  <c r="P72" i="2"/>
  <c r="N56" i="2"/>
  <c r="O56" i="2" s="1"/>
  <c r="N13" i="2"/>
  <c r="O13" i="2" s="1"/>
  <c r="N52" i="2"/>
  <c r="O52" i="2" s="1"/>
  <c r="N124" i="2"/>
  <c r="O124" i="2" s="1"/>
  <c r="N108" i="2"/>
  <c r="O108" i="2" s="1"/>
  <c r="N76" i="2"/>
  <c r="O76" i="2" s="1"/>
  <c r="N134" i="2"/>
  <c r="O134" i="2" s="1"/>
  <c r="N132" i="2"/>
  <c r="O132" i="2" s="1"/>
  <c r="N120" i="2"/>
  <c r="O120" i="2" s="1"/>
  <c r="N104" i="2"/>
  <c r="O104" i="2" s="1"/>
  <c r="N102" i="2"/>
  <c r="O102" i="2" s="1"/>
  <c r="N100" i="2"/>
  <c r="O100" i="2" s="1"/>
  <c r="N98" i="2"/>
  <c r="O98" i="2" s="1"/>
  <c r="N96" i="2"/>
  <c r="O96" i="2" s="1"/>
  <c r="N94" i="2"/>
  <c r="O94" i="2" s="1"/>
  <c r="N88" i="2"/>
  <c r="O88" i="2" s="1"/>
  <c r="N83" i="2"/>
  <c r="O83" i="2" s="1"/>
  <c r="P13" i="2"/>
  <c r="N143" i="2"/>
  <c r="O143" i="2" s="1"/>
  <c r="N133" i="2"/>
  <c r="O133" i="2" s="1"/>
  <c r="N125" i="2"/>
  <c r="O125" i="2" s="1"/>
  <c r="N121" i="2"/>
  <c r="O121" i="2" s="1"/>
  <c r="N101" i="2"/>
  <c r="O101" i="2" s="1"/>
  <c r="N93" i="2"/>
  <c r="O93" i="2" s="1"/>
  <c r="N89" i="2"/>
  <c r="O89" i="2" s="1"/>
  <c r="N117" i="2"/>
  <c r="O117" i="2" s="1"/>
  <c r="N109" i="2"/>
  <c r="O109" i="2" s="1"/>
  <c r="N105" i="2"/>
  <c r="O105" i="2" s="1"/>
  <c r="N99" i="2"/>
  <c r="O99" i="2" s="1"/>
  <c r="N86" i="2"/>
  <c r="O86" i="2" s="1"/>
  <c r="N84" i="2"/>
  <c r="O84" i="2" s="1"/>
  <c r="N82" i="2"/>
  <c r="O82" i="2" s="1"/>
  <c r="N80" i="2"/>
  <c r="O80" i="2" s="1"/>
  <c r="N78" i="2"/>
  <c r="O78" i="2" s="1"/>
  <c r="N53" i="2"/>
  <c r="O53" i="2" s="1"/>
  <c r="N49" i="2"/>
  <c r="O49" i="2" s="1"/>
  <c r="N45" i="2"/>
  <c r="O45" i="2" s="1"/>
  <c r="N130" i="2"/>
  <c r="O130" i="2" s="1"/>
  <c r="N128" i="2"/>
  <c r="O128" i="2" s="1"/>
  <c r="N126" i="2"/>
  <c r="O126" i="2" s="1"/>
  <c r="N70" i="2"/>
  <c r="O70" i="2" s="1"/>
  <c r="N68" i="2"/>
  <c r="O68" i="2" s="1"/>
  <c r="N66" i="2"/>
  <c r="O66" i="2" s="1"/>
  <c r="N64" i="2"/>
  <c r="O64" i="2" s="1"/>
  <c r="N62" i="2"/>
  <c r="O62" i="2" s="1"/>
  <c r="N141" i="2"/>
  <c r="O141" i="2" s="1"/>
  <c r="N139" i="2"/>
  <c r="O139" i="2" s="1"/>
  <c r="N137" i="2"/>
  <c r="O137" i="2" s="1"/>
  <c r="N131" i="2"/>
  <c r="O131" i="2" s="1"/>
  <c r="N118" i="2"/>
  <c r="O118" i="2" s="1"/>
  <c r="N116" i="2"/>
  <c r="O116" i="2" s="1"/>
  <c r="N114" i="2"/>
  <c r="O114" i="2" s="1"/>
  <c r="N112" i="2"/>
  <c r="O112" i="2" s="1"/>
  <c r="N110" i="2"/>
  <c r="O110" i="2" s="1"/>
  <c r="N92" i="2"/>
  <c r="O92" i="2" s="1"/>
  <c r="N77" i="2"/>
  <c r="O77" i="2" s="1"/>
  <c r="N73" i="2"/>
  <c r="O73" i="2" s="1"/>
  <c r="N67" i="2"/>
  <c r="O67" i="2" s="1"/>
  <c r="N54" i="2"/>
  <c r="O54" i="2" s="1"/>
  <c r="P124" i="2"/>
  <c r="P108" i="2"/>
  <c r="P92" i="2"/>
  <c r="P76" i="2"/>
  <c r="P60" i="2"/>
  <c r="N151" i="2"/>
  <c r="O151" i="2" s="1"/>
  <c r="N149" i="2"/>
  <c r="O149" i="2" s="1"/>
  <c r="N147" i="2"/>
  <c r="O147" i="2" s="1"/>
  <c r="N145" i="2"/>
  <c r="O145" i="2" s="1"/>
  <c r="N140" i="2"/>
  <c r="O140" i="2" s="1"/>
  <c r="N138" i="2"/>
  <c r="O138" i="2" s="1"/>
  <c r="N129" i="2"/>
  <c r="O129" i="2" s="1"/>
  <c r="N127" i="2"/>
  <c r="O127" i="2" s="1"/>
  <c r="N122" i="2"/>
  <c r="O122" i="2" s="1"/>
  <c r="N113" i="2"/>
  <c r="O113" i="2" s="1"/>
  <c r="N111" i="2"/>
  <c r="O111" i="2" s="1"/>
  <c r="N106" i="2"/>
  <c r="O106" i="2" s="1"/>
  <c r="N97" i="2"/>
  <c r="O97" i="2" s="1"/>
  <c r="N95" i="2"/>
  <c r="O95" i="2" s="1"/>
  <c r="N90" i="2"/>
  <c r="O90" i="2" s="1"/>
  <c r="N81" i="2"/>
  <c r="O81" i="2" s="1"/>
  <c r="N79" i="2"/>
  <c r="O79" i="2" s="1"/>
  <c r="N74" i="2"/>
  <c r="O74" i="2" s="1"/>
  <c r="N65" i="2"/>
  <c r="O65" i="2" s="1"/>
  <c r="N63" i="2"/>
  <c r="O63" i="2" s="1"/>
  <c r="N58" i="2"/>
  <c r="O58" i="2" s="1"/>
  <c r="N41" i="2"/>
  <c r="O41" i="2" s="1"/>
  <c r="N35" i="2"/>
  <c r="O35" i="2" s="1"/>
  <c r="N33" i="2"/>
  <c r="O33" i="2" s="1"/>
  <c r="N29" i="2"/>
  <c r="O29" i="2" s="1"/>
  <c r="N25" i="2"/>
  <c r="O25" i="2" s="1"/>
  <c r="N18" i="2"/>
  <c r="O18" i="2" s="1"/>
  <c r="P131" i="2"/>
  <c r="P115" i="2"/>
  <c r="P99" i="2"/>
  <c r="P83" i="2"/>
  <c r="P67" i="2"/>
  <c r="P31" i="2"/>
  <c r="P15" i="2"/>
  <c r="N123" i="2"/>
  <c r="O123" i="2" s="1"/>
  <c r="N107" i="2"/>
  <c r="O107" i="2" s="1"/>
  <c r="N91" i="2"/>
  <c r="O91" i="2" s="1"/>
  <c r="N75" i="2"/>
  <c r="O75" i="2" s="1"/>
  <c r="N59" i="2"/>
  <c r="O59" i="2" s="1"/>
  <c r="N23" i="2"/>
  <c r="O23" i="2" s="1"/>
  <c r="M161" i="2"/>
  <c r="N135" i="2"/>
  <c r="O135" i="2" s="1"/>
  <c r="N119" i="2"/>
  <c r="O119" i="2" s="1"/>
  <c r="N103" i="2"/>
  <c r="O103" i="2" s="1"/>
  <c r="N87" i="2"/>
  <c r="O87" i="2" s="1"/>
  <c r="N85" i="2"/>
  <c r="O85" i="2" s="1"/>
  <c r="N71" i="2"/>
  <c r="O71" i="2" s="1"/>
  <c r="N55" i="2"/>
  <c r="O55" i="2" s="1"/>
  <c r="N26" i="2"/>
  <c r="O26" i="2" s="1"/>
  <c r="N24" i="2"/>
  <c r="O24" i="2" s="1"/>
  <c r="N21" i="2"/>
  <c r="O21" i="2" s="1"/>
  <c r="N17" i="2"/>
  <c r="O17" i="2" s="1"/>
  <c r="N152" i="2"/>
  <c r="O152" i="2" s="1"/>
  <c r="N150" i="2"/>
  <c r="O150" i="2" s="1"/>
  <c r="N148" i="2"/>
  <c r="O148" i="2" s="1"/>
  <c r="N146" i="2"/>
  <c r="O146" i="2" s="1"/>
  <c r="N47" i="2"/>
  <c r="O47" i="2" s="1"/>
  <c r="N39" i="2"/>
  <c r="O39" i="2" s="1"/>
  <c r="N16" i="2"/>
  <c r="O16" i="2" s="1"/>
  <c r="N142" i="2"/>
  <c r="N144" i="2"/>
  <c r="N37" i="2"/>
  <c r="O37" i="2" s="1"/>
  <c r="N34" i="2"/>
  <c r="O34" i="2" s="1"/>
  <c r="N32" i="2"/>
  <c r="O32" i="2" s="1"/>
  <c r="N30" i="2"/>
  <c r="O30" i="2" s="1"/>
  <c r="N27" i="2"/>
  <c r="O27" i="2" s="1"/>
  <c r="N22" i="2"/>
  <c r="O22" i="2" s="1"/>
  <c r="N19" i="2"/>
  <c r="O19" i="2" s="1"/>
  <c r="N14" i="2"/>
  <c r="O14" i="2" s="1"/>
  <c r="N51" i="2"/>
  <c r="O51" i="2" s="1"/>
  <c r="N43" i="2"/>
  <c r="O43" i="2" s="1"/>
  <c r="N28" i="2"/>
  <c r="O28" i="2" s="1"/>
  <c r="N20" i="2"/>
  <c r="O20" i="2" s="1"/>
  <c r="M160" i="2" l="1"/>
</calcChain>
</file>

<file path=xl/sharedStrings.xml><?xml version="1.0" encoding="utf-8"?>
<sst xmlns="http://schemas.openxmlformats.org/spreadsheetml/2006/main" count="1027" uniqueCount="533">
  <si>
    <t>FORMATO No 1</t>
  </si>
  <si>
    <t xml:space="preserve"> INFORMACIÓN SOBRE LOS PLANES DE MEJORAMIENTO </t>
  </si>
  <si>
    <t xml:space="preserve">Informe presentado a la Contraloría General de la República </t>
  </si>
  <si>
    <t>FECHA DE AVANCE:</t>
  </si>
  <si>
    <t xml:space="preserve">Numero consecutivo del hallazgo </t>
  </si>
  <si>
    <t>Causa del Hallazgo</t>
  </si>
  <si>
    <t>Descripción de las Metas</t>
  </si>
  <si>
    <t>Denominación de la Unidad de medida de la Meta</t>
  </si>
  <si>
    <t>Unidad de Medida de la Meta</t>
  </si>
  <si>
    <t>Plazo en semanas de las Meta; no anotar nada, ya que el aplicativo lo calcula</t>
  </si>
  <si>
    <t xml:space="preserve">Avance físico de ejecución de las metas  </t>
  </si>
  <si>
    <t xml:space="preserve">Puntaje Logrado por las metas  Vencidas (POMVi)  </t>
  </si>
  <si>
    <t>Puntaje atribuido metas vencidas</t>
  </si>
  <si>
    <t>Acción de mejoramiento</t>
  </si>
  <si>
    <t>PLAN DE  MEJORAMIENTO</t>
  </si>
  <si>
    <t xml:space="preserve">Porcentaje de Avance físico de ejecución de las metas  </t>
  </si>
  <si>
    <t>Área Responsable</t>
  </si>
  <si>
    <t>Puntaje  Logrado  por las metas   (Poi)</t>
  </si>
  <si>
    <t>Descripción hallazgo</t>
  </si>
  <si>
    <t>Oficina Asesora Jurídica</t>
  </si>
  <si>
    <t>Subdirección Financiera</t>
  </si>
  <si>
    <t>Dirección de Industria de Comunicaciones</t>
  </si>
  <si>
    <t>Dirección de Industria de comunicaciones</t>
  </si>
  <si>
    <t>H1A-2015</t>
  </si>
  <si>
    <t>Oficina Asesora de Planeación y Estudios Sectoriales</t>
  </si>
  <si>
    <t>H3A-2015</t>
  </si>
  <si>
    <t>No publicación de la línea base desarrollada en el ejercicio de planeación del Cuatrienio en la página web del MINTIC</t>
  </si>
  <si>
    <t>H6AD-2015</t>
  </si>
  <si>
    <t>No especificación de manera clara la forma como el Plan de Desarrollo Administrativo (Modelo Integrado de Planeación y Gestión - MIPG) hace parte de los Planes estratégicos Sectorial e Institucional y de Acción.</t>
  </si>
  <si>
    <t>H7A-2015</t>
  </si>
  <si>
    <t>El documento "Avances del Plan de Acción" presenta información de avance del plan de acción desde lo general a lo particular, en diferentes niveles del plan, como son el Balaced ScoreCard y Iniciativas, hitos e indicadores.</t>
  </si>
  <si>
    <t>H8A-2015</t>
  </si>
  <si>
    <t>H10AD-2015</t>
  </si>
  <si>
    <t>Deficiencias en el Inventario documental</t>
  </si>
  <si>
    <t>H19A-2015</t>
  </si>
  <si>
    <t>Las debilidades identificadas en la Auditoria a la iniciativa "Acceso a las TIC en las zonas rurales y/o apartadas" persisten en la gestión del Ministerio, situación que evidencia inefectividad de las acciones de mejora planteadas para subsanarlas.</t>
  </si>
  <si>
    <t xml:space="preserve">Diferencias entre la información publicada en el plan de acción inicial y la reportada por la OCI en el documento gestión por dependencias. </t>
  </si>
  <si>
    <t>H23A-2015</t>
  </si>
  <si>
    <t>Deficiencias en la confrontación de información ante las solicitudes de cambio realizada, y las causas de fondo que generan los ajustes solicitados.</t>
  </si>
  <si>
    <t>H24AD-2015</t>
  </si>
  <si>
    <t xml:space="preserve">Incumplimiento y demoras en las respuestas de las PQRSD. </t>
  </si>
  <si>
    <t>H25A-2015</t>
  </si>
  <si>
    <t>Desactualización de los expedientes electrónicos cargados al aplicativo de Gestión Documental Zafiro</t>
  </si>
  <si>
    <t>Falta de parámetros a nivel de la Entidad para la fijación de los honorarios en los contratos de prestación de servicios profesionales y de apoyo a la gestión</t>
  </si>
  <si>
    <t>H28A-2015</t>
  </si>
  <si>
    <t>H33A-2015</t>
  </si>
  <si>
    <t xml:space="preserve">Diferencias en información que reportó el Mintic frente a saldos de operaciones reciprocas reportadas por entidades, cuyo valor asciende a $282.76 millones, no logrando determinar el origen y presentando incertidumbre en saldo.
</t>
  </si>
  <si>
    <t>H34A-2015</t>
  </si>
  <si>
    <t xml:space="preserve">La entidad no ha depurado y actualizado la información contable con respecto a los soportes. Situación que genera incertidumbre en los soportes.  </t>
  </si>
  <si>
    <t>H35A-2015</t>
  </si>
  <si>
    <t>H36A-2015</t>
  </si>
  <si>
    <t xml:space="preserve">Falencias en el proceso de programación de necesidades en sus gastos de funcionamiento. </t>
  </si>
  <si>
    <t>H6A-2014</t>
  </si>
  <si>
    <t>Posibles deficiencias de coordinación y prevención por parte de los actores que suministran la energía eléctrica.</t>
  </si>
  <si>
    <t>H14A-2014</t>
  </si>
  <si>
    <t>El hecho de tener una partida considerable apropiada, sin soporte alguno de su solicitud; no permitió su ejecución. Esta circunstancia, además de reflejar, en términos generales, baja ejecución presupuestal en el reporte consolidado del Mintic, vigencia 2014, permitió que estos recursos, no afectados por compromisos, caducaran para la respectiva vigencia, en contravención al principio de anualidad, establecido en el Estatuto Orgánico del Presupuesto.</t>
  </si>
  <si>
    <t>H22A-2014</t>
  </si>
  <si>
    <t>Falta de comprensión de los indicadores de gestión y avance físico de los proyectos de inversión en el SPI</t>
  </si>
  <si>
    <t>H26A-2014</t>
  </si>
  <si>
    <t>Falta de evidencia que permita comprobar el impacto de los proyectos de telecomunicaciones sociales y desconocimiento de los lineamientos e indicadores existentes para la medición de impacto de los proyectos del Mintic.</t>
  </si>
  <si>
    <t>H32A-2014</t>
  </si>
  <si>
    <t>H35A-2014</t>
  </si>
  <si>
    <t xml:space="preserve">El Mintic no viene causando contablemente los cánones de arrendamiento y demás valores derivados de los contratos suscritos para los locales comerciales ubicados en el primer piso del Edificio Murillo Toro.  Esta circunstancia contraviene las normas técnicas relativa al reconocimiento de Ingresos, el cual debe hacerse en cumplimiento del principio de Devengo o Causación. </t>
  </si>
  <si>
    <t>H41AD-2014</t>
  </si>
  <si>
    <t>Inoportunidad en la gestión administrativa y financiera de los canales regionales.</t>
  </si>
  <si>
    <t>H2AD-2013</t>
  </si>
  <si>
    <t>La normatividad presenta algunos vacíos en cuanto a la medición de indicadores de calidad para el servicio móvil. 
Se presentan rezagos en las investigaciones debido al alto grado de incumplimientos por parte de los prestadores</t>
  </si>
  <si>
    <t>Dirección de Vigilancia y Control</t>
  </si>
  <si>
    <t>H13A-2013</t>
  </si>
  <si>
    <t xml:space="preserve">Debilidades en el seguimiento y control de las actividades propuestas en el  marco de la estrategia Modelo Nacional de ViveLabs </t>
  </si>
  <si>
    <t>H15A-2013</t>
  </si>
  <si>
    <t>H30A-2013</t>
  </si>
  <si>
    <t>H59A-2013</t>
  </si>
  <si>
    <t>H33A-PP-2013</t>
  </si>
  <si>
    <t>H34A-PP-2013</t>
  </si>
  <si>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t>
  </si>
  <si>
    <t>H35A-PP-2013</t>
  </si>
  <si>
    <t>En el cumplimiento  de las metas del Plan Nacional de Desarrollo no se discrimina entre el aporte al indicador por el desarrollo propio de los operadores, y el aporte a los avances generados por las inversiones del Gobierno Nacional en los proyectos de Telecomunicaciones sociales.
Debería establecerse qué fracción de los indicadores de las metas son generadas por una u otra fuente ya que, se corre el riesgo de que inversiones del estado dirigidas a focos sociales, se usufructúen en segmentos de la sociedad que no necesitan este tipo de apoyo.
Las metas e indicadores se presentan globales, sin estimarse el efecto del componente público.</t>
  </si>
  <si>
    <t>H36A-PP-2013</t>
  </si>
  <si>
    <t>Antes de la entrada en vigencia de la Ley 1341 de 2009, el Ministerio de Comunicaciones, no había diseñado un indicador de brecha regional. 
Los proyectos sólo apuntan a cobertura de infraestructura o servicio,  pero  requieren medirse en términos de brechas sociales y geográficas, asociadas con otros ítems de carácter social.
Parece requerirse el empleo de indicadores o índices de brecha que incluyan  variables sociales correlacionadas con las variables del sector,  análogos a los índices utilizados por la ITU, el Banco Mundial o el foro Económico Mundial</t>
  </si>
  <si>
    <t xml:space="preserve">Diagnóstico no incluye fuentes claves para su realización. </t>
  </si>
  <si>
    <t>Contratar la formulación y socialización de las políticas en el 2017.
Registrar dicho contrato asociado al ASPA y en el SPI</t>
  </si>
  <si>
    <t>Documento</t>
  </si>
  <si>
    <t>Mapa de servicios y entidades</t>
  </si>
  <si>
    <t>Estimación de los niveles de implementación de la estrategia de Gobierno en línea superior a la capacidad de las Entidades</t>
  </si>
  <si>
    <t>No postulación de los trámites y servicios de alto impacto identificados en el mapa de ruta, por parte de las entidades responsables</t>
  </si>
  <si>
    <t>Informes trimestrales</t>
  </si>
  <si>
    <t>No se evidencia una mejora en los niveles de brecha digital</t>
  </si>
  <si>
    <t>Elaboración de documento que analice el fenómeno de brecha digital en Colombia</t>
  </si>
  <si>
    <t xml:space="preserve">Generación del reporte  dentro de la herramienta </t>
  </si>
  <si>
    <t xml:space="preserve">Reporte </t>
  </si>
  <si>
    <t>Diligenciamiento parcial de la distribución de recursos entre las iniciativas</t>
  </si>
  <si>
    <t>Generar  mesas de trabajo para completar los campos por diligenciar en el ASPA</t>
  </si>
  <si>
    <t>deficiencia en la divulgación de la articulación existente entre los indicadores del PND, definidos en SINERGIA, vs. los indicadores del plan estratégico del MinTIC.</t>
  </si>
  <si>
    <t>Ausencia de un Tanque de pensamiento  con líneas de investigación enfocadas a la gestión de riesgos de seguridad digital.</t>
  </si>
  <si>
    <t xml:space="preserve">Establecer los requisitos, las condiciones y reglamentar el procedimiento para participar en el proceso de selección objetiva mediante el mecanismo de subasta, para otorgar permisos de uso del espectro radioeléctrico destinados a la operación y prestación del servicio móvil terrestre </t>
  </si>
  <si>
    <t>Realización de la subasta</t>
  </si>
  <si>
    <t xml:space="preserve">Informe </t>
  </si>
  <si>
    <t xml:space="preserve">Desarrollo de estudio para el diseño de la metodología de impacto de los programas y proyectos del Plan Vive Digital para la Gente </t>
  </si>
  <si>
    <t>Estudio</t>
  </si>
  <si>
    <t>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t>
  </si>
  <si>
    <t>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t>
  </si>
  <si>
    <t>Solicitud de Autorización creación Subcuentas Especifica a la Contaduría General de la Nación.</t>
  </si>
  <si>
    <t>Aplicar las subcuentas autorizadas o la decisión de la CGN.</t>
  </si>
  <si>
    <t>Concepto</t>
  </si>
  <si>
    <t>Falta efectuar o realizar por lo menos una vez al año inventarios físicos de todos los bienes muebles e inmuebles del Ministerio, cuyo fin es evidenciar y verificar su existencia real</t>
  </si>
  <si>
    <t>El Grupo de Administración de Bienes adelantará el Inventario físico de los bienes del Mintic, teniendo en cuenta para ello la información reportada en el Aplicativo Seven.</t>
  </si>
  <si>
    <t>Falta efectuar o realizar por lo menos una vez al año inventarios físicos de todos los bienes muebles e inmuebles del ministerio, cuyo fin es evidenciar y verificar su existencia real</t>
  </si>
  <si>
    <t xml:space="preserve">Actas </t>
  </si>
  <si>
    <t>No se observa articulación entre el plan de acción institucional y el plan estratégico con el plan de acción del CONPES de Seguridad Digital</t>
  </si>
  <si>
    <t>Informe</t>
  </si>
  <si>
    <t>Se incumplió con la meta establecida para 50.000 usuarios de carpeta ciudadana, se reporta un avance de 0%, debido a que aún no ha sido expedida la reglamentación,</t>
  </si>
  <si>
    <t>Actas de seguimiento bimestrales</t>
  </si>
  <si>
    <t>Actas</t>
  </si>
  <si>
    <t>Actualizar el Plan de Acción en la herramienta ASPA con los compromisos estratégicos del MinTIC que correspondan a la vigencia en curso, que se deriven de documentos Conpes y de la plataforma de seguimiento SISCONPES</t>
  </si>
  <si>
    <t>Plan de Acción actualizado con compromisos CONPES</t>
  </si>
  <si>
    <t xml:space="preserve">Elaborar documento institucional  para definir el concepto y medición de brecha digital,  </t>
  </si>
  <si>
    <t xml:space="preserve">Ajustar procedimiento con las instrucciones para el diligenciamiento de campo de presupuesto y contratos asociados a hitos y actividades </t>
  </si>
  <si>
    <t>Procedimiento actualizado</t>
  </si>
  <si>
    <t>Generar reportes validando que la información presupuestal y de contratos está asociada</t>
  </si>
  <si>
    <t>Reportes mensuales</t>
  </si>
  <si>
    <t>Modificación del procedimiento "Control de cambios en los componentes del plan de acción", en el que se explicite las condiciones para tramitar un ajuste de metas</t>
  </si>
  <si>
    <t>Modificación de procedimiento</t>
  </si>
  <si>
    <t>Generación del reporte  de la articulación</t>
  </si>
  <si>
    <t>No se evidencia coherencia entre los avances de las metas en el SISMEG, con los indicadores del DANE que revela fallas en el acceso y asequibilidad de la población a los servicios básicos de TIC y los índices de brecha digital internacional que muestran una leve mejoría.</t>
  </si>
  <si>
    <t>Los programas y proyectos del ministerio presentan indicadores de cobertura o de cumplimiento de producto plasmados generalmente en los objetivos contractuales , pero no aportan indicadores de impacto que muestren aprovechamiento de las TIC por parte de la población objetivo.</t>
  </si>
  <si>
    <t>La CGR ha cuestionado que el plan de inversiones de las bases del PND discrimina las inversiones provenientes del sector privado pero el Ministerio dice que no esta en sus funciones establecer cual es el aporte de las inversiones privadas al cumplimiento de las metas sectoriales. En este orden de ideas, no hay certeza de la razón por la cual se introduce ese rubro en el Plan de Inversiones, si no es posible medir el efecto y resultado del mismo</t>
  </si>
  <si>
    <t>Desarrollo en la plataforma PPM</t>
  </si>
  <si>
    <t>Desarrollo</t>
  </si>
  <si>
    <t>H22A-2015</t>
  </si>
  <si>
    <t>H27AD-2015</t>
  </si>
  <si>
    <t>No se sabe el estado real de avances de  las metas propuestas (Indicadores) en el PND.
Deficiencias en la implementación de los contratos correspondientes a los proyectos y programas, Aprovechamiento de las TIC, Fibra Óptica, Kioskos Vive Digital, Hogares Digitales.
Debilidades en el diseño de los controles de seguimiento y revisión a la ejecución de los contratos que se celebran con recursos del Fondo de las Tecnologías de la Información y las Comunicaciones.
Dudas sobre la confiabilidad de los avances reportados de los proyectos del Ministerio, y como consecuencia, de las metas del PND a las cuales apuntan.
No hay claridad sobre  la información sectorial que el Ministerio obtiene de forma directa, si además en el DNP explican que el cargue de la información en el SPI lo hace la entidad ejecutora.</t>
  </si>
  <si>
    <t>1)Reporte de articulación</t>
  </si>
  <si>
    <t>2) Generación del reporte  de la articulación</t>
  </si>
  <si>
    <t xml:space="preserve">La descripción detallará matricula inmobiliaria, saldo o costo histórico inicial, adiciones o mejoras, valorización, entre otras. </t>
  </si>
  <si>
    <t>Divulgar las Buenas Prácticas adelantadas en la vigencia 2016, sobre las acciones desarrolladas para Mejorar el Sistema Interno Contable y por ende reflejar de forma detallada los hechos que son objeto de reconocimiento y revelación en las notas contables anuales, al igual que el seguimiento a su aplicabilidad.</t>
  </si>
  <si>
    <t>Lidera Subdirección Financiera, apoyan Todas las Áreas Involucradas</t>
  </si>
  <si>
    <t>Debilidades en la rotulación, foliación y archivo oportuno de las carpetas y documentos fuente sobre Bienes y que son los soportes de los comprobantes de contabilidad que respaldan los hechos económicos y financieros que se desarrolla en el módulo de Activos Fijos.</t>
  </si>
  <si>
    <t xml:space="preserve">Deficientes controles para asegurar la calidad y nitidez de algunos soportes documentales contables. </t>
  </si>
  <si>
    <t xml:space="preserve">Realizar una valoración de los equipos de impresión, escaneo y digitalización de los documentos generados por la Entidad. </t>
  </si>
  <si>
    <t xml:space="preserve">Asegurar que la Entidad cuente con los equipos tecnológicos que mejoren la calidad y nitidez de los documentos fuente de información económica y financiera. </t>
  </si>
  <si>
    <t>Realizar Certificación sobre el resultado del Comparativo entre el Anteproyecto y el Presupuesto Aprobado</t>
  </si>
  <si>
    <t>Certificar anualmente que una vez se reciba el presupuesto aprobado corresponda al anteproyecto más modificaciones, emitida por la Subdirección Financiera y la Oficina Asesora de Planeación y Estudios Sectoriales, dirigida a la Oficina asesora de Control Interno.</t>
  </si>
  <si>
    <t>Certificación</t>
  </si>
  <si>
    <t xml:space="preserve">Formalización en el procedimiento del Anteproyecto / Presupuesto -proceso Gestión Financiera, todas las actividades que se deben desarrollar para realizar el seguimiento al anteproyecto y su comparativo con el presupuesto aprobado. </t>
  </si>
  <si>
    <t xml:space="preserve">Elaboración mensual y firma de la Conciliación de Operaciones Reciprocas, con el Ministerio de Hacienda y Crédito Público. </t>
  </si>
  <si>
    <t>Aplicación y seguimiento a la Circular Externa 015 de 2017, emitida por MINHACIENDA, cuyo asunto es procedimiento para la implementación de indicador de cumplimiento Cuentas Recíprocas.</t>
  </si>
  <si>
    <t>Conciliación</t>
  </si>
  <si>
    <t>El Artículo 2.2.14.7.8 del Decreto 2434/2015 define tres (3) entidades que deben expedir, en lo pertinente y desde el ámbito de sus competencias, la normativa necesaria para el desarrollo del presente Decreto. Esta competencia no es exclusiva del Ministerio de TIC.</t>
  </si>
  <si>
    <t>Evidenciar mediante la Resolución 4972 del 17 de junio de 2016 de la Comisión de Regulación de Comunicaciones que se cumplieron con los tiempos establecidos para la expedición de la resolución como lo indica el artículo 2.2.14.7.8 del Decreto 2434/2015</t>
  </si>
  <si>
    <t>Resolución</t>
  </si>
  <si>
    <t>Debido a que no se ha contado con la participación de la UNGRD entidad coordinadora del SNTE, no se ha logrado la implementación de la Red de radios en bandas HF y VHF.</t>
  </si>
  <si>
    <t>Continuar gestionando con la UNGRD la aprobación y la participación en el proyecto de implementación de la Red de radios en bandas HF y VHF</t>
  </si>
  <si>
    <t>Enviar oficio a la UNGRD mediante el cual se solicite la aprobación y participación en el  proyecto de implementación de la Red de radios en bandas HF y VHF</t>
  </si>
  <si>
    <t>Alianza</t>
  </si>
  <si>
    <t>Documento de diagnóstico de la implementación de la Estrategia de Gobierno en línea y recomendaciones de ajuste para una política segmentada.</t>
  </si>
  <si>
    <t>Necesidad de ajuste de meta debido a cambios en las tendencias de uso de las soluciones tecnológicas.</t>
  </si>
  <si>
    <t>Realizar actividades de comunicación y acompañamiento dirigidas a las entidades responsables de los trámites y servicios de alto impacto identificadas en el mapa de ruta. Dentro las cuales se incluirá la postulación automática de los trámites finalizados del mapa de ruta para para su evaluación, ajuste y certificación.</t>
  </si>
  <si>
    <t>Informe de diagnóstico y de avance para la certificación de los trámites y servicios de alto impacto identificados en el mapa de ruta.</t>
  </si>
  <si>
    <t>Al final de la vigencia 2016 no se realizó apertura al proceso de selección objetiva mediante el mecanismo de subasta que permita a los interesados ofertar por el servicio de asignación de espectro radioeléctrico</t>
  </si>
  <si>
    <t xml:space="preserve">Realizar el proceso de selección objetiva mediante el mecanismo de subasta, para otorgar permisos de uso del espectro radioeléctrico destinados a la operación y prestación del servicio móvil terrestre </t>
  </si>
  <si>
    <t>*Diferencias en Presupuesto identificado en los mecanismos de reporte
*Presupuesto no registrado en el ASPA</t>
  </si>
  <si>
    <t>Reporte</t>
  </si>
  <si>
    <t>Oficina de Planeación y estudios sectoriales</t>
  </si>
  <si>
    <t>Documento diagnóstico ajustado con la proyección 2005-2020</t>
  </si>
  <si>
    <t>Revisar el proceso de planeación y Formulación de políticas públicas. Especialmente analizar la etapa de diagnóstico.</t>
  </si>
  <si>
    <t xml:space="preserve">Ajustar el procedimiento de PQRSD sobre responsabilidad de jefes directos y traslado a Control Interno Disciplinario. 
</t>
  </si>
  <si>
    <t>Implementar el procedimiento actualizado de PQRDS</t>
  </si>
  <si>
    <t>Acciones de seguimiento y control al  proceso de PQRDS</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</si>
  <si>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</si>
  <si>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</si>
  <si>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</si>
  <si>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</si>
  <si>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El proyecto de inversión propondrá acciones y productos que fortalezcan la gestión documental en la entidad tanto en archivo físico como digital.</t>
  </si>
  <si>
    <t xml:space="preserve">El proyecto de inversión propondrá acciones y productos que fortalezcan la gestión documental en la entidad. </t>
  </si>
  <si>
    <t>Realizar el registro de los avalúos en el Módulo de Activos Fijos e Inventarios en el  Aplicativo Seven de la vigencia 2014.</t>
  </si>
  <si>
    <t>Soportes Contables</t>
  </si>
  <si>
    <t xml:space="preserve">Realizar propuestas tendientes a mejorar el cumplimiento de la ejecución del rubro de personal </t>
  </si>
  <si>
    <t>El apoderado del Ministerio contestó la demanda de manera extemporánea.</t>
  </si>
  <si>
    <t>Presunta interpretación discrecional al no considerar los ingresos referenciados como objeto de presupuestarían, en razón a que el  recaudo de estos recursos en algunos casos  se realiza directamente a la cuenta de la DTN y no a las cuentas autorizadas del Ministerio, con el fin  de ser utilizados para el pago de sus apropiaciones autorizadas en su presupuesto de gasto</t>
  </si>
  <si>
    <t xml:space="preserve">Sensibilizar a las dependencias sobre la aplicación de los procesos en materia de gestión documental, de conformidad por lo establecido por la AGN, así como sobre las consecuencias disciplinarias por incumplimiento de las normas archivísticas.  </t>
  </si>
  <si>
    <t>La nota explicativa 1960 es un hecho que va en contra de las características cualitativas de la información contable pública en cuanto a objetividad, verificabilidad, y consistencia puesto que el saldo no detalla y revela individualmente cómo se realizó su valuación inicial, actualización, valorización y contabilización al cierre 2016.</t>
  </si>
  <si>
    <t>Realizar seguimiento bimestral con los líderes de iniciativas que presentan indicadores con rezago mayor a 5% acumulado</t>
  </si>
  <si>
    <t xml:space="preserve">Documento que contenga el presupuesto destinado para las políticas verificando que este alineado el presupuesto entre lo contratado y lo registrado. </t>
  </si>
  <si>
    <t>Plan de Acción actualizado en el ASPA</t>
  </si>
  <si>
    <t>Gestionar el proceso de contratación  de un Tanque de Pensamiento que establezca líneas de investigación de Seguridad Digital con enfoque de Gestión de Riesgos. </t>
  </si>
  <si>
    <t>Acta de Adjudicación del Espectro Radioeléctrico</t>
  </si>
  <si>
    <t xml:space="preserve">No hay coherencia completa y precisa en la articulación de los componentes "Proyectos de Inversión- Contratos" con los demás componentes alineados. </t>
  </si>
  <si>
    <t>Realizar análisis de tendencia del uso de portales territoriales para la definición de la meta en la siguiente vigencia.</t>
  </si>
  <si>
    <t>Documento de análisis de tendencia</t>
  </si>
  <si>
    <t>Implementar el Modelo de Servicios Ciudadanos Digitales, identificando aliados estratégicos que permitan comenzar a usar los servicios</t>
  </si>
  <si>
    <t>Diseñar el mapa de servicios y entidades que tengan mejores condiciones para iniciar el uso de los Servicios Ciudadanos Digitales.</t>
  </si>
  <si>
    <t>Dado que la CGR afirma que no se expidió la resolución durante la vigencia 2016, se dará a conocer a la CGR a la Resolución 4972 del 17 de junio de 2016 que fue expedida por la Comisión de Regulación de Comunicaciones, en el marco de sus competencias y con la participación del Ministerio de TIC, mediante la cual se definen reglas, lineamientos y obligaciones de los PRST frente al SNTE</t>
  </si>
  <si>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</si>
  <si>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Generación del reporte  dentro de la herramienta</t>
  </si>
  <si>
    <t>Trabajar en el diagnóstico de las dos poblaciones con la proyección de la población del censo del DANE, realice la solicitud el envío de la proyección de las poblaciones Indígenas y NARP (2005 – 2020) al DANE, para la realización del diagnóstico de necesidades.</t>
  </si>
  <si>
    <t>Elaborar documento institucional  para definir el concepto y medición de brecha digital.</t>
  </si>
  <si>
    <t>Elaboración de documento que analice el fenómeno de brecha digital en Colombia.</t>
  </si>
  <si>
    <t>Elaborar el análisis segmentado de la implementación de la Estrategia de Gobierno en línea</t>
  </si>
  <si>
    <t>Verificar la información y completar la que haga falta (general reporte)</t>
  </si>
  <si>
    <t>Realizar un desarrollo en la plataforma PPM, que permita incluir las fuentes de financiamiento de lo que se deriva de recursos públicos y recursos privados, así como la contribución del sector privado a la iniciativa</t>
  </si>
  <si>
    <t>El ministerio ha contratado la medición de dos (2) índices de brecha digital interna en 2010 y 2014 ; sin embargo , no público los resultados a la ciudadanía, hecho que genera asimetría de información (público e interesados en el sector). La información que publica incompleta también genera asimetría, tal es el caso de penetración de la telefonía móvil, donde no hace una regionalización de la penetración ni de la cobertura. Esta situación conlleva al desconocimiento del estado real de la penetración de telefonía móvil celular en las regiones de bajo poder adquisitivo o de fácil acceso, que permitan dimensionar las brechas TIC sociales y diseñar planes enfocados a la disminución de la brecha digital</t>
  </si>
  <si>
    <t xml:space="preserve">Las propuestas incluirán acciones como establecer un corte para solicitud de vacaciones, realizar una proyección de los gastos de personal antes de finalizar la vigencia, revisar los tiempos que se requieren para perfeccionar un nombramiento, realizar trimestralmente informe del coordinador de Administración de Personal a la Subdirectora Administrativa de los cargos que se pueden proveer conforme a la nomina certificada en Min Hacienda, entre otras. </t>
  </si>
  <si>
    <t>Grupo de Contratación</t>
  </si>
  <si>
    <t>Documentos - 17 cierres técnicos, jurídicos, contables y financieros definitivos</t>
  </si>
  <si>
    <t>Iniciativa Vivelab</t>
  </si>
  <si>
    <t xml:space="preserve">Elaboración de un documento donde se muestre la ejecución y trazabilidad  tanto de la iniciativa Vivelab como de la iniciativa del Fortalecimiento de Contenidos Digitales. </t>
  </si>
  <si>
    <t xml:space="preserve">El documento tendrá como objetivo hacer un recuento de la ejecución de los recursos asignados a las iniciativas, así como de los resultados que se han tenido en los diferentes programas durante los últimos años y las acciones que se han tomado para mejorar la ejecución y seguimiento de los proyectos. </t>
  </si>
  <si>
    <t>Documento de trazabilidad</t>
  </si>
  <si>
    <t xml:space="preserve">Solicitar con corte al cierre del primer trimestre de la vigencia 2017, informe sobre recursos de capitalización a los canales TV Andina y Teleislas.
En las juntas Directivas de los meses restantes de 2017 incluir solicitar a las entidades  en la agenda el punto presentación del estado de ejecución de recursos de capitalización entregados en el año 2012.
</t>
  </si>
  <si>
    <t>Contar con un informe por cada uno de los dos canales ( Tv Andina y Teleislas), que rinda cuentas del estado y ejecución de los recursos entregados para capitalización, a partir del cual en las juntas Directivas del segundo semestre de 2017, se pueda continuar con el seguimiento de los mismos.</t>
  </si>
  <si>
    <t xml:space="preserve">Oficina Asesora Jurídica </t>
  </si>
  <si>
    <t>Diferencia entre los procesos reportados por la AOJ contra la registrada en el EKOGUI y el estado  de los mismos.</t>
  </si>
  <si>
    <t>Falta de lineamientos en la gerencia de proyectos a nivel entidad para establecer la administración de riesgos de los proyectos.</t>
  </si>
  <si>
    <t xml:space="preserve">Política de Administración de Riesgos de Proyectos </t>
  </si>
  <si>
    <t>Oficina Asesora de Planeación y Estudios Sectoriales
Subdirección Administrativa y de Gestión Humana - Grupo de Transformación Organizacional</t>
  </si>
  <si>
    <t xml:space="preserve">Un informe de seguimiento </t>
  </si>
  <si>
    <t>Suscribir acuerdos de mejora con los PRST móviles en caso de requerirlo con el fin de subsanar temas de calidad del servicio que puedan ser controlados por los mismos.</t>
  </si>
  <si>
    <t>Planes de mejora suscritos</t>
  </si>
  <si>
    <t>Solicitar Concepto a la Oficina Asesora Jurídica del MINTIC, que aclare la situación actual del uso y goce de los locales.</t>
  </si>
  <si>
    <t xml:space="preserve">Con base en el concepto jurídico emitido por la Oficina Asesora Jurídica, se afectarán las Cuentas Contables respectivas. </t>
  </si>
  <si>
    <t>Evidenciar la ejecución del plan de mejoramiento suscrito para la auditoría efectuada por la Oficina de Control Interno al Proyecto KVD fase2 y el seguimiento efectuado por la Oficina de Control Interno.</t>
  </si>
  <si>
    <t>Plan de mejoramiento con soportes</t>
  </si>
  <si>
    <t>Plan</t>
  </si>
  <si>
    <r>
      <rPr>
        <b/>
        <sz val="11"/>
        <rFont val="Arial"/>
        <family val="2"/>
      </rPr>
      <t>H19A. Informes Kioscos</t>
    </r>
    <r>
      <rPr>
        <sz val="11"/>
        <rFont val="Arial"/>
        <family val="2"/>
      </rPr>
      <t xml:space="preserve">
No obstante que el Ministerio realizó un Plan de Mejoramiento a las observaciones derivadas de la auditoría realizada por la Oficina de Control Interno a la iniciativa "Acceso a las TIC en las zonas rurales y/o apartadas", se evidencia inefectividad de las acciones de mejora planteadas para subsanar las debilidades encontradas. </t>
    </r>
  </si>
  <si>
    <t>Se hace el cambio de la meta al evidenciarse una modificación en el presupuesto, o en casos de fuerza mayor</t>
  </si>
  <si>
    <t>delegar un abogado líder que cada 15 días verifique la actualización de los procesos en el EKOGUI</t>
  </si>
  <si>
    <t xml:space="preserve"> Falta registro de avalúo en módulo de activos fijos e inventarios en SEVEN </t>
  </si>
  <si>
    <t>Presentar un informe que permita evaluar la vida digital en Colombia, incluyendo información relacionada con  el contraste del uso de tecnologías (2G, 3G, 4G) en el país por parte de los diferentes usuarios de telefonía móvil, indicadores clave de desempeño como velocidad de descarga y carga de datos porcentaje de cobertura 4G vs 3G y 2G en cada departamento del país, cobertura porcentual de servicio nacional y disgregada por operador, tiempo de permanencia de cada móvil en cada tipo de red, acceso a dispositivos y edad media de los dispositivos entre otras. Este informe debe acompañarse de la base de datos de eventos y huellas de cobertura el cual le facilitará a la entidad conocer el estado del servicio así como tomar las acciones correspondientes encaminadas+ D66a mejorar la calidad en el servicio móvil.</t>
  </si>
  <si>
    <t>Se entregarán los cierres técnicos, jurídicos, contables y financieros definitivos  de los 17 convenios derivados de la Iniciativa Vivelab, pertenecientes al convenio marco 99 de 2011.</t>
  </si>
  <si>
    <t xml:space="preserve">Teniendo en cuenta que a través del contrato 499 de 2016 suscrito con la Universidad Nacional, se está desarrollando el proceso de liquidación de los 17 convenios asociados a la iniciativa ViveLab, se entregarán los 17 cierres técnicos, jurídicos, contables y financieros definitivos para el proceso de liquidación </t>
  </si>
  <si>
    <t>Entidad:  Ministerio de Tecnologías de la Información y las Comunicaciones</t>
  </si>
  <si>
    <t xml:space="preserve">Modalidad de Auditoría: Integral </t>
  </si>
  <si>
    <t>Fecha de Suscripción:  02/08/2017</t>
  </si>
  <si>
    <t>Período fiscal que cubre: 2016</t>
  </si>
  <si>
    <t>Lidera Subdirección Financiera, Apoya Subdirección Administrativa / Grupo de Bienes
Subdirección de Asuntos Postales</t>
  </si>
  <si>
    <t>Carta descriptiva actualizada y cargada</t>
  </si>
  <si>
    <t>Ajustar el proceso de planeación y formulación de políticas públicas en relación a la etapa de diagnósticos.</t>
  </si>
  <si>
    <t>Adelantar el levantamiento físico del  inventario de bienes muebles e inmuebles del Mintic.</t>
  </si>
  <si>
    <t>Informe de inventario</t>
  </si>
  <si>
    <t>Fortalecer el seguimiento y control de inventario de bienes muebles e inmuebles del MINTIC</t>
  </si>
  <si>
    <t xml:space="preserve">El Grupo de Administración  de Bienes adelantará el procedimiento de baja de bienes muebles que no sean encontrados físicamente, de conformidad a lo estipulado en el Manual de Administración de Bienes, y realizará al menos una sensibilización a las diferentes dependencias sobre la importancia de la actualización de los inventarios.   </t>
  </si>
  <si>
    <t>Circular / Resolución de baja de inventarios</t>
  </si>
  <si>
    <t>Informe/ Oficio</t>
  </si>
  <si>
    <t>Contratar el avalúo de los bienes de Arte y Cultura (Filatelia), que permita detallar la información y su posterior revelación en las notas contables.</t>
  </si>
  <si>
    <t>Ejecutar el contrato con el que se realizará el  inventario, clasificación, avalúo, reorganización física y conservación de la colección filatélica del MINTIC, una vez se cuente con el resultado  del avalúo este será un insumo para actualizar la información contable.</t>
  </si>
  <si>
    <t>Contrato</t>
  </si>
  <si>
    <t xml:space="preserve"> Subdirección Financiera, apoyan Todas las Áreas Involucradas</t>
  </si>
  <si>
    <t>Socializar el procedimiento actualizado de PQRDS</t>
  </si>
  <si>
    <t>Oficio de Socialización</t>
  </si>
  <si>
    <t>Fortalecer el rol de facilitadores de cada dependencia para hacer seguimiento a las PQRSD asignadas, en aspectos relacionados con el manejo del Sistema de Gestión documental, competencias para el manejo de las PQRSD, conocimiento de los cambios en el procedimiento y consecuencias del incumplimiento en la respuesta oportuna de las PQRSD.</t>
  </si>
  <si>
    <t>Actas de reuniones</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</si>
  <si>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</si>
  <si>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</si>
  <si>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</si>
  <si>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Alimentar el sistema zafiro, mediante la indexación de los documentos de cada expediente creado.</t>
  </si>
  <si>
    <t>La Coordinación de Gestión de la Información generará un informe como resultado de la indexación de los respectivos documentos al sistema Zafiro. 
La actualización del sistema de parámetros faltantes y las tipologías documentales generadas por la operación, quedarán pendientes por ser propias de la configuración y actualización  del aplicativo.</t>
  </si>
  <si>
    <t>La nota explicativa 1960 es un hecho que va en contra de las caracteristicas cualitativas de la información contable pública en cuanto a objetividad, verificabilidad, y consistencia puesto que el saldo no detalla y revela individualmente cómo se realizó su valuación inicial, actualización, valorización y contabilización al cierre 2016.</t>
  </si>
  <si>
    <t xml:space="preserve">Subdirección Financiera </t>
  </si>
  <si>
    <t xml:space="preserve">Delegar un abogado líder que cada 15 días verifique la actualización de los procesos en el EKOGUI </t>
  </si>
  <si>
    <t>Capacitar por parte de la ANDJE dentro del marco del Modelo Optimo de Gestión.</t>
  </si>
  <si>
    <t>Realizar mesas de trabajo mensuales entre los apoderados con las indicaciones de la ANDJE dentro del marco del Modelo Óptimo de Gestión</t>
  </si>
  <si>
    <t>Delegar un abogado líder para que cada 15 días verifique los términos procesales de las actuaciones judiciales</t>
  </si>
  <si>
    <t xml:space="preserve">Durante la programación (anteproyecto) solicitar a las áreas ejecutoras un documento técnico que soporte la expectativa de ejecución en los rubros que puedan generar duda en cuanto a su ejecución.                                                                                        </t>
  </si>
  <si>
    <t>Durante la ejecución comunicar a la autoridad presupuestal a efectos de que se produzca la reducción en los rubros que no se ejecutarán.</t>
  </si>
  <si>
    <t>Aplicar el concepto emitido por parte de el Órgano Rector Contable -Contaduría General de la Nación.</t>
  </si>
  <si>
    <t>Fecha iniciación Metas</t>
  </si>
  <si>
    <t xml:space="preserve">Fecha terminación Metas </t>
  </si>
  <si>
    <t>Evidenciar la Socialización del procedimiento modificado de Tramites y PQRSD a todos las dependencias
Memorando por parte de la SAGH informando la 
implementación del procedimiento en el que se describa el cambio realizado</t>
  </si>
  <si>
    <t xml:space="preserve">Publicación en el MIG Procedimiento </t>
  </si>
  <si>
    <t>Memorando por parte de la SAGH informando la 
implementación del procedimiento en el que se describa el cambio realizado</t>
  </si>
  <si>
    <t>Memorando</t>
  </si>
  <si>
    <t>H24AD-2016</t>
  </si>
  <si>
    <t xml:space="preserve">Documento                  </t>
  </si>
  <si>
    <t>Comunicación</t>
  </si>
  <si>
    <t xml:space="preserve"> Documento
</t>
  </si>
  <si>
    <t xml:space="preserve"> Documento</t>
  </si>
  <si>
    <t>H1A-2016</t>
  </si>
  <si>
    <t>H2AD-2016</t>
  </si>
  <si>
    <t>H3A-2016</t>
  </si>
  <si>
    <t>H4A-2016</t>
  </si>
  <si>
    <t>H5A-2016</t>
  </si>
  <si>
    <t>H6A-2016</t>
  </si>
  <si>
    <t>H7A-2016</t>
  </si>
  <si>
    <t>H8AD-2016</t>
  </si>
  <si>
    <t>H9A-2016</t>
  </si>
  <si>
    <t>H10A-2016</t>
  </si>
  <si>
    <t>H11A-2016</t>
  </si>
  <si>
    <t>H12A-2016</t>
  </si>
  <si>
    <t>H13A-2016</t>
  </si>
  <si>
    <t>H14A-2016</t>
  </si>
  <si>
    <t>H15A-2016</t>
  </si>
  <si>
    <t>H16A-2016</t>
  </si>
  <si>
    <t>H17A-2016</t>
  </si>
  <si>
    <t>H18A-2016</t>
  </si>
  <si>
    <t>H19A-2016</t>
  </si>
  <si>
    <t>H20A-2016</t>
  </si>
  <si>
    <t>H21A-2016</t>
  </si>
  <si>
    <t>H22AD-2016</t>
  </si>
  <si>
    <t>H23AD-2016</t>
  </si>
  <si>
    <t>Actas de reunión</t>
  </si>
  <si>
    <t>certificación</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</si>
  <si>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</si>
  <si>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Asignar un abogado para que verifique mensualmente que las fichas de seguimiento,  estén diligenciadas por los abogados  y cumplan con todos los requerimientos.</t>
  </si>
  <si>
    <t xml:space="preserve">Asignar un abogado para que verifique mensualmente que las fichas de seguimiento,  estén diligenciadas por los abogados  y cumplan con todos los requerimientos. </t>
  </si>
  <si>
    <t xml:space="preserve">Evaluación del Plan de Mejoramiento del Ministerio de TIC </t>
  </si>
  <si>
    <t>Puntajes base de Evaluación:</t>
  </si>
  <si>
    <t>Cumplimiento del Plan de Mejoramiento</t>
  </si>
  <si>
    <t>CPM = POMVi / PBEC</t>
  </si>
  <si>
    <t>Avance del plan de Mejoramiento</t>
  </si>
  <si>
    <t>AP =  POMi / PBEA</t>
  </si>
  <si>
    <r>
      <rPr>
        <b/>
        <sz val="11"/>
        <rFont val="Arial"/>
        <family val="2"/>
      </rPr>
      <t>H1A. Presupuesto de Ingresos – Ingresos no Tributarios – Otros ingresos.</t>
    </r>
    <r>
      <rPr>
        <sz val="11"/>
        <rFont val="Arial"/>
        <family val="2"/>
      </rPr>
      <t xml:space="preserve">
Se evidenció contablemente que el Ministerio de Tecnologías de la Información y las Comunicaciones, en su Estado de Actividad Financiera, Económica, Social y Ambiental registra, en el grupo de OTROS INGRESOS las cuentas: 4805 Financieros, 4808 Otros Ingresos Ordinarios y, saldos por ingresos por valor total de $147.4 millones que no son objeto de apropiación en su presupuesto de ingresos como ingresos propios o no tributarios, según lo dispuesto en el artículo 16 del Decreto 111 de 1996. Estatuto Orgánico del Presupuesto General de la Nación, con base en el principio presupuestal de Unidad de Caja  al momento de presentar ante el Ministerio de Hacienda Crédito Público – MHCP, el respectivo proyecto de presupuesto de ingresos y gastos. 
El hecho presupuestal expuesto, se configura como una presunta interpretación discrecional al no considerar los ingresos referenciados como objeto de presupuestación, en razón a que el recaudo de estos recursos en algunos casos se realiza directamente a la cuenta de la Dirección del Tesoro Nacional – DTN y no a las cuentas autorizadas del ministerio, con el fin de ser utilizados para el pago de sus apropiaciones autorizadas en su presupuesto de gastos. 
Por lo tanto, la no presupuestación de estos ingresos no tributarios originados como recursos propios, es contrario a lo considerado por la Corte Constitucional en la Sentencia C-337 del 19 de agosto de 1993. M.P: Vladimiro Naranjo Mesa; la cual en uno de sus párrafos establece que La aplicación de los principios no es discrecional, por el contrario, es determinante para legitimar el proceso presupuestal. No hacerlo puede afectar su validez. “(…) los principios consagrados en el Estatuto Orgánico del Presupuesto son precedentes que condicionan la validez del proceso presupuestal, de manera que al no ser tenidos en cuenta vician la legitimidad del mismo. No son simples requisitos, sino pautas determinadas por la ley orgánica y determinantes de la ley anual de presupuesto”.</t>
    </r>
  </si>
  <si>
    <t xml:space="preserve">Solicitud de concepto al Órgano Rector Ministerio de Hacienda y Crédito Público - Dirección General de Presupuesto, sobre la no inclusión de la partida de Otros Ingresos Ordinarios, dentro de las apropiaciones  autorizadas en el presupuesto de gastos de la Entidad. </t>
  </si>
  <si>
    <t xml:space="preserve">Aplicar el concepto emitido por parte del Órgano Rector -Ministerio de Hacienda y Crédito Público -Dirección General de Presupuesto Público Nacional. </t>
  </si>
  <si>
    <t xml:space="preserve">Solicitud de Concepto  </t>
  </si>
  <si>
    <t>Subdirección Financiera
Grupo de Presupuesto</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</si>
  <si>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</si>
  <si>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</si>
  <si>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</si>
  <si>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r>
      <rPr>
        <b/>
        <sz val="11"/>
        <rFont val="Arial"/>
        <family val="2"/>
      </rPr>
      <t xml:space="preserve">H2AD. Procedimiento Contable para el reconocimiento y revelación de los hechos relacionados con las Propiedades, Planta y Equipos y Otros Activos – Notas Explicativas – Grupo 16 y 19. </t>
    </r>
    <r>
      <rPr>
        <sz val="11"/>
        <rFont val="Arial"/>
        <family val="2"/>
      </rPr>
      <t xml:space="preserve">
Al verificar el cumplimiento de las disposiciones del Título II – Procedimientos Contables relativos a las etapas de reconocimiento y revelación de los hechos financieros, económicos, sociales y ambientales – Capitulo III. Procedimiento Contable para el reconocimiento y revelación de hechos relacionados con las Propiedades, Planta y Equipos y Otros Activos del Régimen de la Contabilidad Pública, se observó que el MINTIC en las Notas Explicativas – Grupos 16 y 19, no revela en las siguientes cuentas lo dispuesto en los literales g),  h),  e i)  de la norma citada, los siguientes hechos:
Cuenta 1605 Terrenos, Nota Grupo 16 Propiedad, Planta y Equipo. Los bienes detallados como predios no describen su saldo o costo histórico inicial, al momento de su incorporación contable, sus adiciones o mejoras, valorización y número de matrícula inmobiliaria que estipule la titularidad del Ministerio sobre dichos bienes o si los mismos presentaban restricciones de tipo legal.
Cuenta 1930 Bienes Recibidos en Dación de Pago, concerniente a la Nota Grupo 19 Otros Activos. No hace una descripción detallada de los bienes relacionados en forma genérica y global como muebles, inmuebles y acciones (subcuentas 193001, 19302 y 19303) y de la misma forma no describen o detallan los aspectos que deben ser objeto de revelación, aludidos en el párrafo precedente con referencia a su actualización, registro y contabilización.
Así mismo, se evidencia que en la revelación de las notas concernientes a estos grupos y sus cuentas, no se viene realizando de manera adecuada las referencias cruzadas (Nota 1, Nota 2, Nota 3…..), las cuales deben usarse específicamente para cada uno de los conceptos y valores con las notas a los estados contables, mostrando el número de la nota relacionada como lo señala el RCP.
Lo observado anteriormente, evidencia 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 cuyo fin es evidenciar y verificar su existencia real, con el fin de efectuar los ajustes necesarios por los cambios que puedan ocasionar cada una de las situaciones o actividades que derivan su incorporación, custodia, administración, disposición y control, en razón a que los saldos de las cuentas mencionadas se limita al cruce de información de cantidades y cifras registradas entre el SIIF Nación y el aplicativo SEVEN, sin la correspondiente comprobación física de existencias de bienes.
</t>
    </r>
  </si>
  <si>
    <t>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t>
  </si>
  <si>
    <t>Describir de manera  más específica la información  relacionada con la propiedad, planta y equipo del Grupo de Bienes en las notas a los estados financieros, teniendo como fuente de información entre otras el avalúo</t>
  </si>
  <si>
    <t xml:space="preserve">Elaborar un Instructivo para la revelación en las Notas Contables 2017 y adoptarlo en el Modelo Integrado de Gestión MIG con la correspondiente socialización </t>
  </si>
  <si>
    <t xml:space="preserve">Instructivo Adoptado y Socializado y Publicado </t>
  </si>
  <si>
    <r>
      <rPr>
        <b/>
        <sz val="11"/>
        <rFont val="Arial"/>
        <family val="2"/>
      </rPr>
      <t>H3A. Principio de Gestión Continuada.</t>
    </r>
    <r>
      <rPr>
        <sz val="11"/>
        <rFont val="Arial"/>
        <family val="2"/>
      </rPr>
      <t xml:space="preserve">
La Contraloría General de la República - CGR, con base en la Norma Internacional de Auditoría 570 de Empresa en Funcionamiento, en concordancia con lo dispuesto en el principio de Gestión Continuada  del Régimen de la Contabilidad Pública y correspondiente con el Marco Normativo relacionado con las Normas para el Reconocimiento, Medición, Revelación y presentación de los Hechos Económicos de las Entidades de Gobierno que trata el literal g) La decisión de la liquidación o cese de actividades de la entidad, subnumeral 5.2. Hechos ocurridos después del periodo contable que no implican ajuste, numeral 5 Hechos Ocurridos después del Periodo Contable; viene observando que en las vigencias 2015 y 2016, el Ministerio de Tecnologías de la Información y las Comunicaciones, presentó déficits en sus ejercicios operacionales por $272.218 y $67.162 millones respectivamente, con referencia al Patrimonio poseído al 31 de diciembre de 2014, el cual ascendía a $379.229 millones y que a 2015 fue de $201.977 millones y en el 2016 de $127.889 millones comparativamente; lo que refleja al cierre de la vigencia de 2016 un decrecimiento del patrimonio del Ministerio en $251.339 millones equivalente al 66.28% con referencia al patrimonio poseído en 2014. 
El Ministerio en las notas explicativas presenta una valoración y ponderación de su situación financiera con respecto al déficit del ejercicio obtenido en 2016 y la disminución del 36.68% en su patrimonio, señalando que el déficit por valor de $67.162 millones obedece a que la cuenta contable 480809 Excedentes Financieros no presenta saldo por reconocimientos de Excedentes Financieros del FONTIC distribuidos por el CONPES y asignado a la Nación - MINTIC en razón a que el Fondo presentó déficit en el resultado de su ejercicio.
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 Así mismo las explicaciones entregadas por el MINTIC en su oficio de respuesta con número de radicado 1036306 del 24 de abril de 2017, no precisan cómo se revelaría en las notas y en los informes de gestión, los planes de la alta dirección, las estrategias económicas y de gestión que implicaría un patrimonio negativo para la entidad ocasionado por los resultados deficitarios recurrentes sin que se controlen las causas que los está provocando.</t>
    </r>
  </si>
  <si>
    <t>En el ejercicio de elaboración del PMI, a fin de definir e implementa acciones efectivas, la entidad ha identificado como causa raíz de este hallazgo la causación de las partidas no monetarias (depreciaciones, provisiones, amortizaciones y actualización de inversiones) las cuales no están contempladas dentro del presupuesto de gastos autorizados normativamente al Ministerio, lo cual genera défit al no tener el Ministerio presupuesto de ingresos, por su naturaleza y misionalidad.  
Otra causa, es el recaudo de los excedentes financieros del Fontic que se reconocen de acuerdo con la normatividad como un gasto.</t>
  </si>
  <si>
    <t xml:space="preserve">Solicitud de concepto al Ministerio de Hacienda y Crédito Público, sobre el “Flujo de Efectivo” por el recaudo que recibe la Nación de los Excedentes Financieros.
</t>
  </si>
  <si>
    <t xml:space="preserve">Solicitud de concepto a la Contaduría General de la Nación, que permita que la acción de mejora sea efectiva y pueda ser  aclarada la interpretación del principio de gestión continuada que se aplica a las entidades como el Mintic.  </t>
  </si>
  <si>
    <r>
      <rPr>
        <b/>
        <sz val="11"/>
        <rFont val="Arial"/>
        <family val="2"/>
      </rPr>
      <t>H4A. Gestión Documental y Soportes Documentales Contables.</t>
    </r>
    <r>
      <rPr>
        <sz val="11"/>
        <rFont val="Arial"/>
        <family val="2"/>
      </rPr>
      <t xml:space="preserve"> 
En la inspección ocular realizada a las carpetas y los documentos fuentes que son los soportes de los comprobantes de contabilidad que respaldan los hechos económicos y financieros que desarrolla el Ministerio al momento de efectuarse su revisión y verificación, se encontró que no estaban debidamente archivados, rotulados y foliados en las carpetas correspondientes con su respectivo índice documental, así mismo la calidad y nitidez de algunos documentos fuentes es bastante deficiente y precaria.
Estos hechos, se originan en virtud a que los funcionarios encargados de su conformación, manejo y control, no realizan de manera simultánea la organización de las carpetas y su contenido como una actividad inherente a sus funciones y a la forma como se configuran los equipos que son utilizados para su digitalización o escaneo para darles la calidad necesaria al momento de su correspondiente reproducción exacta. 
Lo cual conlleva a que se generen riesgos por pérdida o sustracción de documentos fuentes que son la base de los comprobantes de contabilidad y relevantes para el desarrollo de todo el proceso contable de la entidad y puede afectar la consulta y atención satisfactorias a requerimientos de usuarios internos y externos, con el fin de que el sistema de gestión documental; por el tiempo legalmente establecido pueda garantizar la inalterabilidad, integridad, verificabilidad, seguridad y conservación de la información financiera y contable.</t>
    </r>
  </si>
  <si>
    <t xml:space="preserve">Realizar revisión aleatoria de mínimo 20 expedientes nuevos que se hayan generado entre el mes de agosto y octubre para cada una de las áreas capacitadas. </t>
  </si>
  <si>
    <t>Generar un informe dirigido a la SAGH en el que se muestre el resultado de la revisión realizada a los expedientes, que servirá de insumo para la generación de un oficio por parte de la SAGH en el que se informe a los jefes de las áreas sensibilizadas para que tome las medidas necesarias en caso que sea necesario implementar mejoras.</t>
  </si>
  <si>
    <t xml:space="preserve">Enviar un reporte bimestral a todas las áreas del Mintic para fortalecer la adecuada conformación de expedientes desde las áreas </t>
  </si>
  <si>
    <t xml:space="preserve">La Coordinación de Gestión de la Información enviará un reporte bimestral por correo electrónico a todas las áreas del ministerio, en donde se les indicará la cantidad de documentos enviados al archivo de gestión y el numero de devoluciones con el fin de generar alertas en las áreas y crear la cultura del envío oportuno de los documentos para la debida conformación de expedientes. </t>
  </si>
  <si>
    <r>
      <rPr>
        <b/>
        <sz val="11"/>
        <rFont val="Arial"/>
        <family val="2"/>
      </rPr>
      <t>H5A. Nota Explicativa - Cuenta 1960 Bienes de Arte y de Cultura.</t>
    </r>
    <r>
      <rPr>
        <sz val="11"/>
        <rFont val="Arial"/>
        <family val="2"/>
      </rPr>
      <t xml:space="preserve">
La nota explicativa correspondiente a la Cuenta 1960 Bienes de Arte y de Cultura, hace referencia al Material filatélico y especies postales nacionales e internacionales, estampillas postales y telegráficas, documentos, fotografías, grabados y útiles que contribuyen a la historia de los servicios postales y telegráficos del país. Estos bienes fueron transferidos con acta de entrega de la bóveda, en diciembre 2 de 2006 al Ministerio de Tecnologías de la Información y las Comunicaciones por la Administración Postal Nacional - Adpostal hoy en liquidación, por valor de $20.668,8 millones. (Subrayado y negrilla nuestra)
Lo descrito en la nota en lo que hace referencia a la parte en negrilla y subrayada, se constituye en un hecho que va en contra de las características cualitativas de la información contable pública del RCP en lo que concierne a los numerales 105. Objetividad ,106. Verificabilidad  y 113. Consistencia , en virtud a que el saldo que registra la cuenta 1960 Bienes de Arte y de Cultura realiza una descripción genérica y global de los bienes que componen esta cuenta, al no detallarse y revelarse individualmente cómo se realizó su valuación inicial, actualización, valorización y contabilización al cierre de 2016.
</t>
    </r>
  </si>
  <si>
    <t xml:space="preserve">Avaluar y realizar el registro contable describiendo de manera  más específica la información  relacionada con la cuenta correspondiente a Bienes de Arte y de Cultura </t>
  </si>
  <si>
    <t xml:space="preserve">Describir de manera  más específica la información  relacionada con la propiedad, planta y equipo del Grupo de Bienes en las notas a los estados financieros, específicamente en lo que tiene que ver con Bienes de Arte y de Cultura . </t>
  </si>
  <si>
    <r>
      <rPr>
        <b/>
        <sz val="11"/>
        <rFont val="Arial"/>
        <family val="2"/>
      </rPr>
      <t>H6A. Cierre Contable – Utilización de las Subcuentas denominadas Otros.</t>
    </r>
    <r>
      <rPr>
        <sz val="11"/>
        <rFont val="Arial"/>
        <family val="2"/>
      </rPr>
      <t xml:space="preserve">
A través de los diferentes instructivos emitidos por la Contaduría General de la Nación en concordancia con lo dispuesto por el Régimen de la Contabilidad Pública - RCP, se observa el uso por parte del Ministerio de Tecnologías de la Información y las Comunicaciones, del registro de saldos en las Subcuentas denominada Otros, como se detalla a continuación: (...gráficas). 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 Por lo tanto, los hechos descritos conllevan una deficiencia por falta de gestión ante la Contaduría General de la Nación para que evalúe la pertinencia de crear las subcuentas correspondientes concordantes al hecho y registro económico específico requerido por la entidad.</t>
    </r>
  </si>
  <si>
    <t>Solicitud de Concepto</t>
  </si>
  <si>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</si>
  <si>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 xml:space="preserve">La causa detectarada del hallazgo es no contar, para la época del mismo, con el Decreto reglamentario sobre la materia.  </t>
  </si>
  <si>
    <t>Emitir Decreto por medio del cual se adopta el modelo de servicios ciudadanos digitales básicos y especiales</t>
  </si>
  <si>
    <t>Contar con la reglamentación que establezca los lineamientos que deben cumplir las Entidades públicas y los operadores de los Servicios ciudadanos Digitales Básicos, para que a través de ellos se permita el acceso de los ciudadanos y empresas a la administración pública a través de medios electrónicos.</t>
  </si>
  <si>
    <t xml:space="preserve">Decreto </t>
  </si>
  <si>
    <t>Dirección de Gobierno Digital</t>
  </si>
  <si>
    <t xml:space="preserve">La causa detectada del hallazgo es no contar, para la época del mismo, con el Decreto reglamentario sobre la materia.  </t>
  </si>
  <si>
    <t xml:space="preserve">Identificación de aliado estratégico para el Modelo de Servicios Ciudadanos Digitales
</t>
  </si>
  <si>
    <t xml:space="preserve">Elaborar un Informe de Cierre y de Efectividad Acciones de Mejora, en el que en un ejercicio de autoevaluación, el área responsable, analiza la efectividad de la o las acciones del plan de mejoramiento para este hallazgo </t>
  </si>
  <si>
    <r>
      <rPr>
        <b/>
        <sz val="11"/>
        <rFont val="Arial"/>
        <family val="2"/>
      </rPr>
      <t xml:space="preserve">H8AD. Implementación del Sistema Nacional de Telecomunicaciones de Emergencia – SNTE. </t>
    </r>
    <r>
      <rPr>
        <sz val="11"/>
        <rFont val="Arial"/>
        <family val="2"/>
      </rPr>
      <t xml:space="preserve">
La definición del Sistema Nacional de Telecomunicaciones de Emergencia, en adelante SNTE, lo definió el artículo 2.2.14.2.1. del Decreto 2434 de 2015, así, “está constituido desde el ámbito de las telecomunicaciones, por el conjunto de entidades públicas, privadas y comunitarias, de políticas, normas, procesos, recursos, planes, organización, métodos, estrategias, protocolos y procedimientos, orientados a garantizar la continua prestación de los servicios de comunicación entre autoridad - autoridad, autoridad - individuo, individuo - autoridad e individuo - ¬ individuo, para situaciones antes, durante y después de un evento crítico, producido por un suceso de tipo natural o antrópico no intencional”. 
De igual forma el artículo 2.2.14.7.8. Desarrollo normativo del SNTE, estableció que el Ministerio de Tecnologías de la Información y las Comunicaciones, la Unidad Nacional para la Gestión del Riesgo de Desastres, la Comisión de Regulación de Comunicaciones, la Agencia Nacional del Espectro y demás entidades que tengan competencia en la materia, expedirán, en lo pertinente y desde el ámbito de sus competencias, la normativa necesaria para el desarrollo del presente Decreto, dentro de los seis (6) meses siguientes a su publicación. 
Parágrafo. “En el desarrollo normativo del SNTE las entidades, de conformidad con sus competencias, establecerán las condiciones bajo las cuales se aprobará el cumplimiento de las responsabilidades y obligaciones derivadas del presente decreto, y adelantarán dichas verificaciones”. 
Tal como se indicó previamente, el Decreto 2434 de 2015 le concedió la Ministerio un plazo de seis meses para realizar la reglamentación, sin embargo, durante la vigencia 2016 no se expidió la resolución por la cual reglamenta algunos aspectos del Sistema Nacional de Telecomunicaciones de Emergencias como parte del Sistema Nacional de Gestión de Riesgo de Desastres. 
No obstante, el Ministerio reportar un avance en el proceso de planeación y formulación del 100% en esta política, se observa que a pesar de estar formulado, aun no se ha formalizado la resolución de reglamentación la cual  regula el Sistema en múltiples aspectos que permiten iniciar la implementación real de este y su operación en caso de la necesidad de atención de emergencias.
Así mismo, reporta en la Implementación del servicio de localización de los usuarios en la redes de los Prestadores Proveedores de Redes y Servicios de telecomunicaciones  - PRST., un avance del 10%, porcentaje igual en la priorización del tráfico de voz para la entidad operativa definida por la Unidad Nacional de Gestión del Riesgo de Desastres  - UNGRD. 
Lo anterior, se presenta debido a debilidades de gestión para formular en las iniciativas, metas que muestren resultados reales y permitan la operación del Sistema en caso de emergencias y desastres, así como para obtener la participación y el compromiso de las diferentes entidades y actores que lo integran, afectando a la población en general en caso de presentarse una situación de emergencia o de desastre.
En la respuesta registro 1054904 del 13 de junio de 2017, el Ministerio  expone, en relación Implementación del servicio de localización de los usuarios en la redes de los Prestadores Proveedores de Redes y Servicios de telecomunicaciones  - PRST, “que la obligación de priorización de comunicación autoridad – autoridad deberá ser cumplida por parte de la totalidad de los proveedores a más tardar el próximo 1° de agosto de 2017 para llamadas dentro de la propia red y el 1° de febrero de 2018 para llamadas que involucren otras redes ; por su parte, la obligación de identificación y localización de abonado llamante antes citada deberá ser cumplida en  junio de 2017”. 
Lo expuesto reviste presunta incidencia disciplinaria. 
</t>
    </r>
  </si>
  <si>
    <r>
      <rPr>
        <b/>
        <sz val="11"/>
        <rFont val="Arial"/>
        <family val="2"/>
      </rPr>
      <t xml:space="preserve">H9A. Ficha EBI – Sistema Nacional de Telecomunicaciones de Emergencias. 
</t>
    </r>
    <r>
      <rPr>
        <sz val="11"/>
        <rFont val="Arial"/>
        <family val="2"/>
      </rPr>
      <t xml:space="preserve">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t>
    </r>
  </si>
  <si>
    <t xml:space="preserve">Soporte de gestión </t>
  </si>
  <si>
    <t xml:space="preserve">Elaborar un Informe de Cierre y de Efectividad Acciones de Mejora, en el que en un ejercicio de autoevaluación, el área responsable, expone todas y cada una de las gestiones implementadas ante la UNGRD y analiza la efectividad de dichas gestiones </t>
  </si>
  <si>
    <t xml:space="preserve">Evaluar la efectividad de las gestiones adelantadas para superar la situación que llevó al hallazgo. </t>
  </si>
  <si>
    <t xml:space="preserve">H10A. Iniciativa D1-02-8000 - Comunidades étnicas y TIC – Plan de Acción.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</si>
  <si>
    <t>Dirección de Apropiación de TIC</t>
  </si>
  <si>
    <r>
      <rPr>
        <b/>
        <sz val="11"/>
        <rFont val="Arial"/>
        <family val="2"/>
      </rPr>
      <t xml:space="preserve">H10A. Iniciativa D1-02-8000 - Comunidades étnicas y TIC – Plan de Acción. </t>
    </r>
    <r>
      <rPr>
        <sz val="11"/>
        <rFont val="Arial"/>
        <family val="2"/>
      </rPr>
      <t xml:space="preserve">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r>
  </si>
  <si>
    <r>
      <rPr>
        <b/>
        <sz val="11"/>
        <rFont val="Arial"/>
        <family val="2"/>
      </rPr>
      <t xml:space="preserve">H11A. Convenio 441 de 2016. Insumos para el desarrollo de política. </t>
    </r>
    <r>
      <rPr>
        <sz val="11"/>
        <rFont val="Arial"/>
        <family val="2"/>
      </rPr>
      <t xml:space="preserve">
El proceso realizado por la Fundación Trust for the Américas, para la formulación de políticas de comunicaciones para comunidades Indígenas y Afrodescendientes, se efectuó teniendo en cuenta  la estadística disponible para estas dos poblaciones que correspondió al censo – DANE 2005, lo cual no permite que en el proceso de planeación y formulación se realice un adecuado diagnóstico de necesidades, lo que evidencia incumplimiento en el procedimiento establecido para este proceso y puede generar en los lineamientos y en las  políticas formuladas, una identificación desfasada de las capacidades institucionales y de los recursos para realizar las inversiones necesarias para este propósito. 
En la respuesta registro 1054904 del 13 de junio de 2017, el Ministerio expresa “. Adicionalmente, en el marco del cierre de la brecha digital, se tuvieron en cuenta los diagnósticos presentados por las organizaciones indígenas y las mesas técnicas en los territorios afrodescendientes permitiendo recolectar las iniciativas que pueden permitir el acceso, el uso y la apropiación de las tecnologías.
</t>
    </r>
  </si>
  <si>
    <t xml:space="preserve"> Ajustar el  Documento diagnóstico soportado en la proyección del DANE 2005 2020</t>
  </si>
  <si>
    <r>
      <rPr>
        <b/>
        <sz val="11"/>
        <rFont val="Arial"/>
        <family val="2"/>
      </rPr>
      <t>H12A. Anexo A – PAS (Plan de Acción y Seguimiento) del CONPES 3854 del 11 de abril de 2016.</t>
    </r>
    <r>
      <rPr>
        <sz val="11"/>
        <rFont val="Arial"/>
        <family val="2"/>
      </rPr>
      <t xml:space="preserve">
De lo expuesto en el anterior cuadro se observa que el Ministerio reporta para el cumplimiento de esta meta el contrato 348 de 2015, que se celebró el 1 de octubre de 2015, antes de la aprobación y publicación del CONPES 3854 de 2016, así mismo no cumple con el objetivo  2.3  “Crear un tanque de pensamiento con las múltiples partes interesadas para abordar la gestión de riesgos de seguridad digital mediante la investigación, el desarrollo y la innovación”, en lo relacionado con la gestión del riesgo de seguridad, que es un enfoque principal que establece esta política.
No obstante, el CONPES haber establecido para el 2016, cumplir con los hitos 1  - diseño de los objetivos del tanque, 20% y el hito 2 – aprobación del 10% por el coordinador nacional de seguridad digital 10% del total del 100% de la meta, las prórrogas suscritas al Contrato 348 de 2015, no permitieron cumplir con las obligaciones dadas en el documento. 
Lo anterior evidencia debilidades en la formulación, ejecución  y seguimiento de los planes de la Entidad, afectando la gestión del Ministerio en una de las más importantes funciones impuesta por la Ley como es la formulación e implementación de las políticas, acciones que exponen a la ciudadanía y al mismo Estado en este tema nacional de Ciberseguridad. 
</t>
    </r>
  </si>
  <si>
    <t>Actualizar el Plan de Acción en la herramienta ASPA con los compromisos estratégicos del Mintic que correspondan a la vigencia en curso, que se deriven de documentos Conpes y de la plataforma de seguimiento SISCONPES</t>
  </si>
  <si>
    <t xml:space="preserve">Dirección de Gobierno Digital
(Dirección de Estándares y Arquitectura de TI)
Oficina Asesora de Planeación </t>
  </si>
  <si>
    <r>
      <rPr>
        <b/>
        <sz val="11"/>
        <rFont val="Arial"/>
        <family val="2"/>
      </rPr>
      <t>H13A. Iniciativa D1-01-4000E Fortalecimiento de las tecnologías de la información en la gestión del Estado y la información pública – Plan de Acción.</t>
    </r>
    <r>
      <rPr>
        <sz val="11"/>
        <rFont val="Arial"/>
        <family val="2"/>
      </rPr>
      <t xml:space="preserve">
Se observa que los compromisos establecidos  en Anexo A – PAS (Plan de Acción y Seguimiento) del CONPES 3854 del 11 de abril de 2016, que comprende 2 objetivos y 4 acciones, los cuales tienen fecha de inicio en 2016, no se integraron al Plan de Acción y en consecuencia al Plan Estratégico de la Entidad, no obstante, haber sido ejecutadas a través de la suscripción de convenios y contratos, evidenciando debilidades de planeación y seguimiento de los planes de la Entidad, afectando el reporte de cumplimiento y los resultados que sobre éstos le corresponde al Ministerio y dificultado el debido seguimiento por parte del ente de control. 
En la respuesta registro 1054904 del 13 de junio de 2017, el Ministerio expresa  “El Plan de Acción para la vigencia 2016, se programó entre los meses de octubre y diciembre de 2015, y fue cargado en la plataforma de seguimiento denominada ASPA, en los primeros días del mes de enero de 2016”.
</t>
    </r>
  </si>
  <si>
    <t xml:space="preserve">Dirección de Gobierno Digital
(Dirección de Estándares y Arquitectura de TI)
</t>
  </si>
  <si>
    <r>
      <rPr>
        <b/>
        <sz val="11"/>
        <rFont val="Arial"/>
        <family val="2"/>
      </rPr>
      <t>H14A. La brecha digital de Colombia.</t>
    </r>
    <r>
      <rPr>
        <sz val="11"/>
        <rFont val="Arial"/>
        <family val="2"/>
      </rPr>
      <t xml:space="preserve">
De acuerdo con la Ley 1341 de 2009, al Ministerio de Tecnologías de la Información y las Comunicaciones -MINTIC le corresponde "diseñar, adoptar y promover las políticas, planes, programas y proyectos del sector" (numeral 1o. del artículo 18), así como implementar estrategias para la "masificación del uso de las TIC y cierre de la brecha digital" (artículo 38); el cierre de la brecha digital también se propone en los textos de bases de los planes nacionales de desarrollo, 2010-2014 y 2015-2018.
Comparación internacional. 
De acuerdo con la Tabla 1, Colombia perdió 4 puestos en la clasificación del NRI (Networked Readiness Index) del WEF entre 2015 y 2016 aunque el puntaje de los dos años fue igual. En el IDI  (ICT Development Index) de la ITU Colombia bajó dos puestos entre 2015 y 2016, pero el puntaje mejoró un 3.6%. (...)
En conclusión, las políticas implementadas por el Ministerio del sector para cerrar la brecha digital están produciendo efectos poco significativos según resultados de los índices internacionales y el IBD de la CGR. La brecha entre regiones se mantiene y Colombia en el ámbito internacional tampoco se acerca a los países más desarrollados.
</t>
    </r>
  </si>
  <si>
    <t xml:space="preserve">En el ejercicio de elaboración del PMI, a fin de definir e implementa acciones efectivas, la entidad ha identificado como causa raíz la inexistencia de un criterio unificado para la medición de la brecha digital </t>
  </si>
  <si>
    <t>Informe de Acciones de Política para el cierre de la Brecha Digital</t>
  </si>
  <si>
    <t>Presentar las acciones que se han implementado y que se encuentran en ejecución para el cierre de la Brecha Digital en Colombia y evidenciar la evolución y logros obtenidos</t>
  </si>
  <si>
    <t>Informe publicado en la página web del Ministerio</t>
  </si>
  <si>
    <r>
      <rPr>
        <b/>
        <sz val="11"/>
        <rFont val="Arial"/>
        <family val="2"/>
      </rPr>
      <t>H15A. Asignación de Espectro Radioeléctrico</t>
    </r>
    <r>
      <rPr>
        <sz val="11"/>
        <rFont val="Arial"/>
        <family val="2"/>
      </rPr>
      <t xml:space="preserve">.
En la Iniciativa o proyecto D1-03-2000-E, denominado “Asignación de espectro radioeléctrico” cuya dimensión estratégica propende por el desarrollo del Ecosistema Digital y cuyo objetivo se encuentra encaminado a satisfacer la demanda del espectro radioeléctrico hacia los diferentes PRST, así como a la ciudadanía y así contribuir al desarrollo del sector de las telecomunicaciones y del país en general, fue dividida en dos hitos a saber:
El hito 1- Asignación de espectro radioeléctrico, aspecto que hace referencia a la autorización o permiso que   mediante resolución, otorga el MINTIC por un período de tiempo a los diversos operadores o prestadores de servicios de comunicación, para que desarrollen sus actividades, presenta un cumplimiento respecto del avance de la iniciativa de un 100% y se encuentra   acorde con lo programado para la vigencia 2016, como se observa en el cuadro superior. 
El hito 2- Subasta del espectro radioeléctrico, que será  la autorización otorgada  por el MINTIC a los diversos operadores del servicio de telecomunicaciones en la denominada Banda Baja (700MHz) y que ofrece la mayor cobertura dentro del país, muestra incumplimiento de la meta, respecto de lo programado para la vigencia en estudio y  registra en lo concerniente al avance, un resultado anual de 0% (Cuadro superior), tal como lo  señala la herramienta gerencial ASPA, plasmándolo así en la hoja de vida del indicador, componente que efectúa el seguimiento respectivo, a cada una de las Iniciativas o Proyectos. 
Lo anterior incidió en  el cumplimiento de los objetivos que persigue el Plan Vive Digital, como es el de una  de mayor cobertura, y conociéndose que el espectro a adjudicar es importante, para que el país impulse el servicio de telecomunicación, además del centro del país, a las  poblaciones  más  lejanas del territorio nacional y se les pueda brindar lo que ahora está pidiendo la ciudadanía, una  mayor velocidad y calidad en la transmisión de voz, datos y videos, objetivos perseguidos por el MINTIC. 
Se argumenta por parte de la Entidad un avance total durante la vigencia del 94% por la realización de diversas actividades que entre otras la más importante “Publicación de resolución definitiva que establece los requisitos y procedimientos para otorgar permisos para el uso del espectro”, si con esta se referían a la Subasta de Espectro, evidentemente no se concretó. 
Al final de la vigencia 2016 no se registra apertura de proceso de selección que permita a los interesados ofertar por este espectro, evidenciando fallas en la planeación así como debilidades en el seguimiento.
</t>
    </r>
  </si>
  <si>
    <r>
      <rPr>
        <b/>
        <sz val="11"/>
        <rFont val="Arial"/>
        <family val="2"/>
      </rPr>
      <t xml:space="preserve">H16A. Cumplimiento de plazos – Estrategia GEL. </t>
    </r>
    <r>
      <rPr>
        <sz val="11"/>
        <rFont val="Arial"/>
        <family val="2"/>
      </rPr>
      <t xml:space="preserve">
Al revisar la información de la medición del grado de cumplimiento de la estrategia GEL por parte de las entidades del orden nacional se evidencia atraso para los componentes “TIC para Servicios” y “Gobierno Abierto”, como se muestra en la siguiente tabla:
En su oficio de respuesta 1052323 del 07/06/207, la entidad informa que “…la Estrategia de Gobierno en Línea se renueva y proyecta al 2020 con un marco jurídico maduro y consolidado, que se apoya en su Decreto Reglamentario, en el Plan Nacional de Desarrollo, en diferentes instrumentos de Política, en un manual que proporciona a las entidades el enfoque, los lineamientos y las herramientas para su desarrollo, y en un Marco de Referencia de Arquitectura Empresarial (AE) para la gestión de TI en las entidades públicas, que contiene los lineamientos, estándares, principios y mejores prácticas que deben cumplir las entidades públicas para mejorar la gestión de las TIC, reconociendo el compromiso y avance de las entidades en su implementación a lo largo de los años”</t>
    </r>
  </si>
  <si>
    <r>
      <rPr>
        <b/>
        <sz val="11"/>
        <rFont val="Arial"/>
        <family val="2"/>
      </rPr>
      <t xml:space="preserve">H17A. Planeación Estratégica - alineación. </t>
    </r>
    <r>
      <rPr>
        <sz val="11"/>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</si>
  <si>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De acuerdo con el informe de auditoría la causa raíz de este hallazgo es que "No hay coherencia completa y precisa en la articulación de los componentes "Proyectos de Inversión- Contratos" con los demás componentes alineados." </t>
  </si>
  <si>
    <r>
      <t xml:space="preserve">H18A. Plan de Acción – Estrategia GEL, inversión por actividad. 
</t>
    </r>
    <r>
      <rPr>
        <sz val="11"/>
        <rFont val="Arial"/>
        <family val="2"/>
      </rPr>
      <t xml:space="preserve">El Manual de Planeación Estratégica del Mintic determina la necesidad de asignar un presupuesto asociado a los componentes del respectivo proyecto de inversión a nivel de Hitos y de Actividades. Lo anterior no se realiza en el aplicativo ASPA, ya que se evidencia que en los reportes relacionados con la Estrategia GEL el valor que siempre aparece es de $0.00 pesos. Esta situación impide determinar la cuantía de recursos invertidos y la identificación de los proyectos de inversión y contratos asociados, vinculados directa o transversalmente, a cada actividad e hito.
En su oficio de respuesta 1052323 del 07/06/207, la entidad confirma que el Manual orienta hacia la desagregación del presupuesto hasta el nivel de actividad; sin embargo, Mintic agrega que “…la dinámica de la entidad en cuanto a la forma como se ejecutan los recursos y teniendo como principales destinatarios del seguimiento y toma de decisiones el Comité Directivo; se hace imperativo que la información presupuestal se presenten en términos consolidados y comparados con una programación, la cual está relaciona con el PAC de la entidad de forma que se puedan medir los niveles de cumplimientos con respecto a la planificación”
</t>
    </r>
  </si>
  <si>
    <t>Complementar los campos pendientes de diligenciar en el ASPA</t>
  </si>
  <si>
    <t xml:space="preserve">Actas de mesas de trabajo </t>
  </si>
  <si>
    <t xml:space="preserve">Socializar el ajuste del procedimiento de construcción y seguimiento al Plan de Acción  </t>
  </si>
  <si>
    <t xml:space="preserve">Lograr que las áreas conozcan el ajuste que se realizará al procedimiento de construcción y seguimiento al Plan de Acción, a través del cual se incluirán las instrucciones para el diligenciamiento de campo de presupuesto y contratos asociados a hitos y actividades </t>
  </si>
  <si>
    <t xml:space="preserve">Jornadas de socialización </t>
  </si>
  <si>
    <r>
      <rPr>
        <b/>
        <sz val="11"/>
        <rFont val="Arial"/>
        <family val="2"/>
      </rPr>
      <t>H19A. Plan de Acción – Estrategia GEL, cambio de metas.</t>
    </r>
    <r>
      <rPr>
        <sz val="11"/>
        <rFont val="Arial"/>
        <family val="2"/>
      </rPr>
      <t xml:space="preserve">
Para la  iniciativa D1-O1-5000-E - Gobierno en Línea el 30/04/2016 el responsable a cargo del desarrollo de la “Dimensión: 1. Desarrollo del Ecosistema Digital. Objetivo: 1.1: Impulsar la industria de aplicaciones y contenidos, hito: Plataformas Territoriales” solicitó  “Ajustar la meta del indicador a 115.500.000. Esto dado que la proyección inicial se realizó con base en las cifras de 2015. Sin embargo, en los primeros tres meses de 2016 se observa un descenso en las visitas, comparado con cada uno de los meses del año 2015 lo cual hace prever que el crecimiento va a tener un comportamiento diferente”. 
Se evidenció que Mintic reprograma la meta inicialmente consignada en el Plan de Acción 2016, disminuyéndola. Al cierre de la vigencia 2016 el número real acumulado de visitas a plataformas territoriales fue de 116.360.126 que dista del originalmente planteado (200.000.000) por lo tanto la meta realmente fue incumplida.
En su oficio de respuesta # 1052323 del 07/06/207, la entidad atribuye la variación a que el “cambio de gobiernos locales es una condición de alto impacto sobre la gestión que puede realizarse en los sitios web institucionales”, argumento que no desvirtúa el hallazgo dado que el motivo principal esgrimido por el funcionario responsable fue el cambio de la tendencia a comienzos del año.
</t>
    </r>
  </si>
  <si>
    <t>Lograr que las áreas conozcan el ajuste que se realizará al procedimiento "Control de cambios en los componentes del plan de acción".</t>
  </si>
  <si>
    <t xml:space="preserve">Elaborar un Informe de Cierre y de Efectividad Acciones de Mejora, en el que en un ejercicio de autoevaluación, las áreas responsables, analizan la efectividad de  las acciones del plan de mejoramiento correspondiente a este hallazgo. </t>
  </si>
  <si>
    <r>
      <rPr>
        <b/>
        <sz val="11"/>
        <rFont val="Arial"/>
        <family val="2"/>
      </rPr>
      <t xml:space="preserve">H20A. Indicadores Sinergia vs Indicadores Iniciativa GEL. </t>
    </r>
    <r>
      <rPr>
        <sz val="11"/>
        <rFont val="Arial"/>
        <family val="2"/>
      </rPr>
      <t xml:space="preserve">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r>
  </si>
  <si>
    <r>
      <rPr>
        <b/>
        <sz val="11"/>
        <rFont val="Arial"/>
        <family val="2"/>
      </rPr>
      <t>H21A. Mapa de Ruta de la Excelencia.</t>
    </r>
    <r>
      <rPr>
        <sz val="11"/>
        <rFont val="Arial"/>
        <family val="2"/>
      </rPr>
      <t xml:space="preserve">
Con base en la información suministrada a la Contraloría  con oficio de respuesta  # 1026893 del 24/03/2017 se evidencia que existen dificultades para cumplir los plazos para implementar el nivel uno del Mapa de Ruta debido a que “los trámites incorporados en el Mapa de Ruta se encuentran en proceso de desarrollo por parte de las entidades que lideran cada proyecto”; el anterior requisito es previo a la postulación para la obtención del Sello y que aún no se han cumplido los requisitos de calidad del nivel para cada uno de los proyectos que hacen parte del Mapa de Ruta de la Excelencia.
En su oficio de respuesta 1052323 del 07/06/207, la entidad reporta las actividades ejecutadas en 2016 e informa que “Producto de estos esfuerzos para 2016 se recibieron 226 postulaciones, de las cuales 103 lograron su certificación en el nivel 1 de TIC para Gobierno abierto…, es importante aclarar que el modelo de certificación aplica para todas las entidades públicas, y no solo para aquellas que tienen trámites en el mapa de ruta”. La respuesta no desvirtúa el hallazgo ya que esta está referido a los trámites del Mapa de Ruta establecido.
</t>
    </r>
  </si>
  <si>
    <r>
      <rPr>
        <b/>
        <sz val="11"/>
        <rFont val="Arial"/>
        <family val="2"/>
      </rPr>
      <t xml:space="preserve">H22AD. Proceso de trámite de PQRSD. </t>
    </r>
    <r>
      <rPr>
        <sz val="11"/>
        <rFont val="Arial"/>
        <family val="2"/>
      </rPr>
      <t xml:space="preserve">
El capítulo I de la ley 1755 de 2015 dispone el derecho de toda persona a presentar peticiones respetuosas ante la autoridad y la obligatoriedad de la  resolución completa y de fondo sobre la misma. Las deficiencias identificadas para la vigencia 2016 evidencian que no ha habido una mejora significativa en la gestión del Ministerio al respecto, considerando los resultados del análisis anterior realizado para la vigencia 2015. 
En su oficio de respuesta 1052323 del 07/06/207, la entidad informa que “En la vigencia 2016 y en lo corrido de la presente, la entidad mantiene estrategias para que los funcionarios y las dependencias en general sean oportunas en la respuesta a las PQRDS, tales como: informes al Comité Directivo, facilitadores que hacen seguimiento y apoyan las áreas, así como informes directos a las dependencias con el objeto de dar a conocer la norma que aplica en el cumplimiento o el incumplimiento de la respuesta”
</t>
    </r>
  </si>
  <si>
    <r>
      <rPr>
        <b/>
        <sz val="11"/>
        <rFont val="Arial"/>
        <family val="2"/>
      </rPr>
      <t>H23AD. Gestión documental.</t>
    </r>
    <r>
      <rPr>
        <sz val="11"/>
        <rFont val="Arial"/>
        <family val="2"/>
      </rPr>
      <t xml:space="preserve">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r>
  </si>
  <si>
    <t xml:space="preserve">Realizar un proceso de sensibilización a la Oficina Asesora Jurídica y sus Coordinaciones acerca de la gestión documental. </t>
  </si>
  <si>
    <t xml:space="preserve">Elaborar un Informe de Cierre y de Efectividad Acciones de Mejora, en el que en un ejercicio de autoevaluación, el área responsable, analiza la efectividad de  las acciones del plan de mejoramiento correspondiente a este hallazgo. 
</t>
  </si>
  <si>
    <r>
      <rPr>
        <b/>
        <sz val="11"/>
        <rFont val="Arial"/>
        <family val="2"/>
      </rPr>
      <t>H24AD. Proceso 4972-12.</t>
    </r>
    <r>
      <rPr>
        <sz val="11"/>
        <rFont val="Arial"/>
        <family val="2"/>
      </rPr>
      <t xml:space="preserve">
Con relación al proceso 4972 - 12, en el cual se debate acción de nulidad por inconstitucionalidad del artículo 26 del Decreto 1703 de 2002  y los artículos 2 y 10 del Decreto 1047 de 2014 , en cuanto incluyan el término cotizantes, acción iniciada por parte del actor; se observa que según lo consignado en el folio 126, el Mintic en su oportunidad procesal se pronunció de manera extemporánea, omisión de oportunidad que implica violación a los términos procesales. Es de anotar que como efecto, esta situación debilita la posición jurídica del Mintic y genera riesgo de sanciones procesales, e incumple lo establecido en la Ley 734 de 2002 artículo 34 numerales 2 y 15. Efecto disciplinario.
</t>
    </r>
  </si>
  <si>
    <r>
      <rPr>
        <b/>
        <sz val="11"/>
        <rFont val="Arial"/>
        <family val="2"/>
      </rPr>
      <t xml:space="preserve">H1A. Política Pública. </t>
    </r>
    <r>
      <rPr>
        <sz val="11"/>
        <rFont val="Arial"/>
        <family val="2"/>
      </rPr>
      <t xml:space="preserve">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r>
  </si>
  <si>
    <t>Elaboración de documento que contenga la hoja de vida de los principales indicadores TIC, elaborado y emitido en articulación con los miembros de la comisión de estadísticas e indicadores TIC</t>
  </si>
  <si>
    <t xml:space="preserve">Diseñar una estrategia de publicación, promoción y divulgación de estudios sectoriales.
 </t>
  </si>
  <si>
    <t>Documento que describa la estrategia y determine las acciones a desarrollar para la publicación, promoción y divulgación de estudios sectoriales.</t>
  </si>
  <si>
    <r>
      <rPr>
        <b/>
        <sz val="11"/>
        <rFont val="Arial"/>
        <family val="2"/>
      </rPr>
      <t xml:space="preserve">H3. Línea de Base. </t>
    </r>
    <r>
      <rPr>
        <sz val="11"/>
        <rFont val="Arial"/>
        <family val="2"/>
      </rPr>
      <t xml:space="preserve">
En la definición de iniciativas  se tiene en cuenta, como uno de los aspectos indispensables, establecer una meta final; al respecto, se evidencia que las metas para el cuatrienio y el Plan de Acción obedecen a cifras multiplicadoras que, en algunos casos, superan porcentualmente la meta establecida; es el caso de las iniciativas "Acceso a Internet en zonas rurales", "Acceso a Internet / Puntos Vive Digital", "TIC y Educación" y "Computadores para Educar".
Igual situación se muestra en las metas propuestas para el proyecto "Servicio -Conexiones Digitales"", como reflejo de debilidades en el diagnóstico efectuado por MINTIC para generar la línea de base12 que determine la necesidad real del 
país en cada uno de sus asuntos misionales. Lo anterior, como fundamento para el dimensionamiento y proyección técnica, jurídica, geográfica y económica de los temas objetivo, en aras de obtener la planificación estadística" para la producción de información contra las necesidades puntuales a atender dentro de un período y área determinados, que permitan la definición de indicadores estables en el tiempo. 
Es de señalar, que el PND 2014-2018 hace un diagnóstico sectorial y establece una línea de base, pero no establece una correspondencia con las metas alcanzadas con el plan anterior, que permita visualizar continuidad en aquellas cuya ejecución se prolonga después de 2014. 
Esta circunstancia afecta la proyección de iniciativas, objetivos y metas del Plan Estratégico y los Planes de Acción; su evaluación, medición, impacto y su correspondiente incidencia en la estructuración de los proyectos, para su posterior ejecución por parte de FONTIC y en los parámetros de medición y comparación de las transformaciones que se buscan mediante la política generada por MINTIC, por medio del resultado de sus programas y la valoración del impacto de las grandes metas y objetivos estratégicos, para la determinación de la efectividad de la política.</t>
    </r>
  </si>
  <si>
    <t xml:space="preserve">Actualizar los documentos referidos en la acción y así superar la situación detectada por el Órgano de Control </t>
  </si>
  <si>
    <t>Documentos</t>
  </si>
  <si>
    <t xml:space="preserve">Incluir en el reporte trimestral de avance del plan de acción 2017, las causas y acciones frente a los atrasos mayores al 5% y verificar y mejorar los demás aspectos enunciados en el hallazgo. </t>
  </si>
  <si>
    <t xml:space="preserve">Mejorar y fortalecer el contenido de los informes de seguimiento trimestrales del plan de acción. </t>
  </si>
  <si>
    <t>Informe Trimestral</t>
  </si>
  <si>
    <t xml:space="preserve">Informe de aplicación de criterios para la distribución de los KVD fase 2, en el que se exponga: 1. Actores, roles y deberes funcionales que confluyen en la ejecución del proyecto; 2. Línea de tiempo del proyecto; 3. Ejecución del proyecto  KVD fase 2 y aumento de cobertura. </t>
  </si>
  <si>
    <t>Informe donde se evidencia los criterios de distribución de los KVD fase 2</t>
  </si>
  <si>
    <t>Dirección de Infraestructura</t>
  </si>
  <si>
    <r>
      <rPr>
        <b/>
        <sz val="11"/>
        <rFont val="Arial"/>
        <family val="2"/>
      </rPr>
      <t xml:space="preserve">H10AD. Gestión de archivo documental </t>
    </r>
    <r>
      <rPr>
        <sz val="11"/>
        <rFont val="Arial"/>
        <family val="2"/>
      </rPr>
      <t xml:space="preserve">
Deficiencias en el Inventario Documental, Tablas de Retención Documental que no se ajustan a la realidad Administrativa, Plan Institucional de Archivos y Tablas de Valoración Documental sin implementación, Deficiencias en los aplicativos para la Administración y Préstamo de Expedientes, fallas en la conformación física de expedientes.</t>
    </r>
  </si>
  <si>
    <t>Realizar el procesamiento de 1000 unidades archivísticas para corregir inconsistencias encontradas</t>
  </si>
  <si>
    <t xml:space="preserve">La coordinación de gestión de la información realizara un informe como resultado del reprocesamiento de las unidades archivísticas, verificando uno a uno los diferentes campos que deben cumplir como requisito mínimo contra la base de datos, corrigiendo las inconsistencias encontradas. </t>
  </si>
  <si>
    <r>
      <rPr>
        <b/>
        <sz val="11"/>
        <rFont val="Arial"/>
        <family val="2"/>
      </rPr>
      <t xml:space="preserve">H22A. Plan de Acción vs Gestión por Dependencias </t>
    </r>
    <r>
      <rPr>
        <sz val="11"/>
        <rFont val="Arial"/>
        <family val="2"/>
      </rPr>
      <t xml:space="preserve">
Al analizar de forma selectiva la información contenida en el plan de acción, evaluación de gestión por dependencias de la OCI y el aplicativo ASPA, se determinaron las siguientes diferencias:
a. Replanteo en el numero de meta y porcentaje de avance.
b. Análisis de resultados incompletos.
c. Hitos que no están en el plan de acción.</t>
    </r>
  </si>
  <si>
    <t>Exponer con rigor técnico la naturaleza y dinámica del plan de acción y reflejar la efectividad de la acción de modificación del procedimiento de "Control de Cambios…", de cara a reglar las modificaciones.</t>
  </si>
  <si>
    <t xml:space="preserve">Informe de Cierre </t>
  </si>
  <si>
    <r>
      <rPr>
        <b/>
        <sz val="11"/>
        <rFont val="Arial"/>
        <family val="2"/>
      </rPr>
      <t>H23A. Cumplimiento de metas a diciembre de 2015.</t>
    </r>
    <r>
      <rPr>
        <sz val="11"/>
        <rFont val="Arial"/>
        <family val="2"/>
      </rPr>
      <t xml:space="preserve">
Reprogramación de metas consignadas en el plan de acción sin fundamento. Situación que demuestra deficiencias en la planeación y ejecución del Plan de acción de la vigencia 2015.</t>
    </r>
  </si>
  <si>
    <r>
      <rPr>
        <b/>
        <sz val="11"/>
        <rFont val="Arial"/>
        <family val="2"/>
      </rPr>
      <t>H24AD. Proceso de trámite de peticiones.</t>
    </r>
    <r>
      <rPr>
        <sz val="11"/>
        <rFont val="Arial"/>
        <family val="2"/>
      </rPr>
      <t xml:space="preserve">
Se evidenció que el 38% de las PQRSD no fueron resueltas en términos estipulados en el articulo 14 de la ley 1755 de 2015 y el 21% cuenta con fechas de respuestas extemporáneas. Así mismo se evidencia diferencias en la generación de informes y en la clasificación de los documentos que ingresan a la entidad.
H4AD - 2014. Respuesta a PQRSD. Se evidenció falta de oportunidad en la respuesta a los ciudadanos.</t>
    </r>
  </si>
  <si>
    <t>Modificar el procedimiento de gestión y atención a PQRSD y Tramites, elevando el nivel de responsabilidad de respuesta y de seguimiento de cada dependencia para la respuesta oportuna a las PQRSD al Jefe de la dependencia. Así mismo, el Grupo de Fortalecimiento de las Relaciones con los Grupos de Interés remitirá un informe mensual de las PQRDS sin respuesta y extemporáneas al jefe de la dependencia para que en un terminó de (5) días hábiles informe al grupo de fortalecimiento sobre los registros de respuesta a la PQRSD y sobre las medidas tomadas frente a las respondidas extemporáneamente.
La Subdirección Administrativa y de Gestión Humana  realizará un informe trimestral a la Secretaria General con las PQRSD sin respuesta y con respuestas extemporáneas.</t>
  </si>
  <si>
    <t xml:space="preserve">Elaborar un Informe de Cierre y de Efectividad Acciones de Mejora, en el que en un ejercicio de autoevaluación, el área responsable, analiza la efectividad de  las acciones del plan de mejoramiento correspondiente a este hallazgo, emprendidas desde el 2015. </t>
  </si>
  <si>
    <r>
      <rPr>
        <b/>
        <sz val="11"/>
        <rFont val="Arial"/>
        <family val="2"/>
      </rPr>
      <t>H25A. Aplicativo ZAFFIRO</t>
    </r>
    <r>
      <rPr>
        <sz val="11"/>
        <rFont val="Arial"/>
        <family val="2"/>
      </rPr>
      <t xml:space="preserve">
Desactualización de los expedientes electrónicos cargados al aplicativo de Gestión Documental Zafiro y parámetros faltantes en las tipologías documentales configuradas en el mismo.</t>
    </r>
  </si>
  <si>
    <t>Informe de Indexación</t>
  </si>
  <si>
    <r>
      <rPr>
        <b/>
        <sz val="11"/>
        <rFont val="Arial"/>
        <family val="2"/>
      </rPr>
      <t xml:space="preserve">H27AD. Tabla de Honorarios </t>
    </r>
    <r>
      <rPr>
        <sz val="11"/>
        <rFont val="Arial"/>
        <family val="2"/>
      </rPr>
      <t xml:space="preserve">
El Mintic no cuenta con una tabla de honorarios de contratos de prestación de servicios y de apoyo a la gestión  generando que los valores de los contratos queden a discrecionalidad de los encargados de cada área.</t>
    </r>
  </si>
  <si>
    <t xml:space="preserve">Expedición de resolución que adopta la escala de Honorarios para contratos de prestación de servicios profesionales y de apoyo a la gestión </t>
  </si>
  <si>
    <t xml:space="preserve">Contar con una escala que objetivice la asignación de honorarios de acuerdo con la formación y experiencia </t>
  </si>
  <si>
    <t xml:space="preserve">Resolución </t>
  </si>
  <si>
    <r>
      <rPr>
        <b/>
        <sz val="11"/>
        <rFont val="Arial"/>
        <family val="2"/>
      </rPr>
      <t>H28A. Reporte de Procesos</t>
    </r>
    <r>
      <rPr>
        <sz val="11"/>
        <rFont val="Arial"/>
        <family val="2"/>
      </rPr>
      <t xml:space="preserve">
Diferencia entre los procesos reportados por la AOJ contra la registrada en el EKOGUI y el estado  de los mismos.</t>
    </r>
  </si>
  <si>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 izó pero no se aclaro las diferencias presentando incertidumbre en el saldo</t>
    </r>
  </si>
  <si>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circularizó pero no se aclaro las diferencias presentando incertidumbre en el saldo</t>
    </r>
  </si>
  <si>
    <r>
      <rPr>
        <b/>
        <sz val="11"/>
        <rFont val="Arial"/>
        <family val="2"/>
      </rPr>
      <t xml:space="preserve">H34A. Bienes de arte y cultura. </t>
    </r>
    <r>
      <rPr>
        <sz val="11"/>
        <rFont val="Arial"/>
        <family val="2"/>
      </rPr>
      <t xml:space="preserve">
Se observa que el saldo de la cuenta 1960 por $ 20.669 millones, no presenta el soporte de las características requeridas que respalde el valor registrado contablemente a 31/12/2015. </t>
    </r>
  </si>
  <si>
    <t>Subdirección Financiera
Subdirección Administrativa - Grupo de Bienes
Subdirección de Asuntos Postales.</t>
  </si>
  <si>
    <r>
      <rPr>
        <b/>
        <sz val="11"/>
        <rFont val="Arial"/>
        <family val="2"/>
      </rPr>
      <t xml:space="preserve">H35A. Administración y control de bienes a cargo del MINTIC. </t>
    </r>
    <r>
      <rPr>
        <sz val="11"/>
        <rFont val="Arial"/>
        <family val="2"/>
      </rPr>
      <t xml:space="preserve">
A 31 de diciembre de 2015, el Grupo de Administración de Bienes, presenta diferencias en los valores presentados en el Módulo de Bienes del Sistema de Información SEVEN, de los avalúos realizados por el IGAC del año 2014., y lo registrado en el SIIF. </t>
    </r>
  </si>
  <si>
    <t>El Grupo Administración de  Bienes presentará el registro que se realizó de los avalúos en el  Aplicativo Seven.</t>
  </si>
  <si>
    <r>
      <rPr>
        <b/>
        <sz val="11"/>
        <rFont val="Arial"/>
        <family val="2"/>
      </rPr>
      <t xml:space="preserve">H36A. Programación y Ejecución Presupuestal de Gastos de Funcionamiento.  </t>
    </r>
    <r>
      <rPr>
        <sz val="11"/>
        <rFont val="Arial"/>
        <family val="2"/>
      </rPr>
      <t xml:space="preserve">
El MINTIC presentó falencias en el proceso de programación de necesidades en sus gastos de funcionamiento, específicamente en la Cuenta Gastos de Personal con un 11% no ejecutado</t>
    </r>
  </si>
  <si>
    <t xml:space="preserve">Emitir circular con lineamientos para programación de vacaciones. </t>
  </si>
  <si>
    <t xml:space="preserve">Establecer parámetros respecto de la programación de vacaciones para planear el gasto derivado  </t>
  </si>
  <si>
    <t xml:space="preserve">Circular </t>
  </si>
  <si>
    <t>Proyección del estado de ejecución y gastos de personal antes de finalizar la vigencia</t>
  </si>
  <si>
    <t xml:space="preserve">Planificar el gasto de manera adecuada a partir de los resultados de la proyección </t>
  </si>
  <si>
    <t xml:space="preserve">Documento de proyección </t>
  </si>
  <si>
    <t xml:space="preserve">Proveer los cargos vacantes de acuerdo con la planta certificada, para dinamizar la ejecución presupuestal de los rubros de personal.  </t>
  </si>
  <si>
    <r>
      <rPr>
        <b/>
        <sz val="11"/>
        <rFont val="Arial"/>
        <family val="2"/>
      </rPr>
      <t xml:space="preserve">H6A. Factores atípicos que afectan calidad del servicio. </t>
    </r>
    <r>
      <rPr>
        <sz val="11"/>
        <rFont val="Arial"/>
        <family val="2"/>
      </rPr>
      <t xml:space="preserve">
La existencia de factores atípicos en las fallas en los servicios de Telecomunicaciones móviles, de llegar a ser recurrentes afectaría la calidad del servicio y la productividad del sector, tal como se registra en el informe entregable 1 (modificatorio 4)16 de 2014, Comcel S.A. No obstante, que en las caídas atípicas no se supera el umbral, se determinó "Falla masiva de Codensa en la zona de Usme desde el 5 Mayo a las 2:00 PM hasta del 6 de Mayo 5:00PM17  y 
el servicio es restablecido parcialmente con Planta Portátil en los sitios críticos y viables para instalación, hecho que ocurrió por posibles deficiencias de coordinación y prevención por parte de los actores que suministran la energía 
eléctrica, lo cual afectó a la comunidad usuaria de las telecomunicaciones y la productividad en el sector en el que se presentaron las citadas fallas. </t>
    </r>
  </si>
  <si>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</si>
  <si>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 xml:space="preserve">Documento en caso de ser necesario                             </t>
  </si>
  <si>
    <t>Comunicación en caso de ser necesario</t>
  </si>
  <si>
    <t>Actualizar en el Modelo Integrado de Gestión y socializar el procedimiento relacionado con la Consolidación del Anteproyecto Presupuestal, próxima vigencia, incluyendo la certificación referida en la acción anterior y demás aspectos pertinentes.</t>
  </si>
  <si>
    <t>Procedimiento actualizado, socializar y publicar</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</si>
  <si>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</si>
  <si>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Oficina Asesora de Planeación y Estudios Sectoriales 
Subdirección Financiera</t>
  </si>
  <si>
    <r>
      <rPr>
        <b/>
        <sz val="11"/>
        <rFont val="Arial"/>
        <family val="2"/>
      </rPr>
      <t>H22A. Pronunciamiento Política Pública.</t>
    </r>
    <r>
      <rPr>
        <sz val="11"/>
        <rFont val="Arial"/>
        <family val="2"/>
      </rPr>
      <t xml:space="preserve">
El avance en objetivos y metas informado por el Ministerio, y las metas sectoriales alcanzadas reportadas en el SISMEG de la Dirección Nacional de Planeación, no representan la realidad del sector si se comparan con el comportamiento de la brecha digital. Es decir, el gobierno realiza grandes inversiones en programas de telecomunicaciones sociales cuyos indicadores reportan que la mayoría de metas se han alcanzado, y a veces, incluso sobrepasado, pero la brecha digital no se ve 
disminuida significativamente según los reportes y el análisis de algunos indicadores internacionalmente aceptados. 
Antes de enumerar las conclusiones, a las que llega la CGR, se considera pertinente iniciar con la exposición de un sucinto marco legal acerca de las TIC y los servicios públicos. </t>
    </r>
  </si>
  <si>
    <r>
      <rPr>
        <b/>
        <sz val="11"/>
        <rFont val="Arial"/>
        <family val="2"/>
      </rPr>
      <t xml:space="preserve">H26A.Indicadores para la medición del beneficio ciudadano, como impacto en los proyectos del Mintic. </t>
    </r>
    <r>
      <rPr>
        <sz val="11"/>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</si>
  <si>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r>
      <rPr>
        <b/>
        <sz val="11"/>
        <rFont val="Arial"/>
        <family val="2"/>
      </rPr>
      <t xml:space="preserve">H32AD. Indicadores de Efectividad. </t>
    </r>
    <r>
      <rPr>
        <sz val="11"/>
        <rFont val="Arial"/>
        <family val="2"/>
      </rPr>
      <t xml:space="preserve">
El Mintic, no cuenta con mecanismos de medición de la efectividad de los programas y proyectos desarrollados, por cuanto no ha implementado los indicadores de impacto  de acuerdo con lo establecido en la norma NTCGP 
1000:2009,61  lo cual no le permite hacer un efectivo seguimiento y conocer si los resultados planificados si se están dando y si los recursos invertidos están siendo efectivos para lograr el fin propuesto. 
</t>
    </r>
  </si>
  <si>
    <r>
      <rPr>
        <b/>
        <sz val="11"/>
        <rFont val="Arial"/>
        <family val="2"/>
      </rPr>
      <t xml:space="preserve">H35A. 147006 Deudores - Arrendamientos. </t>
    </r>
    <r>
      <rPr>
        <sz val="11"/>
        <rFont val="Arial"/>
        <family val="2"/>
      </rPr>
      <t xml:space="preserve">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r>
  </si>
  <si>
    <r>
      <rPr>
        <b/>
        <sz val="11"/>
        <rFont val="Arial"/>
        <family val="2"/>
      </rPr>
      <t xml:space="preserve">H41AD.Seguimiento y control Financiero a los recursos entregados a Canales 
Regionales - Inversiones Patrimoniales en Entidades Controladas. </t>
    </r>
    <r>
      <rPr>
        <sz val="11"/>
        <rFont val="Arial"/>
        <family val="2"/>
      </rPr>
      <t xml:space="preserve">
El Mintic amparado en el parágrafo 2 del artículo 18 de la Ley 1507 de Enero 2012, en diciembre del mismo año, asignó y ordenó el pago de recursos del orden de $9.945 millones, en calidad de capitalización, a cuatro Canales Regionales'', entre ellos, a la Sociedad de Televisión de las Islas- Tele islas y al Canal Regional de Televisión Teveandina Ltda., sobre los cuales el Mintic, tiene una participación mayor al 50%. 
Para el caso de Teleislas, se estableció que a 24 de Abril de 2015, es decir, 27 meses después, los $4.000 millones, entregados a este canal72, no se habían invertido, y si bien, tanto el Canal, como Mintic, informan que, los recursos de la capitalización y los intereses generados, se encuentran en la misma cuenta 
bancaria, la cuantía de los últimos difiere, toda vez, que la Sociedad, a marzo de 2015, informa que ascienden a $145.3 millones y de acuerdo con la respuesta del Ministerio, se entendería que estos corresponden a $61.1 millones. 
Adicionalmente, se observa que, como consecuencia de demoras de tipo administrativo, hasta el 4 de marzo de 2015, se formalizo la participación accionaria de Mintic, en la Sociedad, con la inscripción de la escritura pública de la capitalización, ante la Cámara de Comercio respectiva, incumpliendo, lo establecido en el artículo segundo de la resolución 3440 del 21 de diciembre de 
2012, según el cual, "La Sociedad Teleislas Ltda., se obliga con el recibo de los 
recursos objeto de la capitalización a formalizar la reforma estatutaria a que hubiere lugar, en la que conste la participación accionaria del Ministerio de Tecnología de la Información y las Comunicaciones dentro de los diez días siguientes a la expedición de la presente resolución, así como modificar el 
certificado de Existencia y Representación Legal como corresponda(...)</t>
    </r>
  </si>
  <si>
    <r>
      <rPr>
        <b/>
        <sz val="11"/>
        <rFont val="Arial"/>
        <family val="2"/>
      </rPr>
      <t>H2AD.  Indicadores  de  calidad   de  las  redes  de  telecomunicaciones móviles.</t>
    </r>
    <r>
      <rPr>
        <sz val="11"/>
        <rFont val="Arial"/>
        <family val="2"/>
      </rPr>
      <t xml:space="preserve">
Mediante   las  Resoluciones  3067  de  2011  y  4000  de  2012   la  Comisión  de Regulación de Comunicaciones  (CRC) estableció  los indicadores de calidad de las redes de telecomunicaciones  móviles  con  su respectivos umbrales  de cumplimiento.
Entre Octubre de 2011 y Septiembre de 2013 se han presentado 3.465 incumplimientos   a  los  indicadores   de  calidad  establecidos  por  la  CRC,   de  los  cuales,   1.322   son incumplimientos  al  indicador    porcentaje de llamadas caídas, 2.143   corresponden  al  porcentaje  de  intentos  de  llamadas  no  exitosos.  Ver Gráficos 1,  2 y 3.  En promedio, se presentaron 144  incumplimientos mensuales a los  indicadores   de calidad   entre octubre de 2011 y  septiembre   de 2013   en las redes de telecomunicaciones móviles. 
El régimen de calidad   establecido  en las Resoluciones   3067 de 2011 y 4000 de 2012 es de obligatorio  cumplimiento  por parte de todos los proveedores de redes y Servicios  de Telecomunicaciones con independencia de su régimen de habilitación.
Es decir,  los operadores deben cumplir  con el régimen   de calidad establecido en  la prestaci6n de los servicios  de telecomunicaciones    a los usuarios.
Sin embargo,  tal y como se muestra en los  Gráficos  1, 2 y 3, hay una senda creciente   de  incumplimientos al régimen  de  calidad,  en  donde  en  el  ultimo trimestre  de  2011  se  presentaron   95  incumplimientos,     en   el   año  2012  se observaron 1.344   y en   los primeros  tres trimestres del año 2013   los operadores de telecomunicaciones   móviles   en el servicio   de comunicaciones de voz incurrieron en 2.026  incumplimientos.
Por  lo  anteriormente  mencionado,  presuntamente  la  no  aplicación  en  forma efectiva y eficaz del numeral 9 del articulo 64 de la Ley 1341 de 2009 4  por parte del  Ministerio de  Tecnologías  de  la información  y las  Comunicaciones,  refleja debilidades en el control, la supervisión y la vigilancia que debe ejercer dicho Ministerio  sobre  los  proveedores  de  redes y  servicios  de  telecomunicaciones móviles.
De conformidad con las evidencias mencionadas anteriormente,  es posible establecer una deficiente calidad de los servicios  de telecomunicaciones   móviles, dado que:
•  Se presentan incumplimientos  que están por encima en mas del 100%   de los umbrales   establecidos  por el regulador.
• Las zonas menos   densas y de menores ingresos    (Zona  2) presentan los peores indicadores  de calidad.
•  Los incumplimientos al indicador del porcentaje de intentos de llamada no exitosos para la Zona 2, tanto para la red 2G como 3G, están desbordados, muy por encima del umbral  establecido del  6%, en niveles  arriba del 16%  y  18%,   respectivamente.
•    Los incumplimientos al indicador  del porcentaje  de llamadas caídas en la Zona 1,  en promedio están por encima del  100% del umbral establecido.
</t>
    </r>
  </si>
  <si>
    <r>
      <rPr>
        <b/>
        <sz val="11"/>
        <rFont val="Arial"/>
        <family val="2"/>
      </rPr>
      <t>H13A. Iniciativa Vívelabs</t>
    </r>
    <r>
      <rPr>
        <sz val="11"/>
        <rFont val="Arial"/>
        <family val="2"/>
      </rPr>
      <t xml:space="preserve">
En el marco del convenio especial de cooperación  099/228 de 2011 celebrado entre el Ministerio de TIC y Colciencias se consideró la estrategia Modelo Nacional ViveLabs, definiendo los ViveLabs como espacios  donde las personas accederán a las  Tecnologías de  la información y Comunicación (TIC) para la capacitación técnica en producción de Contenidos Digitales, desarrollo de Aplicaciones para
Mi pymes y el desarrollo de proyectos de emprendimiento en este sector. El ViveLabs debe brindar un conjunto de facilidades informáticas y de comunicaciones que permita el acceso a la información, la formación y capacitación, el trabajo en red y demás servicios necesarios para el desarrollo de Contenidos Digitales y Aplicaciones. Con base en la  revisión y análisis de la documentación prevista por el Ministerio y las visitas realizadas  por la CGR, se observa en relación con la estrategia ViveLabs:
• En los Comités Regionales y el Técnico se aprobaron cambios en el  Plan de desembolsos, fue necesaria la elaboración de Planes de chequeo y la modificación de los convenios para poner en funcionamiento los ViveLabs.
• De los diecisiete (17) ViveLabs previstos conforme a las convocatorias adelantadas en 2012, a la fecha de la auditoria once (11) se encuentran en funcionamiento y seis (6) no han iniciado operación, si bien los convenios suscritos con las regiones tienen vigencia hasta el 31 de diciembre de 2014.
• Revisadas selectivamente las actas de los Comités Regionales y Técnico, se observa que para la toma de decisiones relacionadas con las diferentes solicitudes de los ejecutores, el concepto del grupo Apoyo a la supervisión siempre es favorable.
• Se observaron actas de Comité sin firmas y /o compromisos y el seguimiento al cumplimiento de los mismos(...)</t>
    </r>
  </si>
  <si>
    <r>
      <rPr>
        <b/>
        <sz val="11"/>
        <rFont val="Arial"/>
        <family val="2"/>
      </rPr>
      <t>H30A. Falta de seguimiento a la actividad no. 8 del procedimiento GJU-TIC-PR-001.</t>
    </r>
    <r>
      <rPr>
        <sz val="11"/>
        <rFont val="Arial"/>
        <family val="2"/>
      </rPr>
      <t xml:space="preserve">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r>
  </si>
  <si>
    <r>
      <rPr>
        <b/>
        <sz val="11"/>
        <rFont val="Arial"/>
        <family val="2"/>
      </rPr>
      <t>H59A.Deficiencias Mapa de Riesgos.</t>
    </r>
    <r>
      <rPr>
        <sz val="11"/>
        <rFont val="Arial"/>
        <family val="2"/>
      </rPr>
      <t xml:space="preserve">
El Mapa de Riesgos adoptado por el Ministerio de Las Tecnologías de la información y las Comunicaciones, presenta las siguientes deficiencias, originadas en las debilidades de control al momento de su elaboración e implementación:
• El MINTIC, identifica un total de 36 riesgos, coma se discriminan en el cuadro 2, que corresponden a 128 procedimientos, si bien el MINTIC documenta 7 riesgos que aplican a todos las procesos, aproximadamente 99 procedimientos solo cuentan con estos riesgos, los cuales son generales y poco específicos. A este respecto es importante destacar que si bien la Guía de Administración del Riesgo del DAFP, no establece la necesidad de identificar e implementar riesgos por proceso, es incuestionable que todo proceso presenta riesgos, y la no identificación de estos representa una debilidad.
• Los riesgos identificados no cuentan con indicador de gestión que permitiera medir su ocurrencia, debido a que no se ha tenido en cuenta que el MECI establece al respecto, que los controles se deben diseñar y/o ajustar con base en la calificación y evaluación de las riesgos, medición o seguimiento que se debe realizar por razón de los indicadores que hacen parte del mapa de riesgos. (...)
Lo descrito, genera incertidumbre respecto del procedimiento para el diseño y/o ajuste de los controles  y riesgos, restando efectividad en el Componente de Actividades de Control, establecido en el  MECI.
</t>
    </r>
  </si>
  <si>
    <t>Adoptar en el Modelo Integrado de Gestión, el manual de gerencia de proyectos para la Entidad.</t>
  </si>
  <si>
    <t xml:space="preserve">Establecer los lineaneamientos para la gerencia de proyectos del MINTIC </t>
  </si>
  <si>
    <t xml:space="preserve">Documento adoptado </t>
  </si>
  <si>
    <t xml:space="preserve">Establecer compromisos institucionales para la articulación, consolidación y gestión de la gerencia de proyectos de la entidad </t>
  </si>
  <si>
    <t xml:space="preserve">Crear y adoptar en el Modelo Integrado de Gestión la Metodología para la Administración de Riesgos de Proyectos de la entidad </t>
  </si>
  <si>
    <t xml:space="preserve">Establecer lineamientos para la implementación de la adecuada Administración de Riesgos de Proyectos de la entidad. </t>
  </si>
  <si>
    <t xml:space="preserve">Implementar la Metodología de Administración de Riesgos de Proyectos y actualizar y fortalecer el mapa de riesgos institucional mediante la identificación de los perfiles de riesgo que aplican a los proyectos de la entidad, de acuerdo a los definido en el Manual de Gerencia de proyectos  </t>
  </si>
  <si>
    <t xml:space="preserve">Identificar los perfiles de riesgos de los proyectos de la entidad y establecer las acciones para administrar dichos riesgos con cada una de las áreas de la entidad que tienen a cargo proyectos. Lo anterior con el objetivo de consolidar el universo de riesgos institucional, toda vez que ya se encuentra implementado el M de R de Gestión y el M de R de Corrupción, siendo el Mapa de Riesgo de Proyecto el complemento necesario para la efectividad e integralidad de este plan de mejoramiento  </t>
  </si>
  <si>
    <t xml:space="preserve">Mapa de riesgos de proyectos institucional actualizado </t>
  </si>
  <si>
    <t xml:space="preserve">Socializar y divulgar el manual de gerencia de proyectos, la Política de Administración de Riesgos de Proyectos y la Metodología para la Administración de Riesgos de Proyectos de la entidad  </t>
  </si>
  <si>
    <t xml:space="preserve">Dar a conocer los instrumentos para el fortalecimiento de la administración de riesgos de proyectos de la entidad </t>
  </si>
  <si>
    <t xml:space="preserve">Actas de socialización </t>
  </si>
  <si>
    <t>Oficina Asesora de Planeación y Estudios Sectoriales
Subdirección Administrativa y de Gestión Humana - Grupo de Transformación Organizacional</t>
  </si>
  <si>
    <r>
      <rPr>
        <b/>
        <sz val="11"/>
        <rFont val="Arial"/>
        <family val="2"/>
      </rPr>
      <t>H33A. Confiabilidad en la información de las Metas e Indicadores del Plan Nacional  de Desarrollo.</t>
    </r>
    <r>
      <rPr>
        <sz val="11"/>
        <rFont val="Arial"/>
        <family val="2"/>
      </rPr>
      <t xml:space="preserve">
El  PND 2010-2014 propone cinco indicadores para el sector TIC bajo responsabilidades del Ministerio de TIC.  Reiteradamente, cuando se consulta al Ministerio por información sobre el tema, la respuesta sólo parece coincidir con las metas propuestas (Gráfica 8) en el Plan y no se sabe el estado real de avances de  las mismas; esta afirmación se soporta con las muestras realizadas por los equipos auditores al Fondo y Ministerio de TIC, vigencia 2013, que encontraron deficiencias en la implementación de los contratos correspondientes a los proyectos y programas, Aprovechamiento de las TIC, Fibra Óptica, Kioskos Vive Digital, Hogares Digitales.  Igualmente, los equipos auditores evidenciaron debilidades en el diseño de los controles de seguimiento y revisión a la ejecución de los contratos que se celebran con recursos del Fondo de las Tecnologías de la Información y las Comunicaciones. Estas deficiencias, entre otras, generan dudas sobre la confiabilidad de los avances reportados de los proyectos del Ministerio, y como consecuencia, de las metas del PND a las cuales apuntan.  En el mismo cuadro reportado puede encontrarse inconsistencias: - Conexiones a internet, meta y avance 2013, ¿8.2?; esta es la meta cuatrienio.  -  Análogamente para cabeceras municipales con cobertura de Fibra Óptica. -  Hogares conectados a internet (%), ¿el mismo avance en 2012 y 2013?.   Otras mediciones indirectas que permiten contrastar algunos de los datos suministritos por el Ministerio pueden obtenerse de las encuestas de hogares y calidad de vida del DANE.  Por ejemplo, la Encuesta Nacional de Calidad de Vida 2013, reporta 35.7% de conexiones, sin discriminar las de baja velocidad (menores de 1Mbps), es decir, esta cifra parecería estar de acuerdo con los 32.10% reportados por el Ministerio para conexiones de más de 1 Mbps, lo crítico aquí es el retraso en la meta propuesta de 43% para 2013.  La respuesta del MINTIC a este punto es similar al primero; adicionalmente expresa que "las fuentes de información, mencionadas en la mayoría de los casos en el avance cualitativo del indicador, corresponden a datos de encuestas del DANE, reportes de los proveedores de redes y servicios de telecomunicaciones (...) para el indicador "hogares conectados a internet" es preciso anotar que la fuente de esta información es la Encuesta de Calidad de Vida (...)" . No obstante cuando el Ministerio envió la información de la Gráfica 8 no explicó esto, y se aumenta la incógnita ya que,  así las cosas, cabe preguntarse cuál es la información sectorial que el Ministerio tiene de forma directa, si además en el DNP explican que el cargue de la información es el SPI lo hace la entidad ejecutora.  La CGR emplea datos como los del DANE para contrastar , con las debidas precauciones, pero si los datos de TIC en el SISMEG son del DANE, no hay contra qué contrastar. </t>
    </r>
  </si>
  <si>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</si>
  <si>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r>
      <rPr>
        <b/>
        <sz val="11"/>
        <rFont val="Arial"/>
        <family val="2"/>
      </rPr>
      <t xml:space="preserve">H35A. Aplicación sobre la población objetivo de las inversiones en proyectos de Telecomunicaciones sociales.   </t>
    </r>
    <r>
      <rPr>
        <sz val="11"/>
        <rFont val="Arial"/>
        <family val="2"/>
      </rPr>
      <t xml:space="preserve">
En el cumplimiento  de las metas del Plan Nacional de Desarrollo no se discrimina entre el aporte al indicador por el desarrollo propio de los operadores, y el aporte a los avances generados por las inversiones del gobierno Nacional en los proyectos de Telecomunicaciones sociales.  las bases del PND, en el presupuesto de inversión del sector de comunicaciones, discriminan con claridad las inversiones provenientes del sector privado y las del sector público;  asimismo, debería establecerse qué fracción de los indicadores de las metas son generadas por una u otra fuente ya que, se corre el riesgo de que inversiones del estado dirigidas a focos sociales, se usufructúen en segmentos de la sociedad que no necesitan este tipo de apoyo.  El PND proyectó para el sector de comunicaciones (hoy TIC) una inversión de $20.1 billones de pesos  de 2011 para el cuatrienio, de los cuales el 83,48% se estimaron del sector privado, el 16,07% del Gobierno Central y el 0,44% del sector descentralizado, pero las metas e indicadores se presentan globales, sin estimarse el efecto del componente público.</t>
    </r>
  </si>
  <si>
    <t>Presentar las acciones que se han implementado y que se encuentran en ejecución para el cierre de la Brecha Digilat en Colombia y evidenciar la evolución y logros obtenidos</t>
  </si>
  <si>
    <r>
      <rPr>
        <b/>
        <sz val="11"/>
        <rFont val="Arial"/>
        <family val="2"/>
      </rPr>
      <t xml:space="preserve">H36A. Brecha Digital Interna.  </t>
    </r>
    <r>
      <rPr>
        <sz val="11"/>
        <rFont val="Arial"/>
        <family val="2"/>
      </rPr>
      <t xml:space="preserve">
Antes de la entrada en vigencia de la Ley 1341 de 2009, el Ministerio de Comunicaciones, no había diseñado un indicador de brecha regional. En el discurso de política sectorial se maneja la transversalidad de las TIC  en todos los sectores de la educación, cultural, salud, industria y competitividad, pero los proyectos sólo apuntan a cobertura de infraestructura o servicios, que  por supuesto constituyen una plataforma  importante de desarrollo, pero que requieren medirse en términos de brechas sociales y geográficas, asociadas con otros ítem de carácter social.  la brecha digital, y otro tipo análogo de brecha social como brecha de TIC, o  brecha de competitividad, se miden a nivel internacional, y aunque los índices utilizados pueden cuestionarse, ya son avances en el comparativo de desarrollo entre países. Se observa que en el interior del país, las políticas sectoriales de TIC podrían apuntar mejor sus objetivos, si el diagnóstico partiera de conceptos más amplios que el simple servicio universal como accesibilidad a los servicios y el acceso universal como tarifas asequibles que se traducen en la práctica en despliegue de infraestructura, es decir, parece requerirse el empleo de indicadores o índices de brecha que incluyan  variables sociales correlacionadas con las variables del sector,  análogos a los índices utilizados por la ITU, el Banco Mundial o el foro Económico Mundial, que además de dar muestra de las diferencias en el interior del país, permitan aceptar o controvertir los índices internacionales que clasifican a Colombia alrededor de la mitad de cualquier clasificación internacional, con ciertos altibajos pero no con una senda de mejoramiento.  El MINTIC aporta el documento "Vive Digital Regional Estudio 2010" donde efectivamente se muestra la estructura de un índice de digitalización regional, desafortunadamente sin los pasos de los componentes (Seguramente existen en un documento  más completo ya que este es solo una presentación).  Por otra parte, fue la única vez que tal índice se calculó, posiblemente como diagnóstico para el Plan Vive Digital de este cuatrienio, y sólo se contempla a hacer la medición a finales de este año.</t>
    </r>
  </si>
  <si>
    <t>Viceministerio de Conectividad
(Ficha de TV Viceministerio General)</t>
  </si>
  <si>
    <t>Subdirección Administrativa y de Gestión  Humana 
Grupo de Gestión de Información.</t>
  </si>
  <si>
    <t>Viceministerio de Conectividad y Viceministerio de Economia Digital</t>
  </si>
  <si>
    <t>Subdirección Administrativa y de Gestión  Humana 
Grupo de Fortalecimiento con los Grupos de Interés</t>
  </si>
  <si>
    <t>Subdirección Administrativa y de Gestión  Humana 
Grupo Gestión de la Información
Oficina Asesora Jurídica</t>
  </si>
  <si>
    <t>Subdirección Administrativa y de Gestión  Humana 
Grupo de Administración de Bienes
Subdirección de Asuntos Postales.</t>
  </si>
  <si>
    <t>Subdirección Administrativa y de Gestión  Humana 
Grupo de Administración de Bienes 
Apoya Subdirección Financiera</t>
  </si>
  <si>
    <t xml:space="preserve">Subdirección Administrativa y de Gestión  Humana 
Grupo de Administración de Bienes
</t>
  </si>
  <si>
    <t xml:space="preserve">Subdirección Administrativa y de Gestión  Humana 
Grupo de Administración de Bienes
Subdirección Financiera
</t>
  </si>
  <si>
    <t>Subdirección Administrativa y de Gestión  Humana 
Grupo de Gestión de la Información.</t>
  </si>
  <si>
    <t>Subdirección Administrativa y de Gestión Humana 
Grupo de Fortalecimiento con los Grupos de Interés</t>
  </si>
  <si>
    <t>Subdirección Administrativa y de Gestión Humana 
Grupo de Gestión de la Información
Oficina Asesora Jurídica</t>
  </si>
  <si>
    <t>Subdirección Administrativa y de Gestión Humana 
Grupo de Gestión de la Información.</t>
  </si>
  <si>
    <t>Subdirección Administrativa y de Gestión Humana 
Grupo de Gestión de Información.</t>
  </si>
  <si>
    <t xml:space="preserve"> Grupo de Administración de Bienes 
 Oficina Asesora Jurídica
Subdirección Financiera.</t>
  </si>
  <si>
    <t>Subdirección Administrativa y de Gestión Humana 
Grupo de Administración de Bienes 
Oficina de TI</t>
  </si>
  <si>
    <t>Oficina TI
Subdirección Administrativa y de Gestión Humana
Grupo de Gestión de la Información.</t>
  </si>
  <si>
    <t>Subdirección Financiera
Subdirección Administrativa y de Gestión Humana
Grupo de Bienes</t>
  </si>
  <si>
    <t>Oficina Asesora de Planeación y Estudios Sectoriales 
Dirección de Gobierno Digital</t>
  </si>
  <si>
    <t>Subdirección Administrativa y de Gestión Humana
Grupo de Gestión de la Información.</t>
  </si>
  <si>
    <t>Subdirección Administrativa y de Gestión Humana 
Grupo de Administración de Bienes 
Subdirección de Asuntos Postales</t>
  </si>
  <si>
    <t xml:space="preserve">Subdirección Administrativa y de Gestión Humana
Grupo de Administración de Personal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</si>
  <si>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</si>
  <si>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Informe de Verificación de la condición de las fichas de conciliación. </t>
  </si>
  <si>
    <t xml:space="preserve">Presentar informe del coordinador de Administración de Personal a la Subdirectora Administrativa, de los cargos vacantes que se encuentran certificados en Min Hacienda. </t>
  </si>
  <si>
    <t xml:space="preserve">Adoptar dentro del Sistema Integrado de Gestión de Calidad, una Guía metodológica para la construcción de línea base 
</t>
  </si>
  <si>
    <t>Guía Metodológica adoptada</t>
  </si>
  <si>
    <t>Actualización de los documentos del plan estratégico sectorial e institucional y el plan de acción con la inclusión de un texto explicativo que de cuenta de su articulación con las Políticas de Desarrollo Administrativo donde se evidencie además el cumpliendo el decreto 019 de 2012,  art  233</t>
  </si>
  <si>
    <r>
      <rPr>
        <b/>
        <sz val="11"/>
        <rFont val="Arial"/>
        <family val="2"/>
      </rPr>
      <t xml:space="preserve">H7A. Informes de Avance del Plan de Acción 2015. </t>
    </r>
    <r>
      <rPr>
        <sz val="11"/>
        <rFont val="Arial"/>
        <family val="2"/>
      </rPr>
      <t xml:space="preserve">
El MINTIC presentó como seguimiento y verificación al cumplimiento de las metas, un documento denominado "Estado Plan de Acción final 2015", el cual basa su información en el aplicativo de seguimiento del Plan de Acción —ASPA. El citado 
documento describe los avances reportados en el sistema por parte de los líderes de los mismos, centrándose en el cumplimiento de indicadores correspondientes a cada una de las dimensiones. Una vez efectuada la revisión del informe, se estableció lo siguiente: 
• Se limita a describir porcentajes de cumplimiento y/o atrasos que ha sufrido la "Dimensión", como es el caso del "Ecosistema" (ver gráfico), relacionado en el "tablero de contra; sin identificar ni describir, de forma clara, precisa y concisa, las causas que dieron origen a la situación. Al referirse a los recursos utilizados, se expresa el porcentaje utilizado, pero no se especifica el valor invertido. En relación al tema de actividades, igualmente el dato es porcentual, sin determinar la cantidad en cifras exactas, medibles y cuantificables. 
• En la ejecución de Hitos, el MINTIC informa que existe un cumplimiento en las metas de algunas actividades inferior al 50%, las cuales representan el 1.6% de los Hitos, (ver gráfica Ejecución Hitos); sin embargo, no se identifican con nombre y a que iniciativas pertenecen las actividades que se encuentran con ese grado de atraso. Información que sí existe para retrasos mayores al 25%, reportada de forma semanal (ver gráfica Atrasos Mayores) No obstante, como ya se había mencionado anteriormente, el manejo del aplicativo de Seguimiento al Plan de Acción — ASPA, es de conocimiento y manejo por parte del auditor; sin embargo, en su respuesta el MINTIC se limita a explicar minuciosamente el recorrido paso a paso del ingreso y utilización del mismo, sin dar respuesta a lo cuestionado en la observación. 
Las respuestas de la Entidad están referidas al manejo del aplicativo ASPA, más no al documento "Estado Plan de Acción final 2015', que se da a conocer al nivel directivo del MINTIC y refleja el seguimiento y verificación al cumplimiento de las 
metas; documento en el cual se estableció que no se identifica ni describe, de forma clara, precisa y concisa, las causas que dieron origen a las situaciones expresadas en el informe con el fin de que, si es el caso, se tomen los correctivos oportunamente.</t>
    </r>
  </si>
  <si>
    <t>Visualizar la relación que existe entre los avances reportados en SINERGIA y los avances reportados en el Plan de Acción para dar cuenta de la concordancia de la información de lo avances de los indicadores del PND, haciendo la salvedad  acerca de la diferencia en la periodicidad en el reporte de información para los dos Sistemas- generar reporte para alineación . uso de la herramienta BI</t>
  </si>
  <si>
    <r>
      <rPr>
        <b/>
        <sz val="11"/>
        <rFont val="Arial"/>
        <family val="2"/>
      </rPr>
      <t>H15A. Trazabilidad en el Uso de los Recursos.</t>
    </r>
    <r>
      <rPr>
        <sz val="11"/>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</si>
  <si>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 xml:space="preserve">Deficiencias en seguimiento y control del  Ministerio sobre recursos asignados a cada iniciativa durante las diferentes vigencias en las que se han ejecutado los proyectos.
</t>
  </si>
  <si>
    <t xml:space="preserve">El Grupo de Gestión de la Información realizará una capacitación en las 4 áreas, criticas que son:  Subdirección Financiera, Oficina Asesora Jurídica, Dirección de conectividad y Dirección de apropiación, donde se incluyan los atributos o características que deben tener los documentos para incluirlos en el archivo de la Entidad y la oportunidad del envío de los documentos al archivo. 
Adicionalmente se informará durante la jornada de sensibilización que del 1 al 10 de Noviembre se tomarán muestras aleatorias de los expedientes generados de Agosto a octubre, con el fin de validar que la información entregada en la jornada de sensibilización haya quedado interiorizada en los funcionarios responsables de archivar. </t>
  </si>
  <si>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</si>
  <si>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</si>
  <si>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 xml:space="preserve">Ajustar el procedimiento de elaboración y seguimiento del Plan de Acción </t>
  </si>
  <si>
    <t xml:space="preserve">Certificación ANDJE </t>
  </si>
  <si>
    <t xml:space="preserve">Capacitar por parte de la ANDJE dentro del marco del Modelo Optimo de Gestión. </t>
  </si>
  <si>
    <t>Mantener actualizadas de manera correcta las actuaciones de los procesos en el EKOGUI en tiempo real</t>
  </si>
  <si>
    <t>Certificaciones</t>
  </si>
  <si>
    <t>Elaboración borrador Resolución Subasta</t>
  </si>
  <si>
    <t>certificaciones</t>
  </si>
  <si>
    <t xml:space="preserve">Generación de una vista  que permita mostrar la alineación de las metas sinergia con las metas PES </t>
  </si>
  <si>
    <t>Subdirección Administrativa y de Gestión Humana 
Grupo de Fortalecimiento con los Grupos de Interés
Grupo de Gestión de Información.</t>
  </si>
  <si>
    <t xml:space="preserve">Informe consolidado que contenga la trazabilidad del cumplimiento de  las metas señaladas.
</t>
  </si>
  <si>
    <t xml:space="preserve">Presentar un documento que contenga el presupuesto para la elaboración de las políticas públicas de cada una de las comunidades étnicas y registrar en el ASPA el convenio asociado al cumplimiento de dichas políticas. </t>
  </si>
  <si>
    <t>PLAN DE MEJORAMIENTO</t>
  </si>
  <si>
    <t>No. DE HALLAZGOS</t>
  </si>
  <si>
    <t>No. DE METAS</t>
  </si>
  <si>
    <t>METAS CUMPLIDAS</t>
  </si>
  <si>
    <t>METAS VENCIDAS</t>
  </si>
  <si>
    <t>METAS CON TIEMPO PARA SU CUMPLIMIENTO</t>
  </si>
  <si>
    <t>MINISTERIO TIC</t>
  </si>
  <si>
    <t>FONDO TIC</t>
  </si>
  <si>
    <t>TOTAL</t>
  </si>
  <si>
    <r>
      <rPr>
        <b/>
        <sz val="11"/>
        <rFont val="Arial"/>
        <family val="2"/>
      </rPr>
      <t xml:space="preserve">H8A. Iniciativa Kioscos Vive Digital — KVD, Fase 2. </t>
    </r>
    <r>
      <rPr>
        <sz val="11"/>
        <rFont val="Arial"/>
        <family val="2"/>
      </rPr>
      <t xml:space="preserve">
Una vez analizada la información reportada por los cuatro (4) operadores, se 
observan deficiencias en la distribución del servicio a nivel nacional (ver tabla: 
Distribución porcentual por departamentos), ya que mientras existieron 
departamentos en los que asignó un bajo número de KVD (caso Quindío 0%y 
Atlántico 0,13%), otros alcanzaron altas asignaciones de KVD (caso Cauca 
11,73% y Tolima 7,53%); lo anterior, debido a una presunta inequidad en la 
distribución hecha por quienes realizaron la ejecución de la implementación de los 
mismos, dada la premisa del Estado de promover su acceso eficiente y en 
igualdad de oportunidades, a todos los habitantes del territorio nacional. A manera 
de ejemplo, para el departamento de Atlántico con 2.403.000 habitantes39 por km2, 
se le asignó 7 KVD; en tanto que, para el departamento del Cauca con 1.355.000 
habitantes por km2, se instalaron 648 KVD.
El MINTIC en su respuesta31, manifiesta que "(...) De acuerdo con lo establecido 
en el componente de infraestructura del Plan Vive Digital, el Ministerio de 
Tecnologías de la Información y las Comunicaciones tuvo como meta para el año 
2014 lograr que el 100% de los centros poblados de más de 100 habitantes 
tengan por lo menos un punto de acceso comunitario a Internet" (...)". 
No obstante lo expresado por la Entidad, la distribución de la instalación de los 
Kioscos refleja debilidades, ya que existen departamentos con menor número de 
habitantes por metro cuadrado que otros; por ejemplo, el departamento del 
Amazonas en relación con los del Atlántico y Quindío; a estos últimos se les 
instaló menor número de KVD que al primero. Además, los contratistas tenían 
dentro de sus objetos contractuales (Ver gráfica Contratos) la instalación de KVD 
en departamentos determinados. Se evidenció que el MINTIC no contó con 
criterios preestablecidos claros para la asignación de los KVD a nivel nacional, y 
contractualmente tampoco se identificaron criterios predefinidos para la asignación 
del número de KVD en los departamentos que en el contrato se fijaron a los 
contratistas. </t>
    </r>
  </si>
  <si>
    <t>Existe inequidad en la distribución de KVD por departamento.  De acuerdo con el análisis realizado, existen departamentos que teniendo una menor población tienen mayor cantidad de KVD que otros más densamente poblados</t>
  </si>
  <si>
    <r>
      <t xml:space="preserve">Elaborar un </t>
    </r>
    <r>
      <rPr>
        <i/>
        <sz val="11"/>
        <rFont val="Arial"/>
        <family val="2"/>
      </rPr>
      <t>Informe de Cierre y de Efectividad Acciones de Mejora</t>
    </r>
    <r>
      <rPr>
        <sz val="11"/>
        <rFont val="Arial"/>
        <family val="2"/>
      </rPr>
      <t xml:space="preserve">, en el que en un ejercicio de autoevaluación, el área responsable, analiza la efectividad de  las acciones del plan de mejoramiento correspondiente a este hallazgo. </t>
    </r>
  </si>
  <si>
    <r>
      <rPr>
        <b/>
        <sz val="11"/>
        <rFont val="Arial"/>
        <family val="2"/>
      </rPr>
      <t xml:space="preserve">H1A. Política Pública. </t>
    </r>
    <r>
      <rPr>
        <sz val="11"/>
        <rFont val="Arial"/>
        <family val="2"/>
      </rPr>
      <t xml:space="preserve">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r>
  </si>
  <si>
    <t xml:space="preserve">Elaborar en articulación con los miembros de la comisión de estadísticas e indicadores TIC, un documento con la hoja de vida de los principales indicadores del sector TIC por fuente de información (Mintic, DANE, entre otros) </t>
  </si>
  <si>
    <r>
      <rPr>
        <b/>
        <sz val="11"/>
        <rFont val="Arial"/>
        <family val="2"/>
      </rPr>
      <t xml:space="preserve">H6A. Planes Sectoriales de Desarrollo. </t>
    </r>
    <r>
      <rPr>
        <sz val="11"/>
        <rFont val="Arial"/>
        <family val="2"/>
      </rPr>
      <t xml:space="preserve">
El Plan de Acción publicado en la página web del MINTIC y el suministrado en las diferentes respuestas dadas al equipo auditor, no contiene el "Plan de Desarrollo Administrativo" como lo establece el artículo 233 del Decreto 019 de 2012(22); debido a deficiencias en el seguimiento y control en la aplicación de los lineamientos generales para la integración de la planeación y la gestión. Por lo tanto, se presume el incumplimiento del artículo 3° del Decreto 2482 de 2012(24), dado que no se posee conocimiento amplio y suficiente, entre otras cosas, sobre la eficiencia administrativa relacionada con: identificar, racionalizar, simplificar y automatizar trámites, procesos, procedimientos y servicios, así como el de optimizar el uso de los recursos; igualmente, no permite conocer la gestión del talento humano orientada al desarrollo y cualificación de los servidores públicos, buscando la observancia del principio de mérito para la provisión de los empleos, el desarrollo de competencias, vocación del servicio, entre otros aspectos. 
El MINTIC en su respuesta presenta la definición de las "Políticas de Desarrollo Administrativo" y anexa una serie de gráficos pertenecientes al Plan Estratégico Sectorial, donde encierra en un círculo las palabras "Política de Desarrollo", las 
cuales informan que corresponden a la Gestión Misional y de Gobierno; sin embargo, estas columnas no contienen de forma clara, precisa y concisa la información específica como lo dice el artículo 3° del Decreto 2482 de 2012, especialmente en lo relacionado con sus literales c), d) y e), como para configurarse en un Plan de Desarrollo Administrativo completo. 
Finalmente, la Entidad indica que "(...) el seguimiento y evaluación integral de las Políticas de Desarrollo Administrativo, se realiza en forma trimestral, utilizando la herramienta diseñada para tal fin que es el Formato Único de Registro de Avance a la Gestión — FURAG, sobre el cual se construyó una herramienta, para realizar la evaluación y presentar reportes trimestrales que son insumos para los Comité Sectoriales de Desarrollo Administrativo, (...)". En relación con el seguimiento y 
evaluación, que manifiesta la Entidad se efectúa de forma trimestral y se presenta en los Comité Sectoriales de Desarrollo Administrativo, la realización y contenido de los mismos no es soporte fundamental que demuestre, que el contenido de la 
información del Plan sea el establecido en el citado artículo. </t>
    </r>
  </si>
  <si>
    <t>Memorando por parte de la SAGH informando la implementación del procedimiento en el que se describa el cambio realizado</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</si>
  <si>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</si>
  <si>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Documento de las notas explicativas a los estados contables y financieros</t>
  </si>
  <si>
    <t>Informe de avalúo y revelación en las notas a los Estados Financieros</t>
  </si>
  <si>
    <t xml:space="preserve">Avaluar y realizar el registro, describiendo de manera  más específica la información  relacionada con la cuenta correspondiente a Bienes de Arte y de Cultura </t>
  </si>
  <si>
    <t>Crear y adoptar en el Modelo Integrado de Gestión, la política de administración de riesgos de proyectos para la Entidad, teniendo como referencia los lineamientos para la gerencia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</si>
</sst>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5"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theme="0"/>
      <name val="Arial"/>
      <family val="2"/>
    </font>
    <font>
      <sz val="11"/>
      <color indexed="8"/>
      <name val="Calibri"/>
      <family val="2"/>
      <scheme val="minor"/>
    </font>
    <font>
      <b/>
      <sz val="11"/>
      <color theme="1"/>
      <name val="Arial"/>
      <family val="2"/>
    </font>
    <font>
      <sz val="11"/>
      <color theme="0"/>
      <name val="Arial"/>
      <family val="2"/>
    </font>
    <font>
      <b/>
      <sz val="9"/>
      <color rgb="FFFFFFFF"/>
      <name val="Arial"/>
      <family val="2"/>
    </font>
    <font>
      <b/>
      <sz val="9"/>
      <color theme="1"/>
      <name val="Arial"/>
      <family val="2"/>
    </font>
    <font>
      <sz val="9"/>
      <color theme="1"/>
      <name val="Arial"/>
      <family val="2"/>
    </font>
    <font>
      <sz val="9"/>
      <color rgb="FFFF0000"/>
      <name val="Arial"/>
      <family val="2"/>
    </font>
    <font>
      <i/>
      <sz val="11"/>
      <name val="Arial"/>
      <family val="2"/>
    </font>
  </fonts>
  <fills count="10">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8064A2"/>
        <bgColor indexed="64"/>
      </patternFill>
    </fill>
    <fill>
      <patternFill patternType="solid">
        <fgColor rgb="FFE5DFEC"/>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rgb="FF8064A2"/>
      </left>
      <right/>
      <top style="medium">
        <color rgb="FF8064A2"/>
      </top>
      <bottom style="medium">
        <color rgb="FF8064A2"/>
      </bottom>
      <diagonal/>
    </border>
    <border>
      <left/>
      <right/>
      <top style="medium">
        <color rgb="FF8064A2"/>
      </top>
      <bottom style="medium">
        <color rgb="FF8064A2"/>
      </bottom>
      <diagonal/>
    </border>
    <border>
      <left/>
      <right style="medium">
        <color rgb="FF8064A2"/>
      </right>
      <top style="medium">
        <color rgb="FF8064A2"/>
      </top>
      <bottom style="medium">
        <color rgb="FF8064A2"/>
      </bottom>
      <diagonal/>
    </border>
    <border>
      <left style="medium">
        <color rgb="FFB2A1C7"/>
      </left>
      <right style="medium">
        <color rgb="FFB2A1C7"/>
      </right>
      <top/>
      <bottom style="medium">
        <color rgb="FFB2A1C7"/>
      </bottom>
      <diagonal/>
    </border>
    <border>
      <left/>
      <right style="medium">
        <color rgb="FFB2A1C7"/>
      </right>
      <top/>
      <bottom style="medium">
        <color rgb="FFB2A1C7"/>
      </bottom>
      <diagonal/>
    </border>
  </borders>
  <cellStyleXfs count="11">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7" fillId="0" borderId="0"/>
    <xf numFmtId="9" fontId="7" fillId="0" borderId="0" applyFont="0" applyFill="0" applyBorder="0" applyAlignment="0" applyProtection="0"/>
    <xf numFmtId="0" fontId="1" fillId="0" borderId="0"/>
    <xf numFmtId="0" fontId="1" fillId="0" borderId="0"/>
    <xf numFmtId="0" fontId="1" fillId="0" borderId="0"/>
  </cellStyleXfs>
  <cellXfs count="80">
    <xf numFmtId="0" fontId="0" fillId="0" borderId="0" xfId="0"/>
    <xf numFmtId="164" fontId="3" fillId="0" borderId="4" xfId="2" applyNumberFormat="1" applyFont="1" applyFill="1" applyBorder="1" applyAlignment="1">
      <alignment horizontal="center" vertical="center" wrapText="1"/>
    </xf>
    <xf numFmtId="0" fontId="3" fillId="0" borderId="4" xfId="2" applyFont="1" applyFill="1" applyBorder="1" applyAlignment="1" applyProtection="1">
      <alignment horizontal="justify" vertical="top" wrapText="1"/>
      <protection locked="0"/>
    </xf>
    <xf numFmtId="0" fontId="3" fillId="0" borderId="4" xfId="2" applyFont="1" applyFill="1" applyBorder="1" applyAlignment="1" applyProtection="1">
      <alignment horizontal="center" vertical="center" wrapText="1"/>
      <protection locked="0"/>
    </xf>
    <xf numFmtId="0" fontId="5" fillId="0" borderId="0" xfId="0" applyFont="1" applyFill="1"/>
    <xf numFmtId="0" fontId="6" fillId="0" borderId="0" xfId="0" applyFont="1" applyFill="1" applyAlignment="1">
      <alignment horizontal="center"/>
    </xf>
    <xf numFmtId="0" fontId="5" fillId="4" borderId="0" xfId="0" applyFont="1" applyFill="1"/>
    <xf numFmtId="0" fontId="5" fillId="5" borderId="0" xfId="0" applyFont="1" applyFill="1"/>
    <xf numFmtId="0" fontId="5" fillId="7" borderId="0" xfId="0" applyFont="1" applyFill="1"/>
    <xf numFmtId="0" fontId="4" fillId="0" borderId="0" xfId="0" applyFont="1" applyFill="1" applyBorder="1" applyAlignment="1">
      <alignment vertical="center"/>
    </xf>
    <xf numFmtId="0" fontId="5" fillId="0" borderId="0" xfId="0" applyFont="1" applyFill="1" applyAlignment="1">
      <alignment horizontal="justify"/>
    </xf>
    <xf numFmtId="0" fontId="4" fillId="0" borderId="0" xfId="0" applyFont="1" applyFill="1" applyBorder="1" applyAlignment="1">
      <alignment horizontal="center" vertical="center"/>
    </xf>
    <xf numFmtId="0" fontId="5" fillId="0" borderId="0" xfId="0" applyFont="1" applyFill="1" applyBorder="1" applyAlignment="1">
      <alignment horizontal="justify"/>
    </xf>
    <xf numFmtId="9" fontId="4" fillId="0" borderId="0" xfId="1" applyFont="1" applyFill="1" applyBorder="1" applyAlignment="1">
      <alignment vertical="center"/>
    </xf>
    <xf numFmtId="14" fontId="4" fillId="0" borderId="0" xfId="0" applyNumberFormat="1" applyFont="1" applyFill="1" applyBorder="1" applyAlignment="1">
      <alignment horizontal="left" vertical="center"/>
    </xf>
    <xf numFmtId="0" fontId="5" fillId="6" borderId="0" xfId="0" applyFont="1" applyFill="1"/>
    <xf numFmtId="0" fontId="3" fillId="6" borderId="0" xfId="0" applyFont="1" applyFill="1"/>
    <xf numFmtId="0" fontId="5" fillId="0" borderId="0" xfId="0" applyFont="1" applyFill="1" applyAlignment="1">
      <alignment horizontal="center"/>
    </xf>
    <xf numFmtId="0" fontId="5" fillId="0" borderId="0" xfId="0" applyFont="1" applyFill="1" applyAlignment="1">
      <alignment vertical="top"/>
    </xf>
    <xf numFmtId="0" fontId="3" fillId="0" borderId="0" xfId="0" applyFont="1" applyFill="1"/>
    <xf numFmtId="0" fontId="5" fillId="0"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2" applyFont="1" applyFill="1" applyBorder="1" applyAlignment="1" applyProtection="1">
      <alignment horizontal="center" vertical="center" wrapText="1"/>
      <protection locked="0"/>
    </xf>
    <xf numFmtId="0" fontId="3" fillId="0" borderId="4" xfId="0" applyFont="1" applyFill="1" applyBorder="1" applyAlignment="1">
      <alignment horizontal="justify" vertical="top" wrapText="1"/>
    </xf>
    <xf numFmtId="0" fontId="4" fillId="0" borderId="4"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9" fontId="3" fillId="0" borderId="4" xfId="7" applyFont="1" applyFill="1" applyBorder="1" applyAlignment="1">
      <alignment horizontal="center" vertical="center" wrapText="1"/>
    </xf>
    <xf numFmtId="1" fontId="3" fillId="0" borderId="4" xfId="0" applyNumberFormat="1" applyFont="1" applyFill="1" applyBorder="1" applyAlignment="1">
      <alignment horizontal="center" vertical="center"/>
    </xf>
    <xf numFmtId="0" fontId="3" fillId="0" borderId="4" xfId="2"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2" applyFont="1" applyFill="1" applyBorder="1" applyAlignment="1" applyProtection="1">
      <alignment horizontal="justify" vertical="center" wrapText="1"/>
      <protection locked="0"/>
    </xf>
    <xf numFmtId="1" fontId="3" fillId="0" borderId="4" xfId="1" applyNumberFormat="1" applyFont="1" applyFill="1" applyBorder="1" applyAlignment="1" applyProtection="1">
      <alignment horizontal="center" vertical="center" wrapText="1"/>
      <protection locked="0"/>
    </xf>
    <xf numFmtId="0" fontId="4" fillId="0" borderId="4" xfId="0" applyFont="1" applyFill="1" applyBorder="1" applyAlignment="1">
      <alignment horizontal="justify" vertical="top" wrapText="1"/>
    </xf>
    <xf numFmtId="0" fontId="3" fillId="0" borderId="4" xfId="2" applyFont="1" applyFill="1" applyBorder="1" applyAlignment="1" applyProtection="1">
      <alignment horizontal="left" vertical="center" wrapText="1"/>
      <protection locked="0"/>
    </xf>
    <xf numFmtId="1" fontId="6" fillId="2" borderId="4" xfId="0" applyNumberFormat="1" applyFont="1" applyFill="1" applyBorder="1" applyAlignment="1">
      <alignment horizontal="center" vertical="center" wrapText="1"/>
    </xf>
    <xf numFmtId="9" fontId="6" fillId="2" borderId="4" xfId="1" applyFont="1" applyFill="1" applyBorder="1" applyAlignment="1">
      <alignment horizontal="center" vertical="center" wrapText="1"/>
    </xf>
    <xf numFmtId="9" fontId="8" fillId="0" borderId="4" xfId="1" applyFont="1" applyFill="1" applyBorder="1" applyAlignment="1">
      <alignment horizontal="center" vertical="center"/>
    </xf>
    <xf numFmtId="9" fontId="8" fillId="0" borderId="4" xfId="0" applyNumberFormat="1" applyFont="1" applyFill="1" applyBorder="1" applyAlignment="1">
      <alignment horizontal="center" vertical="center"/>
    </xf>
    <xf numFmtId="0" fontId="3" fillId="0" borderId="4" xfId="0" applyFont="1" applyFill="1" applyBorder="1" applyAlignment="1">
      <alignment horizontal="left" vertical="top" wrapText="1"/>
    </xf>
    <xf numFmtId="0" fontId="8" fillId="0" borderId="0" xfId="0" applyFont="1" applyFill="1" applyAlignment="1">
      <alignment horizontal="left" vertical="center"/>
    </xf>
    <xf numFmtId="0" fontId="3" fillId="0" borderId="0" xfId="0" applyFont="1" applyFill="1" applyBorder="1" applyAlignment="1">
      <alignment horizontal="center" vertical="center"/>
    </xf>
    <xf numFmtId="0" fontId="9" fillId="2" borderId="4" xfId="0" applyFont="1" applyFill="1" applyBorder="1" applyAlignment="1">
      <alignment horizontal="center" vertical="center" wrapText="1"/>
    </xf>
    <xf numFmtId="14" fontId="8" fillId="0" borderId="0" xfId="0" applyNumberFormat="1" applyFont="1" applyFill="1" applyAlignment="1">
      <alignment horizontal="center" vertical="center"/>
    </xf>
    <xf numFmtId="0" fontId="3" fillId="0" borderId="7" xfId="2" applyFont="1" applyFill="1" applyBorder="1" applyAlignment="1" applyProtection="1">
      <alignment horizontal="justify" vertical="top" wrapText="1"/>
      <protection locked="0"/>
    </xf>
    <xf numFmtId="0" fontId="3" fillId="0" borderId="7" xfId="2" applyFont="1" applyFill="1" applyBorder="1" applyAlignment="1" applyProtection="1">
      <alignment horizontal="center" vertical="center" wrapText="1"/>
      <protection locked="0"/>
    </xf>
    <xf numFmtId="0" fontId="4"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xf numFmtId="0" fontId="4" fillId="0" borderId="4" xfId="0" applyFont="1" applyFill="1" applyBorder="1" applyAlignment="1"/>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1"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1" fillId="9" borderId="12" xfId="0" applyFont="1" applyFill="1" applyBorder="1" applyAlignment="1">
      <alignment horizontal="center" vertical="center" wrapText="1"/>
    </xf>
    <xf numFmtId="9" fontId="0" fillId="0" borderId="0" xfId="1" applyFont="1"/>
    <xf numFmtId="10" fontId="0" fillId="0" borderId="0" xfId="1" applyNumberFormat="1" applyFont="1"/>
    <xf numFmtId="0" fontId="4"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164" fontId="3" fillId="0" borderId="4" xfId="2"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top" wrapText="1"/>
    </xf>
    <xf numFmtId="0" fontId="6" fillId="2" borderId="5" xfId="0" applyFont="1" applyFill="1" applyBorder="1" applyAlignment="1">
      <alignment horizontal="center"/>
    </xf>
    <xf numFmtId="0" fontId="6" fillId="2" borderId="6" xfId="0" applyFont="1" applyFill="1" applyBorder="1" applyAlignment="1">
      <alignment horizontal="center"/>
    </xf>
    <xf numFmtId="0" fontId="3" fillId="0"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cellXfs>
  <cellStyles count="11">
    <cellStyle name="Normal" xfId="0" builtinId="0"/>
    <cellStyle name="Normal 2" xfId="2"/>
    <cellStyle name="Normal 2 2" xfId="4"/>
    <cellStyle name="Normal 2 3" xfId="5"/>
    <cellStyle name="Normal 3" xfId="6"/>
    <cellStyle name="Normal 3 2" xfId="8"/>
    <cellStyle name="Normal 4" xfId="10"/>
    <cellStyle name="Normal 5" xfId="9"/>
    <cellStyle name="Porcentaje" xfId="1" builtinId="5"/>
    <cellStyle name="Porcentaje 2" xfId="3"/>
    <cellStyle name="Porcentaje 3" xfId="7"/>
  </cellStyles>
  <dxfs count="0"/>
  <tableStyles count="0" defaultTableStyle="TableStyleMedium2" defaultPivotStyle="PivotStyleLight16"/>
  <colors>
    <mruColors>
      <color rgb="FF00CC66"/>
      <color rgb="FF33CC33"/>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62</xdr:row>
      <xdr:rowOff>0</xdr:rowOff>
    </xdr:from>
    <xdr:to>
      <xdr:col>5</xdr:col>
      <xdr:colOff>91440</xdr:colOff>
      <xdr:row>62</xdr:row>
      <xdr:rowOff>144780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62</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62</xdr:row>
      <xdr:rowOff>0</xdr:rowOff>
    </xdr:from>
    <xdr:to>
      <xdr:col>5</xdr:col>
      <xdr:colOff>66675</xdr:colOff>
      <xdr:row>62</xdr:row>
      <xdr:rowOff>161925</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13363575" y="11412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62</xdr:row>
      <xdr:rowOff>161925</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13363575" y="11412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66675</xdr:colOff>
      <xdr:row>62</xdr:row>
      <xdr:rowOff>161925</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13363575" y="88811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62</xdr:row>
      <xdr:rowOff>161925</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13363575" y="88811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21" name="Text Box 24">
          <a:extLst>
            <a:ext uri="{FF2B5EF4-FFF2-40B4-BE49-F238E27FC236}">
              <a16:creationId xmlns:a16="http://schemas.microsoft.com/office/drawing/2014/main" id="{00000000-0008-0000-0000-000015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62</xdr:row>
      <xdr:rowOff>0</xdr:rowOff>
    </xdr:from>
    <xdr:ext cx="91440" cy="144780"/>
    <xdr:sp macro="" textlink="">
      <xdr:nvSpPr>
        <xdr:cNvPr id="27" name="Text Box 1">
          <a:extLst>
            <a:ext uri="{FF2B5EF4-FFF2-40B4-BE49-F238E27FC236}">
              <a16:creationId xmlns:a16="http://schemas.microsoft.com/office/drawing/2014/main" id="{00000000-0008-0000-0000-00001B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62</xdr:row>
      <xdr:rowOff>0</xdr:rowOff>
    </xdr:from>
    <xdr:to>
      <xdr:col>5</xdr:col>
      <xdr:colOff>66675</xdr:colOff>
      <xdr:row>62</xdr:row>
      <xdr:rowOff>161925</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13830300" y="207406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62</xdr:row>
      <xdr:rowOff>161925</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13830300" y="207406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66675</xdr:colOff>
      <xdr:row>62</xdr:row>
      <xdr:rowOff>161925</xdr:rowOff>
    </xdr:to>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13830300" y="35570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62</xdr:row>
      <xdr:rowOff>161925</xdr:rowOff>
    </xdr:to>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13830300" y="35570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7" name="Text Box 24">
          <a:extLst>
            <a:ext uri="{FF2B5EF4-FFF2-40B4-BE49-F238E27FC236}">
              <a16:creationId xmlns:a16="http://schemas.microsoft.com/office/drawing/2014/main" id="{00000000-0008-0000-0000-000025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62</xdr:row>
      <xdr:rowOff>161925</xdr:rowOff>
    </xdr:to>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39" name="Text Box 1">
          <a:extLst>
            <a:ext uri="{FF2B5EF4-FFF2-40B4-BE49-F238E27FC236}">
              <a16:creationId xmlns:a16="http://schemas.microsoft.com/office/drawing/2014/main" id="{00000000-0008-0000-0000-000027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41" name="Text Box 1">
          <a:extLst>
            <a:ext uri="{FF2B5EF4-FFF2-40B4-BE49-F238E27FC236}">
              <a16:creationId xmlns:a16="http://schemas.microsoft.com/office/drawing/2014/main" id="{00000000-0008-0000-0000-000029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43" name="Text Box 1">
          <a:extLst>
            <a:ext uri="{FF2B5EF4-FFF2-40B4-BE49-F238E27FC236}">
              <a16:creationId xmlns:a16="http://schemas.microsoft.com/office/drawing/2014/main" id="{00000000-0008-0000-0000-00002B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39</xdr:row>
      <xdr:rowOff>161925</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46" name="Text Box 1">
          <a:extLst>
            <a:ext uri="{FF2B5EF4-FFF2-40B4-BE49-F238E27FC236}">
              <a16:creationId xmlns:a16="http://schemas.microsoft.com/office/drawing/2014/main" id="{00000000-0008-0000-0000-00002E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47" name="Text Box 1">
          <a:extLst>
            <a:ext uri="{FF2B5EF4-FFF2-40B4-BE49-F238E27FC236}">
              <a16:creationId xmlns:a16="http://schemas.microsoft.com/office/drawing/2014/main" id="{00000000-0008-0000-0000-00002F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48" name="Text Box 24">
          <a:extLst>
            <a:ext uri="{FF2B5EF4-FFF2-40B4-BE49-F238E27FC236}">
              <a16:creationId xmlns:a16="http://schemas.microsoft.com/office/drawing/2014/main" id="{00000000-0008-0000-0000-000030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49" name="Text Box 1">
          <a:extLst>
            <a:ext uri="{FF2B5EF4-FFF2-40B4-BE49-F238E27FC236}">
              <a16:creationId xmlns:a16="http://schemas.microsoft.com/office/drawing/2014/main" id="{00000000-0008-0000-0000-000031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39</xdr:row>
      <xdr:rowOff>161925</xdr:rowOff>
    </xdr:to>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51" name="Text Box 1">
          <a:extLst>
            <a:ext uri="{FF2B5EF4-FFF2-40B4-BE49-F238E27FC236}">
              <a16:creationId xmlns:a16="http://schemas.microsoft.com/office/drawing/2014/main" id="{00000000-0008-0000-0000-000033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53" name="Text Box 24">
          <a:extLst>
            <a:ext uri="{FF2B5EF4-FFF2-40B4-BE49-F238E27FC236}">
              <a16:creationId xmlns:a16="http://schemas.microsoft.com/office/drawing/2014/main" id="{00000000-0008-0000-0000-000035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59" name="Text Box 1">
          <a:extLst>
            <a:ext uri="{FF2B5EF4-FFF2-40B4-BE49-F238E27FC236}">
              <a16:creationId xmlns:a16="http://schemas.microsoft.com/office/drawing/2014/main" id="{00000000-0008-0000-0000-00003B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39</xdr:row>
      <xdr:rowOff>161925</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64" name="Text Box 24">
          <a:extLst>
            <a:ext uri="{FF2B5EF4-FFF2-40B4-BE49-F238E27FC236}">
              <a16:creationId xmlns:a16="http://schemas.microsoft.com/office/drawing/2014/main" id="{00000000-0008-0000-0000-000040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65" name="Text Box 1">
          <a:extLst>
            <a:ext uri="{FF2B5EF4-FFF2-40B4-BE49-F238E27FC236}">
              <a16:creationId xmlns:a16="http://schemas.microsoft.com/office/drawing/2014/main" id="{00000000-0008-0000-0000-000041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39</xdr:row>
      <xdr:rowOff>161925</xdr:rowOff>
    </xdr:to>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67" name="Text Box 1">
          <a:extLst>
            <a:ext uri="{FF2B5EF4-FFF2-40B4-BE49-F238E27FC236}">
              <a16:creationId xmlns:a16="http://schemas.microsoft.com/office/drawing/2014/main" id="{00000000-0008-0000-0000-000043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69" name="Text Box 24">
          <a:extLst>
            <a:ext uri="{FF2B5EF4-FFF2-40B4-BE49-F238E27FC236}">
              <a16:creationId xmlns:a16="http://schemas.microsoft.com/office/drawing/2014/main" id="{00000000-0008-0000-0000-000045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70" name="Text Box 1">
          <a:extLst>
            <a:ext uri="{FF2B5EF4-FFF2-40B4-BE49-F238E27FC236}">
              <a16:creationId xmlns:a16="http://schemas.microsoft.com/office/drawing/2014/main" id="{00000000-0008-0000-0000-000046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42</xdr:row>
      <xdr:rowOff>1044413</xdr:rowOff>
    </xdr:to>
    <xdr:sp macro="" textlink="">
      <xdr:nvSpPr>
        <xdr:cNvPr id="71" name="Text Box 1">
          <a:extLst>
            <a:ext uri="{FF2B5EF4-FFF2-40B4-BE49-F238E27FC236}">
              <a16:creationId xmlns:a16="http://schemas.microsoft.com/office/drawing/2014/main" id="{00000000-0008-0000-0000-00004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42</xdr:row>
      <xdr:rowOff>1044413</xdr:rowOff>
    </xdr:to>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42</xdr:row>
      <xdr:rowOff>1044413</xdr:rowOff>
    </xdr:to>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42</xdr:row>
      <xdr:rowOff>1044413</xdr:rowOff>
    </xdr:to>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75" name="Text Box 1">
          <a:extLst>
            <a:ext uri="{FF2B5EF4-FFF2-40B4-BE49-F238E27FC236}">
              <a16:creationId xmlns:a16="http://schemas.microsoft.com/office/drawing/2014/main" id="{00000000-0008-0000-0000-00004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42</xdr:row>
      <xdr:rowOff>1044961</xdr:rowOff>
    </xdr:to>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42</xdr:row>
      <xdr:rowOff>1044961</xdr:rowOff>
    </xdr:to>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80" name="Text Box 24">
          <a:extLst>
            <a:ext uri="{FF2B5EF4-FFF2-40B4-BE49-F238E27FC236}">
              <a16:creationId xmlns:a16="http://schemas.microsoft.com/office/drawing/2014/main" id="{00000000-0008-0000-0000-00005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42</xdr:row>
      <xdr:rowOff>1044961</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42</xdr:row>
      <xdr:rowOff>1044961</xdr:rowOff>
    </xdr:to>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84" name="Text Box 1">
          <a:extLst>
            <a:ext uri="{FF2B5EF4-FFF2-40B4-BE49-F238E27FC236}">
              <a16:creationId xmlns:a16="http://schemas.microsoft.com/office/drawing/2014/main" id="{00000000-0008-0000-0000-00005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85" name="Text Box 24">
          <a:extLst>
            <a:ext uri="{FF2B5EF4-FFF2-40B4-BE49-F238E27FC236}">
              <a16:creationId xmlns:a16="http://schemas.microsoft.com/office/drawing/2014/main" id="{00000000-0008-0000-0000-00005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42</xdr:row>
      <xdr:rowOff>1044413</xdr:rowOff>
    </xdr:to>
    <xdr:sp macro="" textlink="">
      <xdr:nvSpPr>
        <xdr:cNvPr id="87" name="Text Box 1">
          <a:extLst>
            <a:ext uri="{FF2B5EF4-FFF2-40B4-BE49-F238E27FC236}">
              <a16:creationId xmlns:a16="http://schemas.microsoft.com/office/drawing/2014/main" id="{00000000-0008-0000-0000-00005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42</xdr:row>
      <xdr:rowOff>1044413</xdr:rowOff>
    </xdr:to>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42</xdr:row>
      <xdr:rowOff>1044413</xdr:rowOff>
    </xdr:to>
    <xdr:sp macro="" textlink="">
      <xdr:nvSpPr>
        <xdr:cNvPr id="89" name="Text Box 1">
          <a:extLst>
            <a:ext uri="{FF2B5EF4-FFF2-40B4-BE49-F238E27FC236}">
              <a16:creationId xmlns:a16="http://schemas.microsoft.com/office/drawing/2014/main" id="{00000000-0008-0000-0000-00005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42</xdr:row>
      <xdr:rowOff>1044413</xdr:rowOff>
    </xdr:to>
    <xdr:sp macro="" textlink="">
      <xdr:nvSpPr>
        <xdr:cNvPr id="90" name="Text Box 1">
          <a:extLst>
            <a:ext uri="{FF2B5EF4-FFF2-40B4-BE49-F238E27FC236}">
              <a16:creationId xmlns:a16="http://schemas.microsoft.com/office/drawing/2014/main" id="{00000000-0008-0000-0000-00005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91" name="Text Box 1">
          <a:extLst>
            <a:ext uri="{FF2B5EF4-FFF2-40B4-BE49-F238E27FC236}">
              <a16:creationId xmlns:a16="http://schemas.microsoft.com/office/drawing/2014/main" id="{00000000-0008-0000-0000-00005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92" name="Text Box 1">
          <a:extLst>
            <a:ext uri="{FF2B5EF4-FFF2-40B4-BE49-F238E27FC236}">
              <a16:creationId xmlns:a16="http://schemas.microsoft.com/office/drawing/2014/main" id="{00000000-0008-0000-0000-00005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42</xdr:row>
      <xdr:rowOff>1044961</xdr:rowOff>
    </xdr:to>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42</xdr:row>
      <xdr:rowOff>1044961</xdr:rowOff>
    </xdr:to>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96" name="Text Box 24">
          <a:extLst>
            <a:ext uri="{FF2B5EF4-FFF2-40B4-BE49-F238E27FC236}">
              <a16:creationId xmlns:a16="http://schemas.microsoft.com/office/drawing/2014/main" id="{00000000-0008-0000-0000-00006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42</xdr:row>
      <xdr:rowOff>1044961</xdr:rowOff>
    </xdr:to>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42</xdr:row>
      <xdr:rowOff>1044961</xdr:rowOff>
    </xdr:to>
    <xdr:sp macro="" textlink="">
      <xdr:nvSpPr>
        <xdr:cNvPr id="99" name="Text Box 1">
          <a:extLst>
            <a:ext uri="{FF2B5EF4-FFF2-40B4-BE49-F238E27FC236}">
              <a16:creationId xmlns:a16="http://schemas.microsoft.com/office/drawing/2014/main" id="{00000000-0008-0000-0000-00006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101" name="Text Box 24">
          <a:extLst>
            <a:ext uri="{FF2B5EF4-FFF2-40B4-BE49-F238E27FC236}">
              <a16:creationId xmlns:a16="http://schemas.microsoft.com/office/drawing/2014/main" id="{00000000-0008-0000-0000-00006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42</xdr:row>
      <xdr:rowOff>1044961</xdr:rowOff>
    </xdr:to>
    <xdr:sp macro="" textlink="">
      <xdr:nvSpPr>
        <xdr:cNvPr id="102" name="Text Box 1">
          <a:extLst>
            <a:ext uri="{FF2B5EF4-FFF2-40B4-BE49-F238E27FC236}">
              <a16:creationId xmlns:a16="http://schemas.microsoft.com/office/drawing/2014/main" id="{00000000-0008-0000-0000-00006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43</xdr:row>
      <xdr:rowOff>1367745</xdr:rowOff>
    </xdr:to>
    <xdr:sp macro="" textlink="">
      <xdr:nvSpPr>
        <xdr:cNvPr id="103" name="Text Box 1">
          <a:extLst>
            <a:ext uri="{FF2B5EF4-FFF2-40B4-BE49-F238E27FC236}">
              <a16:creationId xmlns:a16="http://schemas.microsoft.com/office/drawing/2014/main" id="{00000000-0008-0000-0000-00006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43</xdr:row>
      <xdr:rowOff>1367745</xdr:rowOff>
    </xdr:to>
    <xdr:sp macro="" textlink="">
      <xdr:nvSpPr>
        <xdr:cNvPr id="104" name="Text Box 1">
          <a:extLst>
            <a:ext uri="{FF2B5EF4-FFF2-40B4-BE49-F238E27FC236}">
              <a16:creationId xmlns:a16="http://schemas.microsoft.com/office/drawing/2014/main" id="{00000000-0008-0000-0000-00006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43</xdr:row>
      <xdr:rowOff>1367745</xdr:rowOff>
    </xdr:to>
    <xdr:sp macro="" textlink="">
      <xdr:nvSpPr>
        <xdr:cNvPr id="105" name="Text Box 1">
          <a:extLst>
            <a:ext uri="{FF2B5EF4-FFF2-40B4-BE49-F238E27FC236}">
              <a16:creationId xmlns:a16="http://schemas.microsoft.com/office/drawing/2014/main" id="{00000000-0008-0000-0000-00006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43</xdr:row>
      <xdr:rowOff>1367745</xdr:rowOff>
    </xdr:to>
    <xdr:sp macro="" textlink="">
      <xdr:nvSpPr>
        <xdr:cNvPr id="106" name="Text Box 1">
          <a:extLst>
            <a:ext uri="{FF2B5EF4-FFF2-40B4-BE49-F238E27FC236}">
              <a16:creationId xmlns:a16="http://schemas.microsoft.com/office/drawing/2014/main" id="{00000000-0008-0000-0000-00006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107" name="Text Box 1">
          <a:extLst>
            <a:ext uri="{FF2B5EF4-FFF2-40B4-BE49-F238E27FC236}">
              <a16:creationId xmlns:a16="http://schemas.microsoft.com/office/drawing/2014/main" id="{00000000-0008-0000-0000-00006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108" name="Text Box 1">
          <a:extLst>
            <a:ext uri="{FF2B5EF4-FFF2-40B4-BE49-F238E27FC236}">
              <a16:creationId xmlns:a16="http://schemas.microsoft.com/office/drawing/2014/main" id="{00000000-0008-0000-0000-00006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43</xdr:row>
      <xdr:rowOff>1390797</xdr:rowOff>
    </xdr:to>
    <xdr:sp macro="" textlink="">
      <xdr:nvSpPr>
        <xdr:cNvPr id="109" name="Text Box 1">
          <a:extLst>
            <a:ext uri="{FF2B5EF4-FFF2-40B4-BE49-F238E27FC236}">
              <a16:creationId xmlns:a16="http://schemas.microsoft.com/office/drawing/2014/main" id="{00000000-0008-0000-0000-00006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43</xdr:row>
      <xdr:rowOff>1390797</xdr:rowOff>
    </xdr:to>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2" name="Text Box 24">
          <a:extLst>
            <a:ext uri="{FF2B5EF4-FFF2-40B4-BE49-F238E27FC236}">
              <a16:creationId xmlns:a16="http://schemas.microsoft.com/office/drawing/2014/main" id="{00000000-0008-0000-0000-00007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3" name="Text Box 1">
          <a:extLst>
            <a:ext uri="{FF2B5EF4-FFF2-40B4-BE49-F238E27FC236}">
              <a16:creationId xmlns:a16="http://schemas.microsoft.com/office/drawing/2014/main" id="{00000000-0008-0000-0000-00007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43</xdr:row>
      <xdr:rowOff>1390797</xdr:rowOff>
    </xdr:to>
    <xdr:sp macro="" textlink="">
      <xdr:nvSpPr>
        <xdr:cNvPr id="114" name="Text Box 1">
          <a:extLst>
            <a:ext uri="{FF2B5EF4-FFF2-40B4-BE49-F238E27FC236}">
              <a16:creationId xmlns:a16="http://schemas.microsoft.com/office/drawing/2014/main" id="{00000000-0008-0000-0000-00007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43</xdr:row>
      <xdr:rowOff>1390797</xdr:rowOff>
    </xdr:to>
    <xdr:sp macro="" textlink="">
      <xdr:nvSpPr>
        <xdr:cNvPr id="115" name="Text Box 1">
          <a:extLst>
            <a:ext uri="{FF2B5EF4-FFF2-40B4-BE49-F238E27FC236}">
              <a16:creationId xmlns:a16="http://schemas.microsoft.com/office/drawing/2014/main" id="{00000000-0008-0000-0000-00007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6" name="Text Box 1">
          <a:extLst>
            <a:ext uri="{FF2B5EF4-FFF2-40B4-BE49-F238E27FC236}">
              <a16:creationId xmlns:a16="http://schemas.microsoft.com/office/drawing/2014/main" id="{00000000-0008-0000-0000-00007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7" name="Text Box 24">
          <a:extLst>
            <a:ext uri="{FF2B5EF4-FFF2-40B4-BE49-F238E27FC236}">
              <a16:creationId xmlns:a16="http://schemas.microsoft.com/office/drawing/2014/main" id="{00000000-0008-0000-0000-00007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18" name="Text Box 1">
          <a:extLst>
            <a:ext uri="{FF2B5EF4-FFF2-40B4-BE49-F238E27FC236}">
              <a16:creationId xmlns:a16="http://schemas.microsoft.com/office/drawing/2014/main" id="{00000000-0008-0000-0000-00007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43</xdr:row>
      <xdr:rowOff>1367745</xdr:rowOff>
    </xdr:to>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43</xdr:row>
      <xdr:rowOff>1367745</xdr:rowOff>
    </xdr:to>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43</xdr:row>
      <xdr:rowOff>1367745</xdr:rowOff>
    </xdr:to>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43</xdr:row>
      <xdr:rowOff>1367745</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123" name="Text Box 1">
          <a:extLst>
            <a:ext uri="{FF2B5EF4-FFF2-40B4-BE49-F238E27FC236}">
              <a16:creationId xmlns:a16="http://schemas.microsoft.com/office/drawing/2014/main" id="{00000000-0008-0000-0000-00007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43</xdr:row>
      <xdr:rowOff>1390797</xdr:rowOff>
    </xdr:to>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43</xdr:row>
      <xdr:rowOff>1390797</xdr:rowOff>
    </xdr:to>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27" name="Text Box 1">
          <a:extLst>
            <a:ext uri="{FF2B5EF4-FFF2-40B4-BE49-F238E27FC236}">
              <a16:creationId xmlns:a16="http://schemas.microsoft.com/office/drawing/2014/main" id="{00000000-0008-0000-0000-00007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28" name="Text Box 24">
          <a:extLst>
            <a:ext uri="{FF2B5EF4-FFF2-40B4-BE49-F238E27FC236}">
              <a16:creationId xmlns:a16="http://schemas.microsoft.com/office/drawing/2014/main" id="{00000000-0008-0000-0000-00008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43</xdr:row>
      <xdr:rowOff>1390797</xdr:rowOff>
    </xdr:to>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43</xdr:row>
      <xdr:rowOff>1390797</xdr:rowOff>
    </xdr:to>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32" name="Text Box 1">
          <a:extLst>
            <a:ext uri="{FF2B5EF4-FFF2-40B4-BE49-F238E27FC236}">
              <a16:creationId xmlns:a16="http://schemas.microsoft.com/office/drawing/2014/main" id="{00000000-0008-0000-0000-00008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33" name="Text Box 24">
          <a:extLst>
            <a:ext uri="{FF2B5EF4-FFF2-40B4-BE49-F238E27FC236}">
              <a16:creationId xmlns:a16="http://schemas.microsoft.com/office/drawing/2014/main" id="{00000000-0008-0000-0000-00008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43</xdr:row>
      <xdr:rowOff>1390797</xdr:rowOff>
    </xdr:to>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66</xdr:row>
      <xdr:rowOff>875382</xdr:rowOff>
    </xdr:to>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66</xdr:row>
      <xdr:rowOff>875382</xdr:rowOff>
    </xdr:to>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66</xdr:row>
      <xdr:rowOff>875382</xdr:rowOff>
    </xdr:to>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66</xdr:row>
      <xdr:rowOff>875382</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62</xdr:row>
      <xdr:rowOff>0</xdr:rowOff>
    </xdr:from>
    <xdr:ext cx="91440" cy="144780"/>
    <xdr:sp macro="" textlink="">
      <xdr:nvSpPr>
        <xdr:cNvPr id="203" name="Text Box 1">
          <a:extLst>
            <a:ext uri="{FF2B5EF4-FFF2-40B4-BE49-F238E27FC236}">
              <a16:creationId xmlns:a16="http://schemas.microsoft.com/office/drawing/2014/main" id="{00000000-0008-0000-0000-0000C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62</xdr:row>
      <xdr:rowOff>0</xdr:rowOff>
    </xdr:from>
    <xdr:to>
      <xdr:col>5</xdr:col>
      <xdr:colOff>66675</xdr:colOff>
      <xdr:row>66</xdr:row>
      <xdr:rowOff>890566</xdr:rowOff>
    </xdr:to>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66</xdr:row>
      <xdr:rowOff>890566</xdr:rowOff>
    </xdr:to>
    <xdr:sp macro="" textlink="">
      <xdr:nvSpPr>
        <xdr:cNvPr id="206" name="Text Box 1">
          <a:extLst>
            <a:ext uri="{FF2B5EF4-FFF2-40B4-BE49-F238E27FC236}">
              <a16:creationId xmlns:a16="http://schemas.microsoft.com/office/drawing/2014/main" id="{00000000-0008-0000-0000-0000C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08" name="Text Box 24">
          <a:extLst>
            <a:ext uri="{FF2B5EF4-FFF2-40B4-BE49-F238E27FC236}">
              <a16:creationId xmlns:a16="http://schemas.microsoft.com/office/drawing/2014/main" id="{00000000-0008-0000-0000-0000D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66675</xdr:colOff>
      <xdr:row>66</xdr:row>
      <xdr:rowOff>890566</xdr:rowOff>
    </xdr:to>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66</xdr:row>
      <xdr:rowOff>890566</xdr:rowOff>
    </xdr:to>
    <xdr:sp macro="" textlink="">
      <xdr:nvSpPr>
        <xdr:cNvPr id="211" name="Text Box 1">
          <a:extLst>
            <a:ext uri="{FF2B5EF4-FFF2-40B4-BE49-F238E27FC236}">
              <a16:creationId xmlns:a16="http://schemas.microsoft.com/office/drawing/2014/main" id="{00000000-0008-0000-0000-0000D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13" name="Text Box 24">
          <a:extLst>
            <a:ext uri="{FF2B5EF4-FFF2-40B4-BE49-F238E27FC236}">
              <a16:creationId xmlns:a16="http://schemas.microsoft.com/office/drawing/2014/main" id="{00000000-0008-0000-0000-0000D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66</xdr:row>
      <xdr:rowOff>875382</xdr:rowOff>
    </xdr:to>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66</xdr:row>
      <xdr:rowOff>875382</xdr:rowOff>
    </xdr:to>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66</xdr:row>
      <xdr:rowOff>875382</xdr:rowOff>
    </xdr:to>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66</xdr:row>
      <xdr:rowOff>875382</xdr:rowOff>
    </xdr:to>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62</xdr:row>
      <xdr:rowOff>0</xdr:rowOff>
    </xdr:from>
    <xdr:ext cx="91440" cy="144780"/>
    <xdr:sp macro="" textlink="">
      <xdr:nvSpPr>
        <xdr:cNvPr id="219" name="Text Box 1">
          <a:extLst>
            <a:ext uri="{FF2B5EF4-FFF2-40B4-BE49-F238E27FC236}">
              <a16:creationId xmlns:a16="http://schemas.microsoft.com/office/drawing/2014/main" id="{00000000-0008-0000-0000-0000D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20" name="Text Box 1">
          <a:extLst>
            <a:ext uri="{FF2B5EF4-FFF2-40B4-BE49-F238E27FC236}">
              <a16:creationId xmlns:a16="http://schemas.microsoft.com/office/drawing/2014/main" id="{00000000-0008-0000-0000-0000D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62</xdr:row>
      <xdr:rowOff>0</xdr:rowOff>
    </xdr:from>
    <xdr:to>
      <xdr:col>5</xdr:col>
      <xdr:colOff>66675</xdr:colOff>
      <xdr:row>66</xdr:row>
      <xdr:rowOff>890566</xdr:rowOff>
    </xdr:to>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66</xdr:row>
      <xdr:rowOff>890566</xdr:rowOff>
    </xdr:to>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24" name="Text Box 24">
          <a:extLst>
            <a:ext uri="{FF2B5EF4-FFF2-40B4-BE49-F238E27FC236}">
              <a16:creationId xmlns:a16="http://schemas.microsoft.com/office/drawing/2014/main" id="{00000000-0008-0000-0000-0000E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25" name="Text Box 1">
          <a:extLst>
            <a:ext uri="{FF2B5EF4-FFF2-40B4-BE49-F238E27FC236}">
              <a16:creationId xmlns:a16="http://schemas.microsoft.com/office/drawing/2014/main" id="{00000000-0008-0000-0000-0000E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66675</xdr:colOff>
      <xdr:row>66</xdr:row>
      <xdr:rowOff>890566</xdr:rowOff>
    </xdr:to>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76200</xdr:colOff>
      <xdr:row>66</xdr:row>
      <xdr:rowOff>890566</xdr:rowOff>
    </xdr:to>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29" name="Text Box 24">
          <a:extLst>
            <a:ext uri="{FF2B5EF4-FFF2-40B4-BE49-F238E27FC236}">
              <a16:creationId xmlns:a16="http://schemas.microsoft.com/office/drawing/2014/main" id="{00000000-0008-0000-0000-0000E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85725</xdr:colOff>
      <xdr:row>66</xdr:row>
      <xdr:rowOff>890566</xdr:rowOff>
    </xdr:to>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52</xdr:row>
      <xdr:rowOff>73693</xdr:rowOff>
    </xdr:to>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52</xdr:row>
      <xdr:rowOff>73693</xdr:rowOff>
    </xdr:to>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52</xdr:row>
      <xdr:rowOff>73693</xdr:rowOff>
    </xdr:to>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52</xdr:row>
      <xdr:rowOff>73693</xdr:rowOff>
    </xdr:to>
    <xdr:sp macro="" textlink="">
      <xdr:nvSpPr>
        <xdr:cNvPr id="234" name="Text Box 1">
          <a:extLst>
            <a:ext uri="{FF2B5EF4-FFF2-40B4-BE49-F238E27FC236}">
              <a16:creationId xmlns:a16="http://schemas.microsoft.com/office/drawing/2014/main" id="{00000000-0008-0000-0000-0000E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235" name="Text Box 1">
          <a:extLst>
            <a:ext uri="{FF2B5EF4-FFF2-40B4-BE49-F238E27FC236}">
              <a16:creationId xmlns:a16="http://schemas.microsoft.com/office/drawing/2014/main" id="{00000000-0008-0000-0000-0000E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52</xdr:row>
      <xdr:rowOff>90492</xdr:rowOff>
    </xdr:to>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52</xdr:row>
      <xdr:rowOff>90492</xdr:rowOff>
    </xdr:to>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39" name="Text Box 1">
          <a:extLst>
            <a:ext uri="{FF2B5EF4-FFF2-40B4-BE49-F238E27FC236}">
              <a16:creationId xmlns:a16="http://schemas.microsoft.com/office/drawing/2014/main" id="{00000000-0008-0000-0000-0000E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40" name="Text Box 24">
          <a:extLst>
            <a:ext uri="{FF2B5EF4-FFF2-40B4-BE49-F238E27FC236}">
              <a16:creationId xmlns:a16="http://schemas.microsoft.com/office/drawing/2014/main" id="{00000000-0008-0000-0000-0000F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52</xdr:row>
      <xdr:rowOff>90492</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52</xdr:row>
      <xdr:rowOff>90492</xdr:rowOff>
    </xdr:to>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45" name="Text Box 24">
          <a:extLst>
            <a:ext uri="{FF2B5EF4-FFF2-40B4-BE49-F238E27FC236}">
              <a16:creationId xmlns:a16="http://schemas.microsoft.com/office/drawing/2014/main" id="{00000000-0008-0000-0000-0000F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52</xdr:row>
      <xdr:rowOff>73693</xdr:rowOff>
    </xdr:to>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52</xdr:row>
      <xdr:rowOff>73693</xdr:rowOff>
    </xdr:to>
    <xdr:sp macro="" textlink="">
      <xdr:nvSpPr>
        <xdr:cNvPr id="248" name="Text Box 1">
          <a:extLst>
            <a:ext uri="{FF2B5EF4-FFF2-40B4-BE49-F238E27FC236}">
              <a16:creationId xmlns:a16="http://schemas.microsoft.com/office/drawing/2014/main" id="{00000000-0008-0000-0000-0000F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52</xdr:row>
      <xdr:rowOff>73693</xdr:rowOff>
    </xdr:to>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52</xdr:row>
      <xdr:rowOff>73693</xdr:rowOff>
    </xdr:to>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251" name="Text Box 1">
          <a:extLst>
            <a:ext uri="{FF2B5EF4-FFF2-40B4-BE49-F238E27FC236}">
              <a16:creationId xmlns:a16="http://schemas.microsoft.com/office/drawing/2014/main" id="{00000000-0008-0000-0000-0000F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52</xdr:row>
      <xdr:rowOff>90492</xdr:rowOff>
    </xdr:to>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52</xdr:row>
      <xdr:rowOff>90492</xdr:rowOff>
    </xdr:to>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56" name="Text Box 24">
          <a:extLst>
            <a:ext uri="{FF2B5EF4-FFF2-40B4-BE49-F238E27FC236}">
              <a16:creationId xmlns:a16="http://schemas.microsoft.com/office/drawing/2014/main" id="{00000000-0008-0000-0000-000000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52</xdr:row>
      <xdr:rowOff>90492</xdr:rowOff>
    </xdr:to>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52</xdr:row>
      <xdr:rowOff>90492</xdr:rowOff>
    </xdr:to>
    <xdr:sp macro="" textlink="">
      <xdr:nvSpPr>
        <xdr:cNvPr id="259" name="Text Box 1">
          <a:extLst>
            <a:ext uri="{FF2B5EF4-FFF2-40B4-BE49-F238E27FC236}">
              <a16:creationId xmlns:a16="http://schemas.microsoft.com/office/drawing/2014/main" id="{00000000-0008-0000-0000-00000301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52</xdr:row>
      <xdr:rowOff>90492</xdr:rowOff>
    </xdr:to>
    <xdr:sp macro="" textlink="">
      <xdr:nvSpPr>
        <xdr:cNvPr id="261" name="Text Box 24">
          <a:extLst>
            <a:ext uri="{FF2B5EF4-FFF2-40B4-BE49-F238E27FC236}">
              <a16:creationId xmlns:a16="http://schemas.microsoft.com/office/drawing/2014/main" id="{00000000-0008-0000-0000-000005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57727</xdr:colOff>
      <xdr:row>38</xdr:row>
      <xdr:rowOff>611908</xdr:rowOff>
    </xdr:from>
    <xdr:to>
      <xdr:col>5</xdr:col>
      <xdr:colOff>143452</xdr:colOff>
      <xdr:row>51</xdr:row>
      <xdr:rowOff>715277</xdr:rowOff>
    </xdr:to>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10725727" y="20724090"/>
          <a:ext cx="85725" cy="23638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17</xdr:row>
      <xdr:rowOff>0</xdr:rowOff>
    </xdr:from>
    <xdr:ext cx="91440" cy="144780"/>
    <xdr:sp macro="" textlink="">
      <xdr:nvSpPr>
        <xdr:cNvPr id="299" name="Text Box 1">
          <a:extLst>
            <a:ext uri="{FF2B5EF4-FFF2-40B4-BE49-F238E27FC236}">
              <a16:creationId xmlns:a16="http://schemas.microsoft.com/office/drawing/2014/main" id="{00000000-0008-0000-0000-00002B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91440" cy="144780"/>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66675</xdr:colOff>
      <xdr:row>17</xdr:row>
      <xdr:rowOff>161925</xdr:rowOff>
    </xdr:to>
    <xdr:sp macro="" textlink="">
      <xdr:nvSpPr>
        <xdr:cNvPr id="301" name="Text Box 1">
          <a:extLst>
            <a:ext uri="{FF2B5EF4-FFF2-40B4-BE49-F238E27FC236}">
              <a16:creationId xmlns:a16="http://schemas.microsoft.com/office/drawing/2014/main" id="{00000000-0008-0000-0000-00002D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04" name="Text Box 24">
          <a:extLst>
            <a:ext uri="{FF2B5EF4-FFF2-40B4-BE49-F238E27FC236}">
              <a16:creationId xmlns:a16="http://schemas.microsoft.com/office/drawing/2014/main" id="{00000000-0008-0000-0000-000030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66675</xdr:colOff>
      <xdr:row>17</xdr:row>
      <xdr:rowOff>161925</xdr:rowOff>
    </xdr:to>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09" name="Text Box 24">
          <a:extLst>
            <a:ext uri="{FF2B5EF4-FFF2-40B4-BE49-F238E27FC236}">
              <a16:creationId xmlns:a16="http://schemas.microsoft.com/office/drawing/2014/main" id="{00000000-0008-0000-0000-000035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312" name="Text Box 1">
          <a:extLst>
            <a:ext uri="{FF2B5EF4-FFF2-40B4-BE49-F238E27FC236}">
              <a16:creationId xmlns:a16="http://schemas.microsoft.com/office/drawing/2014/main" id="{00000000-0008-0000-0000-000038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17</xdr:row>
      <xdr:rowOff>0</xdr:rowOff>
    </xdr:from>
    <xdr:ext cx="91440" cy="144780"/>
    <xdr:sp macro="" textlink="">
      <xdr:nvSpPr>
        <xdr:cNvPr id="315" name="Text Box 1">
          <a:extLst>
            <a:ext uri="{FF2B5EF4-FFF2-40B4-BE49-F238E27FC236}">
              <a16:creationId xmlns:a16="http://schemas.microsoft.com/office/drawing/2014/main" id="{00000000-0008-0000-0000-00003B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91440" cy="144780"/>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66675</xdr:colOff>
      <xdr:row>17</xdr:row>
      <xdr:rowOff>161925</xdr:rowOff>
    </xdr:to>
    <xdr:sp macro="" textlink="">
      <xdr:nvSpPr>
        <xdr:cNvPr id="317" name="Text Box 1">
          <a:extLst>
            <a:ext uri="{FF2B5EF4-FFF2-40B4-BE49-F238E27FC236}">
              <a16:creationId xmlns:a16="http://schemas.microsoft.com/office/drawing/2014/main" id="{00000000-0008-0000-0000-00003D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20" name="Text Box 24">
          <a:extLst>
            <a:ext uri="{FF2B5EF4-FFF2-40B4-BE49-F238E27FC236}">
              <a16:creationId xmlns:a16="http://schemas.microsoft.com/office/drawing/2014/main" id="{00000000-0008-0000-0000-000040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66675</xdr:colOff>
      <xdr:row>17</xdr:row>
      <xdr:rowOff>161925</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25" name="Text Box 24">
          <a:extLst>
            <a:ext uri="{FF2B5EF4-FFF2-40B4-BE49-F238E27FC236}">
              <a16:creationId xmlns:a16="http://schemas.microsoft.com/office/drawing/2014/main" id="{00000000-0008-0000-0000-000045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26" name="Text Box 1">
          <a:extLst>
            <a:ext uri="{FF2B5EF4-FFF2-40B4-BE49-F238E27FC236}">
              <a16:creationId xmlns:a16="http://schemas.microsoft.com/office/drawing/2014/main" id="{00000000-0008-0000-0000-000046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22</xdr:row>
      <xdr:rowOff>0</xdr:rowOff>
    </xdr:from>
    <xdr:ext cx="91440" cy="144780"/>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329" name="Text Box 1">
          <a:extLst>
            <a:ext uri="{FF2B5EF4-FFF2-40B4-BE49-F238E27FC236}">
              <a16:creationId xmlns:a16="http://schemas.microsoft.com/office/drawing/2014/main" id="{00000000-0008-0000-0000-000049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31" name="Text Box 1">
          <a:extLst>
            <a:ext uri="{FF2B5EF4-FFF2-40B4-BE49-F238E27FC236}">
              <a16:creationId xmlns:a16="http://schemas.microsoft.com/office/drawing/2014/main" id="{00000000-0008-0000-0000-00004B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34" name="Text Box 1">
          <a:extLst>
            <a:ext uri="{FF2B5EF4-FFF2-40B4-BE49-F238E27FC236}">
              <a16:creationId xmlns:a16="http://schemas.microsoft.com/office/drawing/2014/main" id="{00000000-0008-0000-0000-00004E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36" name="Text Box 24">
          <a:extLst>
            <a:ext uri="{FF2B5EF4-FFF2-40B4-BE49-F238E27FC236}">
              <a16:creationId xmlns:a16="http://schemas.microsoft.com/office/drawing/2014/main" id="{00000000-0008-0000-0000-000050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0" name="Text Box 1">
          <a:extLst>
            <a:ext uri="{FF2B5EF4-FFF2-40B4-BE49-F238E27FC236}">
              <a16:creationId xmlns:a16="http://schemas.microsoft.com/office/drawing/2014/main" id="{00000000-0008-0000-0000-000054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 name="Text Box 24">
          <a:extLst>
            <a:ext uri="{FF2B5EF4-FFF2-40B4-BE49-F238E27FC236}">
              <a16:creationId xmlns:a16="http://schemas.microsoft.com/office/drawing/2014/main" id="{00000000-0008-0000-0000-000055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3" name="Text Box 1">
          <a:extLst>
            <a:ext uri="{FF2B5EF4-FFF2-40B4-BE49-F238E27FC236}">
              <a16:creationId xmlns:a16="http://schemas.microsoft.com/office/drawing/2014/main" id="{00000000-0008-0000-0000-000057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345" name="Text Box 1">
          <a:extLst>
            <a:ext uri="{FF2B5EF4-FFF2-40B4-BE49-F238E27FC236}">
              <a16:creationId xmlns:a16="http://schemas.microsoft.com/office/drawing/2014/main" id="{00000000-0008-0000-0000-000059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8" name="Text Box 1">
          <a:extLst>
            <a:ext uri="{FF2B5EF4-FFF2-40B4-BE49-F238E27FC236}">
              <a16:creationId xmlns:a16="http://schemas.microsoft.com/office/drawing/2014/main" id="{00000000-0008-0000-0000-00005C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2" name="Text Box 24">
          <a:extLst>
            <a:ext uri="{FF2B5EF4-FFF2-40B4-BE49-F238E27FC236}">
              <a16:creationId xmlns:a16="http://schemas.microsoft.com/office/drawing/2014/main" id="{00000000-0008-0000-0000-000060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54" name="Text Box 1">
          <a:extLst>
            <a:ext uri="{FF2B5EF4-FFF2-40B4-BE49-F238E27FC236}">
              <a16:creationId xmlns:a16="http://schemas.microsoft.com/office/drawing/2014/main" id="{00000000-0008-0000-0000-000062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7" name="Text Box 24">
          <a:extLst>
            <a:ext uri="{FF2B5EF4-FFF2-40B4-BE49-F238E27FC236}">
              <a16:creationId xmlns:a16="http://schemas.microsoft.com/office/drawing/2014/main" id="{00000000-0008-0000-0000-000065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0</xdr:colOff>
      <xdr:row>58</xdr:row>
      <xdr:rowOff>0</xdr:rowOff>
    </xdr:from>
    <xdr:to>
      <xdr:col>4</xdr:col>
      <xdr:colOff>66675</xdr:colOff>
      <xdr:row>58</xdr:row>
      <xdr:rowOff>161925</xdr:rowOff>
    </xdr:to>
    <xdr:sp macro="" textlink="">
      <xdr:nvSpPr>
        <xdr:cNvPr id="359" name="Cuadro de texto 1461">
          <a:extLst>
            <a:ext uri="{FF2B5EF4-FFF2-40B4-BE49-F238E27FC236}">
              <a16:creationId xmlns:a16="http://schemas.microsoft.com/office/drawing/2014/main" id="{00000000-0008-0000-0000-000067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60" name="Cuadro de texto 1460">
          <a:extLst>
            <a:ext uri="{FF2B5EF4-FFF2-40B4-BE49-F238E27FC236}">
              <a16:creationId xmlns:a16="http://schemas.microsoft.com/office/drawing/2014/main" id="{00000000-0008-0000-0000-000068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1" name="Cuadro de texto 1459">
          <a:extLst>
            <a:ext uri="{FF2B5EF4-FFF2-40B4-BE49-F238E27FC236}">
              <a16:creationId xmlns:a16="http://schemas.microsoft.com/office/drawing/2014/main" id="{00000000-0008-0000-0000-00006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2" name="Cuadro de texto 1458">
          <a:extLst>
            <a:ext uri="{FF2B5EF4-FFF2-40B4-BE49-F238E27FC236}">
              <a16:creationId xmlns:a16="http://schemas.microsoft.com/office/drawing/2014/main" id="{00000000-0008-0000-0000-00006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3" name="Cuadro de texto 1457">
          <a:extLst>
            <a:ext uri="{FF2B5EF4-FFF2-40B4-BE49-F238E27FC236}">
              <a16:creationId xmlns:a16="http://schemas.microsoft.com/office/drawing/2014/main" id="{00000000-0008-0000-0000-00006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64" name="Cuadro de texto 1456">
          <a:extLst>
            <a:ext uri="{FF2B5EF4-FFF2-40B4-BE49-F238E27FC236}">
              <a16:creationId xmlns:a16="http://schemas.microsoft.com/office/drawing/2014/main" id="{00000000-0008-0000-0000-00006C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65" name="Cuadro de texto 1455">
          <a:extLst>
            <a:ext uri="{FF2B5EF4-FFF2-40B4-BE49-F238E27FC236}">
              <a16:creationId xmlns:a16="http://schemas.microsoft.com/office/drawing/2014/main" id="{00000000-0008-0000-0000-00006D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6" name="Cuadro de texto 1454">
          <a:extLst>
            <a:ext uri="{FF2B5EF4-FFF2-40B4-BE49-F238E27FC236}">
              <a16:creationId xmlns:a16="http://schemas.microsoft.com/office/drawing/2014/main" id="{00000000-0008-0000-0000-00006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7" name="Cuadro de texto 1453">
          <a:extLst>
            <a:ext uri="{FF2B5EF4-FFF2-40B4-BE49-F238E27FC236}">
              <a16:creationId xmlns:a16="http://schemas.microsoft.com/office/drawing/2014/main" id="{00000000-0008-0000-0000-00006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68" name="Cuadro de texto 1452">
          <a:extLst>
            <a:ext uri="{FF2B5EF4-FFF2-40B4-BE49-F238E27FC236}">
              <a16:creationId xmlns:a16="http://schemas.microsoft.com/office/drawing/2014/main" id="{00000000-0008-0000-0000-00007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69" name="Cuadro de texto 1451">
          <a:extLst>
            <a:ext uri="{FF2B5EF4-FFF2-40B4-BE49-F238E27FC236}">
              <a16:creationId xmlns:a16="http://schemas.microsoft.com/office/drawing/2014/main" id="{00000000-0008-0000-0000-000071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70" name="Cuadro de texto 1450">
          <a:extLst>
            <a:ext uri="{FF2B5EF4-FFF2-40B4-BE49-F238E27FC236}">
              <a16:creationId xmlns:a16="http://schemas.microsoft.com/office/drawing/2014/main" id="{00000000-0008-0000-0000-000072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1" name="Cuadro de texto 1449">
          <a:extLst>
            <a:ext uri="{FF2B5EF4-FFF2-40B4-BE49-F238E27FC236}">
              <a16:creationId xmlns:a16="http://schemas.microsoft.com/office/drawing/2014/main" id="{00000000-0008-0000-0000-00007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2" name="Cuadro de texto 1448">
          <a:extLst>
            <a:ext uri="{FF2B5EF4-FFF2-40B4-BE49-F238E27FC236}">
              <a16:creationId xmlns:a16="http://schemas.microsoft.com/office/drawing/2014/main" id="{00000000-0008-0000-0000-00007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3" name="Cuadro de texto 1447">
          <a:extLst>
            <a:ext uri="{FF2B5EF4-FFF2-40B4-BE49-F238E27FC236}">
              <a16:creationId xmlns:a16="http://schemas.microsoft.com/office/drawing/2014/main" id="{00000000-0008-0000-0000-00007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74" name="Cuadro de texto 1446">
          <a:extLst>
            <a:ext uri="{FF2B5EF4-FFF2-40B4-BE49-F238E27FC236}">
              <a16:creationId xmlns:a16="http://schemas.microsoft.com/office/drawing/2014/main" id="{00000000-0008-0000-0000-000076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75" name="Cuadro de texto 1445">
          <a:extLst>
            <a:ext uri="{FF2B5EF4-FFF2-40B4-BE49-F238E27FC236}">
              <a16:creationId xmlns:a16="http://schemas.microsoft.com/office/drawing/2014/main" id="{00000000-0008-0000-0000-000077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6" name="Cuadro de texto 1444">
          <a:extLst>
            <a:ext uri="{FF2B5EF4-FFF2-40B4-BE49-F238E27FC236}">
              <a16:creationId xmlns:a16="http://schemas.microsoft.com/office/drawing/2014/main" id="{00000000-0008-0000-0000-00007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7" name="Cuadro de texto 1443">
          <a:extLst>
            <a:ext uri="{FF2B5EF4-FFF2-40B4-BE49-F238E27FC236}">
              <a16:creationId xmlns:a16="http://schemas.microsoft.com/office/drawing/2014/main" id="{00000000-0008-0000-0000-00007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78" name="Cuadro de texto 1442">
          <a:extLst>
            <a:ext uri="{FF2B5EF4-FFF2-40B4-BE49-F238E27FC236}">
              <a16:creationId xmlns:a16="http://schemas.microsoft.com/office/drawing/2014/main" id="{00000000-0008-0000-0000-00007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79" name="Cuadro de texto 1441">
          <a:extLst>
            <a:ext uri="{FF2B5EF4-FFF2-40B4-BE49-F238E27FC236}">
              <a16:creationId xmlns:a16="http://schemas.microsoft.com/office/drawing/2014/main" id="{00000000-0008-0000-0000-00007B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80" name="Cuadro de texto 1440">
          <a:extLst>
            <a:ext uri="{FF2B5EF4-FFF2-40B4-BE49-F238E27FC236}">
              <a16:creationId xmlns:a16="http://schemas.microsoft.com/office/drawing/2014/main" id="{00000000-0008-0000-0000-00007C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1" name="Cuadro de texto 1439">
          <a:extLst>
            <a:ext uri="{FF2B5EF4-FFF2-40B4-BE49-F238E27FC236}">
              <a16:creationId xmlns:a16="http://schemas.microsoft.com/office/drawing/2014/main" id="{00000000-0008-0000-0000-00007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2" name="Cuadro de texto 1438">
          <a:extLst>
            <a:ext uri="{FF2B5EF4-FFF2-40B4-BE49-F238E27FC236}">
              <a16:creationId xmlns:a16="http://schemas.microsoft.com/office/drawing/2014/main" id="{00000000-0008-0000-0000-00007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3" name="Cuadro de texto 1437">
          <a:extLst>
            <a:ext uri="{FF2B5EF4-FFF2-40B4-BE49-F238E27FC236}">
              <a16:creationId xmlns:a16="http://schemas.microsoft.com/office/drawing/2014/main" id="{00000000-0008-0000-0000-00007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84" name="Cuadro de texto 1436">
          <a:extLst>
            <a:ext uri="{FF2B5EF4-FFF2-40B4-BE49-F238E27FC236}">
              <a16:creationId xmlns:a16="http://schemas.microsoft.com/office/drawing/2014/main" id="{00000000-0008-0000-0000-000080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85" name="Cuadro de texto 1435">
          <a:extLst>
            <a:ext uri="{FF2B5EF4-FFF2-40B4-BE49-F238E27FC236}">
              <a16:creationId xmlns:a16="http://schemas.microsoft.com/office/drawing/2014/main" id="{00000000-0008-0000-0000-000081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6" name="Cuadro de texto 1434">
          <a:extLst>
            <a:ext uri="{FF2B5EF4-FFF2-40B4-BE49-F238E27FC236}">
              <a16:creationId xmlns:a16="http://schemas.microsoft.com/office/drawing/2014/main" id="{00000000-0008-0000-0000-00008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7" name="Cuadro de texto 1433">
          <a:extLst>
            <a:ext uri="{FF2B5EF4-FFF2-40B4-BE49-F238E27FC236}">
              <a16:creationId xmlns:a16="http://schemas.microsoft.com/office/drawing/2014/main" id="{00000000-0008-0000-0000-00008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88" name="Cuadro de texto 1432">
          <a:extLst>
            <a:ext uri="{FF2B5EF4-FFF2-40B4-BE49-F238E27FC236}">
              <a16:creationId xmlns:a16="http://schemas.microsoft.com/office/drawing/2014/main" id="{00000000-0008-0000-0000-00008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89" name="Cuadro de texto 1431">
          <a:extLst>
            <a:ext uri="{FF2B5EF4-FFF2-40B4-BE49-F238E27FC236}">
              <a16:creationId xmlns:a16="http://schemas.microsoft.com/office/drawing/2014/main" id="{00000000-0008-0000-0000-000085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90" name="Cuadro de texto 1430">
          <a:extLst>
            <a:ext uri="{FF2B5EF4-FFF2-40B4-BE49-F238E27FC236}">
              <a16:creationId xmlns:a16="http://schemas.microsoft.com/office/drawing/2014/main" id="{00000000-0008-0000-0000-000086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1" name="Cuadro de texto 1429">
          <a:extLst>
            <a:ext uri="{FF2B5EF4-FFF2-40B4-BE49-F238E27FC236}">
              <a16:creationId xmlns:a16="http://schemas.microsoft.com/office/drawing/2014/main" id="{00000000-0008-0000-0000-00008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2" name="Cuadro de texto 1428">
          <a:extLst>
            <a:ext uri="{FF2B5EF4-FFF2-40B4-BE49-F238E27FC236}">
              <a16:creationId xmlns:a16="http://schemas.microsoft.com/office/drawing/2014/main" id="{00000000-0008-0000-0000-00008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3" name="Cuadro de texto 1427">
          <a:extLst>
            <a:ext uri="{FF2B5EF4-FFF2-40B4-BE49-F238E27FC236}">
              <a16:creationId xmlns:a16="http://schemas.microsoft.com/office/drawing/2014/main" id="{00000000-0008-0000-0000-00008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94" name="Cuadro de texto 1426">
          <a:extLst>
            <a:ext uri="{FF2B5EF4-FFF2-40B4-BE49-F238E27FC236}">
              <a16:creationId xmlns:a16="http://schemas.microsoft.com/office/drawing/2014/main" id="{00000000-0008-0000-0000-00008A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395" name="Cuadro de texto 1425">
          <a:extLst>
            <a:ext uri="{FF2B5EF4-FFF2-40B4-BE49-F238E27FC236}">
              <a16:creationId xmlns:a16="http://schemas.microsoft.com/office/drawing/2014/main" id="{00000000-0008-0000-0000-00008B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6" name="Cuadro de texto 1424">
          <a:extLst>
            <a:ext uri="{FF2B5EF4-FFF2-40B4-BE49-F238E27FC236}">
              <a16:creationId xmlns:a16="http://schemas.microsoft.com/office/drawing/2014/main" id="{00000000-0008-0000-0000-00008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7" name="Cuadro de texto 1423">
          <a:extLst>
            <a:ext uri="{FF2B5EF4-FFF2-40B4-BE49-F238E27FC236}">
              <a16:creationId xmlns:a16="http://schemas.microsoft.com/office/drawing/2014/main" id="{00000000-0008-0000-0000-00008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398" name="Cuadro de texto 1422">
          <a:extLst>
            <a:ext uri="{FF2B5EF4-FFF2-40B4-BE49-F238E27FC236}">
              <a16:creationId xmlns:a16="http://schemas.microsoft.com/office/drawing/2014/main" id="{00000000-0008-0000-0000-00008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399" name="Cuadro de texto 1421">
          <a:extLst>
            <a:ext uri="{FF2B5EF4-FFF2-40B4-BE49-F238E27FC236}">
              <a16:creationId xmlns:a16="http://schemas.microsoft.com/office/drawing/2014/main" id="{00000000-0008-0000-0000-00008F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00" name="Cuadro de texto 1420">
          <a:extLst>
            <a:ext uri="{FF2B5EF4-FFF2-40B4-BE49-F238E27FC236}">
              <a16:creationId xmlns:a16="http://schemas.microsoft.com/office/drawing/2014/main" id="{00000000-0008-0000-0000-000090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1" name="Cuadro de texto 1419">
          <a:extLst>
            <a:ext uri="{FF2B5EF4-FFF2-40B4-BE49-F238E27FC236}">
              <a16:creationId xmlns:a16="http://schemas.microsoft.com/office/drawing/2014/main" id="{00000000-0008-0000-0000-00009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2" name="Cuadro de texto 1418">
          <a:extLst>
            <a:ext uri="{FF2B5EF4-FFF2-40B4-BE49-F238E27FC236}">
              <a16:creationId xmlns:a16="http://schemas.microsoft.com/office/drawing/2014/main" id="{00000000-0008-0000-0000-00009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3" name="Cuadro de texto 1417">
          <a:extLst>
            <a:ext uri="{FF2B5EF4-FFF2-40B4-BE49-F238E27FC236}">
              <a16:creationId xmlns:a16="http://schemas.microsoft.com/office/drawing/2014/main" id="{00000000-0008-0000-0000-00009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04" name="Cuadro de texto 1416">
          <a:extLst>
            <a:ext uri="{FF2B5EF4-FFF2-40B4-BE49-F238E27FC236}">
              <a16:creationId xmlns:a16="http://schemas.microsoft.com/office/drawing/2014/main" id="{00000000-0008-0000-0000-000094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05" name="Cuadro de texto 1415">
          <a:extLst>
            <a:ext uri="{FF2B5EF4-FFF2-40B4-BE49-F238E27FC236}">
              <a16:creationId xmlns:a16="http://schemas.microsoft.com/office/drawing/2014/main" id="{00000000-0008-0000-0000-000095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6" name="Cuadro de texto 1414">
          <a:extLst>
            <a:ext uri="{FF2B5EF4-FFF2-40B4-BE49-F238E27FC236}">
              <a16:creationId xmlns:a16="http://schemas.microsoft.com/office/drawing/2014/main" id="{00000000-0008-0000-0000-00009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7" name="Cuadro de texto 1413">
          <a:extLst>
            <a:ext uri="{FF2B5EF4-FFF2-40B4-BE49-F238E27FC236}">
              <a16:creationId xmlns:a16="http://schemas.microsoft.com/office/drawing/2014/main" id="{00000000-0008-0000-0000-00009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08" name="Cuadro de texto 1412">
          <a:extLst>
            <a:ext uri="{FF2B5EF4-FFF2-40B4-BE49-F238E27FC236}">
              <a16:creationId xmlns:a16="http://schemas.microsoft.com/office/drawing/2014/main" id="{00000000-0008-0000-0000-00009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09" name="Cuadro de texto 1411">
          <a:extLst>
            <a:ext uri="{FF2B5EF4-FFF2-40B4-BE49-F238E27FC236}">
              <a16:creationId xmlns:a16="http://schemas.microsoft.com/office/drawing/2014/main" id="{00000000-0008-0000-0000-000099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10" name="Cuadro de texto 1410">
          <a:extLst>
            <a:ext uri="{FF2B5EF4-FFF2-40B4-BE49-F238E27FC236}">
              <a16:creationId xmlns:a16="http://schemas.microsoft.com/office/drawing/2014/main" id="{00000000-0008-0000-0000-00009A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1" name="Cuadro de texto 1409">
          <a:extLst>
            <a:ext uri="{FF2B5EF4-FFF2-40B4-BE49-F238E27FC236}">
              <a16:creationId xmlns:a16="http://schemas.microsoft.com/office/drawing/2014/main" id="{00000000-0008-0000-0000-00009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2" name="Cuadro de texto 1408">
          <a:extLst>
            <a:ext uri="{FF2B5EF4-FFF2-40B4-BE49-F238E27FC236}">
              <a16:creationId xmlns:a16="http://schemas.microsoft.com/office/drawing/2014/main" id="{00000000-0008-0000-0000-00009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3" name="Cuadro de texto 1407">
          <a:extLst>
            <a:ext uri="{FF2B5EF4-FFF2-40B4-BE49-F238E27FC236}">
              <a16:creationId xmlns:a16="http://schemas.microsoft.com/office/drawing/2014/main" id="{00000000-0008-0000-0000-00009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14" name="Cuadro de texto 1406">
          <a:extLst>
            <a:ext uri="{FF2B5EF4-FFF2-40B4-BE49-F238E27FC236}">
              <a16:creationId xmlns:a16="http://schemas.microsoft.com/office/drawing/2014/main" id="{00000000-0008-0000-0000-00009E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15" name="Cuadro de texto 1405">
          <a:extLst>
            <a:ext uri="{FF2B5EF4-FFF2-40B4-BE49-F238E27FC236}">
              <a16:creationId xmlns:a16="http://schemas.microsoft.com/office/drawing/2014/main" id="{00000000-0008-0000-0000-00009F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6" name="Cuadro de texto 1404">
          <a:extLst>
            <a:ext uri="{FF2B5EF4-FFF2-40B4-BE49-F238E27FC236}">
              <a16:creationId xmlns:a16="http://schemas.microsoft.com/office/drawing/2014/main" id="{00000000-0008-0000-0000-0000A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7" name="Cuadro de texto 1403">
          <a:extLst>
            <a:ext uri="{FF2B5EF4-FFF2-40B4-BE49-F238E27FC236}">
              <a16:creationId xmlns:a16="http://schemas.microsoft.com/office/drawing/2014/main" id="{00000000-0008-0000-0000-0000A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18" name="Cuadro de texto 1402">
          <a:extLst>
            <a:ext uri="{FF2B5EF4-FFF2-40B4-BE49-F238E27FC236}">
              <a16:creationId xmlns:a16="http://schemas.microsoft.com/office/drawing/2014/main" id="{00000000-0008-0000-0000-0000A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19" name="Cuadro de texto 1401">
          <a:extLst>
            <a:ext uri="{FF2B5EF4-FFF2-40B4-BE49-F238E27FC236}">
              <a16:creationId xmlns:a16="http://schemas.microsoft.com/office/drawing/2014/main" id="{00000000-0008-0000-0000-0000A3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20" name="Cuadro de texto 1400">
          <a:extLst>
            <a:ext uri="{FF2B5EF4-FFF2-40B4-BE49-F238E27FC236}">
              <a16:creationId xmlns:a16="http://schemas.microsoft.com/office/drawing/2014/main" id="{00000000-0008-0000-0000-0000A4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1" name="Cuadro de texto 1399">
          <a:extLst>
            <a:ext uri="{FF2B5EF4-FFF2-40B4-BE49-F238E27FC236}">
              <a16:creationId xmlns:a16="http://schemas.microsoft.com/office/drawing/2014/main" id="{00000000-0008-0000-0000-0000A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2" name="Cuadro de texto 1398">
          <a:extLst>
            <a:ext uri="{FF2B5EF4-FFF2-40B4-BE49-F238E27FC236}">
              <a16:creationId xmlns:a16="http://schemas.microsoft.com/office/drawing/2014/main" id="{00000000-0008-0000-0000-0000A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3" name="Cuadro de texto 1397">
          <a:extLst>
            <a:ext uri="{FF2B5EF4-FFF2-40B4-BE49-F238E27FC236}">
              <a16:creationId xmlns:a16="http://schemas.microsoft.com/office/drawing/2014/main" id="{00000000-0008-0000-0000-0000A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24" name="Cuadro de texto 1396">
          <a:extLst>
            <a:ext uri="{FF2B5EF4-FFF2-40B4-BE49-F238E27FC236}">
              <a16:creationId xmlns:a16="http://schemas.microsoft.com/office/drawing/2014/main" id="{00000000-0008-0000-0000-0000A8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25" name="Cuadro de texto 1395">
          <a:extLst>
            <a:ext uri="{FF2B5EF4-FFF2-40B4-BE49-F238E27FC236}">
              <a16:creationId xmlns:a16="http://schemas.microsoft.com/office/drawing/2014/main" id="{00000000-0008-0000-0000-0000A9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6" name="Cuadro de texto 1394">
          <a:extLst>
            <a:ext uri="{FF2B5EF4-FFF2-40B4-BE49-F238E27FC236}">
              <a16:creationId xmlns:a16="http://schemas.microsoft.com/office/drawing/2014/main" id="{00000000-0008-0000-0000-0000A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7" name="Cuadro de texto 1393">
          <a:extLst>
            <a:ext uri="{FF2B5EF4-FFF2-40B4-BE49-F238E27FC236}">
              <a16:creationId xmlns:a16="http://schemas.microsoft.com/office/drawing/2014/main" id="{00000000-0008-0000-0000-0000A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28" name="Cuadro de texto 1392">
          <a:extLst>
            <a:ext uri="{FF2B5EF4-FFF2-40B4-BE49-F238E27FC236}">
              <a16:creationId xmlns:a16="http://schemas.microsoft.com/office/drawing/2014/main" id="{00000000-0008-0000-0000-0000A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29" name="Cuadro de texto 1391">
          <a:extLst>
            <a:ext uri="{FF2B5EF4-FFF2-40B4-BE49-F238E27FC236}">
              <a16:creationId xmlns:a16="http://schemas.microsoft.com/office/drawing/2014/main" id="{00000000-0008-0000-0000-0000AD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30" name="Cuadro de texto 1390">
          <a:extLst>
            <a:ext uri="{FF2B5EF4-FFF2-40B4-BE49-F238E27FC236}">
              <a16:creationId xmlns:a16="http://schemas.microsoft.com/office/drawing/2014/main" id="{00000000-0008-0000-0000-0000AE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1" name="Cuadro de texto 1389">
          <a:extLst>
            <a:ext uri="{FF2B5EF4-FFF2-40B4-BE49-F238E27FC236}">
              <a16:creationId xmlns:a16="http://schemas.microsoft.com/office/drawing/2014/main" id="{00000000-0008-0000-0000-0000A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2" name="Cuadro de texto 1388">
          <a:extLst>
            <a:ext uri="{FF2B5EF4-FFF2-40B4-BE49-F238E27FC236}">
              <a16:creationId xmlns:a16="http://schemas.microsoft.com/office/drawing/2014/main" id="{00000000-0008-0000-0000-0000B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3" name="Cuadro de texto 1387">
          <a:extLst>
            <a:ext uri="{FF2B5EF4-FFF2-40B4-BE49-F238E27FC236}">
              <a16:creationId xmlns:a16="http://schemas.microsoft.com/office/drawing/2014/main" id="{00000000-0008-0000-0000-0000B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34" name="Cuadro de texto 1386">
          <a:extLst>
            <a:ext uri="{FF2B5EF4-FFF2-40B4-BE49-F238E27FC236}">
              <a16:creationId xmlns:a16="http://schemas.microsoft.com/office/drawing/2014/main" id="{00000000-0008-0000-0000-0000B2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35" name="Cuadro de texto 1385">
          <a:extLst>
            <a:ext uri="{FF2B5EF4-FFF2-40B4-BE49-F238E27FC236}">
              <a16:creationId xmlns:a16="http://schemas.microsoft.com/office/drawing/2014/main" id="{00000000-0008-0000-0000-0000B3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6" name="Cuadro de texto 1384">
          <a:extLst>
            <a:ext uri="{FF2B5EF4-FFF2-40B4-BE49-F238E27FC236}">
              <a16:creationId xmlns:a16="http://schemas.microsoft.com/office/drawing/2014/main" id="{00000000-0008-0000-0000-0000B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7" name="Cuadro de texto 1383">
          <a:extLst>
            <a:ext uri="{FF2B5EF4-FFF2-40B4-BE49-F238E27FC236}">
              <a16:creationId xmlns:a16="http://schemas.microsoft.com/office/drawing/2014/main" id="{00000000-0008-0000-0000-0000B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38" name="Cuadro de texto 1382">
          <a:extLst>
            <a:ext uri="{FF2B5EF4-FFF2-40B4-BE49-F238E27FC236}">
              <a16:creationId xmlns:a16="http://schemas.microsoft.com/office/drawing/2014/main" id="{00000000-0008-0000-0000-0000B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39" name="Cuadro de texto 1381">
          <a:extLst>
            <a:ext uri="{FF2B5EF4-FFF2-40B4-BE49-F238E27FC236}">
              <a16:creationId xmlns:a16="http://schemas.microsoft.com/office/drawing/2014/main" id="{00000000-0008-0000-0000-0000B7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40" name="Cuadro de texto 1380">
          <a:extLst>
            <a:ext uri="{FF2B5EF4-FFF2-40B4-BE49-F238E27FC236}">
              <a16:creationId xmlns:a16="http://schemas.microsoft.com/office/drawing/2014/main" id="{00000000-0008-0000-0000-0000B8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1" name="Cuadro de texto 1379">
          <a:extLst>
            <a:ext uri="{FF2B5EF4-FFF2-40B4-BE49-F238E27FC236}">
              <a16:creationId xmlns:a16="http://schemas.microsoft.com/office/drawing/2014/main" id="{00000000-0008-0000-0000-0000B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2" name="Cuadro de texto 1378">
          <a:extLst>
            <a:ext uri="{FF2B5EF4-FFF2-40B4-BE49-F238E27FC236}">
              <a16:creationId xmlns:a16="http://schemas.microsoft.com/office/drawing/2014/main" id="{00000000-0008-0000-0000-0000B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3" name="Cuadro de texto 1377">
          <a:extLst>
            <a:ext uri="{FF2B5EF4-FFF2-40B4-BE49-F238E27FC236}">
              <a16:creationId xmlns:a16="http://schemas.microsoft.com/office/drawing/2014/main" id="{00000000-0008-0000-0000-0000B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44" name="Cuadro de texto 1376">
          <a:extLst>
            <a:ext uri="{FF2B5EF4-FFF2-40B4-BE49-F238E27FC236}">
              <a16:creationId xmlns:a16="http://schemas.microsoft.com/office/drawing/2014/main" id="{00000000-0008-0000-0000-0000BC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45" name="Cuadro de texto 1375">
          <a:extLst>
            <a:ext uri="{FF2B5EF4-FFF2-40B4-BE49-F238E27FC236}">
              <a16:creationId xmlns:a16="http://schemas.microsoft.com/office/drawing/2014/main" id="{00000000-0008-0000-0000-0000BD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6" name="Cuadro de texto 1374">
          <a:extLst>
            <a:ext uri="{FF2B5EF4-FFF2-40B4-BE49-F238E27FC236}">
              <a16:creationId xmlns:a16="http://schemas.microsoft.com/office/drawing/2014/main" id="{00000000-0008-0000-0000-0000B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7" name="Cuadro de texto 1373">
          <a:extLst>
            <a:ext uri="{FF2B5EF4-FFF2-40B4-BE49-F238E27FC236}">
              <a16:creationId xmlns:a16="http://schemas.microsoft.com/office/drawing/2014/main" id="{00000000-0008-0000-0000-0000B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48" name="Cuadro de texto 1372">
          <a:extLst>
            <a:ext uri="{FF2B5EF4-FFF2-40B4-BE49-F238E27FC236}">
              <a16:creationId xmlns:a16="http://schemas.microsoft.com/office/drawing/2014/main" id="{00000000-0008-0000-0000-0000C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49" name="Cuadro de texto 1371">
          <a:extLst>
            <a:ext uri="{FF2B5EF4-FFF2-40B4-BE49-F238E27FC236}">
              <a16:creationId xmlns:a16="http://schemas.microsoft.com/office/drawing/2014/main" id="{00000000-0008-0000-0000-0000C1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50" name="Cuadro de texto 1370">
          <a:extLst>
            <a:ext uri="{FF2B5EF4-FFF2-40B4-BE49-F238E27FC236}">
              <a16:creationId xmlns:a16="http://schemas.microsoft.com/office/drawing/2014/main" id="{00000000-0008-0000-0000-0000C2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1" name="Cuadro de texto 1369">
          <a:extLst>
            <a:ext uri="{FF2B5EF4-FFF2-40B4-BE49-F238E27FC236}">
              <a16:creationId xmlns:a16="http://schemas.microsoft.com/office/drawing/2014/main" id="{00000000-0008-0000-0000-0000C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2" name="Cuadro de texto 1368">
          <a:extLst>
            <a:ext uri="{FF2B5EF4-FFF2-40B4-BE49-F238E27FC236}">
              <a16:creationId xmlns:a16="http://schemas.microsoft.com/office/drawing/2014/main" id="{00000000-0008-0000-0000-0000C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3" name="Cuadro de texto 1367">
          <a:extLst>
            <a:ext uri="{FF2B5EF4-FFF2-40B4-BE49-F238E27FC236}">
              <a16:creationId xmlns:a16="http://schemas.microsoft.com/office/drawing/2014/main" id="{00000000-0008-0000-0000-0000C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54" name="Cuadro de texto 1366">
          <a:extLst>
            <a:ext uri="{FF2B5EF4-FFF2-40B4-BE49-F238E27FC236}">
              <a16:creationId xmlns:a16="http://schemas.microsoft.com/office/drawing/2014/main" id="{00000000-0008-0000-0000-0000C6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55" name="Cuadro de texto 1365">
          <a:extLst>
            <a:ext uri="{FF2B5EF4-FFF2-40B4-BE49-F238E27FC236}">
              <a16:creationId xmlns:a16="http://schemas.microsoft.com/office/drawing/2014/main" id="{00000000-0008-0000-0000-0000C7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6" name="Cuadro de texto 1364">
          <a:extLst>
            <a:ext uri="{FF2B5EF4-FFF2-40B4-BE49-F238E27FC236}">
              <a16:creationId xmlns:a16="http://schemas.microsoft.com/office/drawing/2014/main" id="{00000000-0008-0000-0000-0000C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7" name="Cuadro de texto 1363">
          <a:extLst>
            <a:ext uri="{FF2B5EF4-FFF2-40B4-BE49-F238E27FC236}">
              <a16:creationId xmlns:a16="http://schemas.microsoft.com/office/drawing/2014/main" id="{00000000-0008-0000-0000-0000C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58" name="Cuadro de texto 1362">
          <a:extLst>
            <a:ext uri="{FF2B5EF4-FFF2-40B4-BE49-F238E27FC236}">
              <a16:creationId xmlns:a16="http://schemas.microsoft.com/office/drawing/2014/main" id="{00000000-0008-0000-0000-0000C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59" name="Cuadro de texto 1361">
          <a:extLst>
            <a:ext uri="{FF2B5EF4-FFF2-40B4-BE49-F238E27FC236}">
              <a16:creationId xmlns:a16="http://schemas.microsoft.com/office/drawing/2014/main" id="{00000000-0008-0000-0000-0000CB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60" name="Cuadro de texto 1360">
          <a:extLst>
            <a:ext uri="{FF2B5EF4-FFF2-40B4-BE49-F238E27FC236}">
              <a16:creationId xmlns:a16="http://schemas.microsoft.com/office/drawing/2014/main" id="{00000000-0008-0000-0000-0000CC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1" name="Cuadro de texto 1359">
          <a:extLst>
            <a:ext uri="{FF2B5EF4-FFF2-40B4-BE49-F238E27FC236}">
              <a16:creationId xmlns:a16="http://schemas.microsoft.com/office/drawing/2014/main" id="{00000000-0008-0000-0000-0000C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2" name="Cuadro de texto 1358">
          <a:extLst>
            <a:ext uri="{FF2B5EF4-FFF2-40B4-BE49-F238E27FC236}">
              <a16:creationId xmlns:a16="http://schemas.microsoft.com/office/drawing/2014/main" id="{00000000-0008-0000-0000-0000C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3" name="Cuadro de texto 1357">
          <a:extLst>
            <a:ext uri="{FF2B5EF4-FFF2-40B4-BE49-F238E27FC236}">
              <a16:creationId xmlns:a16="http://schemas.microsoft.com/office/drawing/2014/main" id="{00000000-0008-0000-0000-0000C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64" name="Cuadro de texto 1356">
          <a:extLst>
            <a:ext uri="{FF2B5EF4-FFF2-40B4-BE49-F238E27FC236}">
              <a16:creationId xmlns:a16="http://schemas.microsoft.com/office/drawing/2014/main" id="{00000000-0008-0000-0000-0000D0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65" name="Cuadro de texto 1355">
          <a:extLst>
            <a:ext uri="{FF2B5EF4-FFF2-40B4-BE49-F238E27FC236}">
              <a16:creationId xmlns:a16="http://schemas.microsoft.com/office/drawing/2014/main" id="{00000000-0008-0000-0000-0000D1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6" name="Cuadro de texto 1354">
          <a:extLst>
            <a:ext uri="{FF2B5EF4-FFF2-40B4-BE49-F238E27FC236}">
              <a16:creationId xmlns:a16="http://schemas.microsoft.com/office/drawing/2014/main" id="{00000000-0008-0000-0000-0000D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7" name="Cuadro de texto 1353">
          <a:extLst>
            <a:ext uri="{FF2B5EF4-FFF2-40B4-BE49-F238E27FC236}">
              <a16:creationId xmlns:a16="http://schemas.microsoft.com/office/drawing/2014/main" id="{00000000-0008-0000-0000-0000D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68" name="Cuadro de texto 1352">
          <a:extLst>
            <a:ext uri="{FF2B5EF4-FFF2-40B4-BE49-F238E27FC236}">
              <a16:creationId xmlns:a16="http://schemas.microsoft.com/office/drawing/2014/main" id="{00000000-0008-0000-0000-0000D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69" name="Cuadro de texto 1351">
          <a:extLst>
            <a:ext uri="{FF2B5EF4-FFF2-40B4-BE49-F238E27FC236}">
              <a16:creationId xmlns:a16="http://schemas.microsoft.com/office/drawing/2014/main" id="{00000000-0008-0000-0000-0000D5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70" name="Cuadro de texto 1350">
          <a:extLst>
            <a:ext uri="{FF2B5EF4-FFF2-40B4-BE49-F238E27FC236}">
              <a16:creationId xmlns:a16="http://schemas.microsoft.com/office/drawing/2014/main" id="{00000000-0008-0000-0000-0000D6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1" name="Cuadro de texto 1349">
          <a:extLst>
            <a:ext uri="{FF2B5EF4-FFF2-40B4-BE49-F238E27FC236}">
              <a16:creationId xmlns:a16="http://schemas.microsoft.com/office/drawing/2014/main" id="{00000000-0008-0000-0000-0000D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2" name="Cuadro de texto 1348">
          <a:extLst>
            <a:ext uri="{FF2B5EF4-FFF2-40B4-BE49-F238E27FC236}">
              <a16:creationId xmlns:a16="http://schemas.microsoft.com/office/drawing/2014/main" id="{00000000-0008-0000-0000-0000D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3" name="Cuadro de texto 1347">
          <a:extLst>
            <a:ext uri="{FF2B5EF4-FFF2-40B4-BE49-F238E27FC236}">
              <a16:creationId xmlns:a16="http://schemas.microsoft.com/office/drawing/2014/main" id="{00000000-0008-0000-0000-0000D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74" name="Cuadro de texto 1346">
          <a:extLst>
            <a:ext uri="{FF2B5EF4-FFF2-40B4-BE49-F238E27FC236}">
              <a16:creationId xmlns:a16="http://schemas.microsoft.com/office/drawing/2014/main" id="{00000000-0008-0000-0000-0000DA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75" name="Cuadro de texto 1345">
          <a:extLst>
            <a:ext uri="{FF2B5EF4-FFF2-40B4-BE49-F238E27FC236}">
              <a16:creationId xmlns:a16="http://schemas.microsoft.com/office/drawing/2014/main" id="{00000000-0008-0000-0000-0000DB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6" name="Cuadro de texto 1344">
          <a:extLst>
            <a:ext uri="{FF2B5EF4-FFF2-40B4-BE49-F238E27FC236}">
              <a16:creationId xmlns:a16="http://schemas.microsoft.com/office/drawing/2014/main" id="{00000000-0008-0000-0000-0000D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7" name="Cuadro de texto 1343">
          <a:extLst>
            <a:ext uri="{FF2B5EF4-FFF2-40B4-BE49-F238E27FC236}">
              <a16:creationId xmlns:a16="http://schemas.microsoft.com/office/drawing/2014/main" id="{00000000-0008-0000-0000-0000D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78" name="Cuadro de texto 1342">
          <a:extLst>
            <a:ext uri="{FF2B5EF4-FFF2-40B4-BE49-F238E27FC236}">
              <a16:creationId xmlns:a16="http://schemas.microsoft.com/office/drawing/2014/main" id="{00000000-0008-0000-0000-0000D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79" name="Cuadro de texto 1341">
          <a:extLst>
            <a:ext uri="{FF2B5EF4-FFF2-40B4-BE49-F238E27FC236}">
              <a16:creationId xmlns:a16="http://schemas.microsoft.com/office/drawing/2014/main" id="{00000000-0008-0000-0000-0000DF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80" name="Cuadro de texto 1340">
          <a:extLst>
            <a:ext uri="{FF2B5EF4-FFF2-40B4-BE49-F238E27FC236}">
              <a16:creationId xmlns:a16="http://schemas.microsoft.com/office/drawing/2014/main" id="{00000000-0008-0000-0000-0000E0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1" name="Cuadro de texto 1339">
          <a:extLst>
            <a:ext uri="{FF2B5EF4-FFF2-40B4-BE49-F238E27FC236}">
              <a16:creationId xmlns:a16="http://schemas.microsoft.com/office/drawing/2014/main" id="{00000000-0008-0000-0000-0000E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2" name="Cuadro de texto 1338">
          <a:extLst>
            <a:ext uri="{FF2B5EF4-FFF2-40B4-BE49-F238E27FC236}">
              <a16:creationId xmlns:a16="http://schemas.microsoft.com/office/drawing/2014/main" id="{00000000-0008-0000-0000-0000E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3" name="Cuadro de texto 1337">
          <a:extLst>
            <a:ext uri="{FF2B5EF4-FFF2-40B4-BE49-F238E27FC236}">
              <a16:creationId xmlns:a16="http://schemas.microsoft.com/office/drawing/2014/main" id="{00000000-0008-0000-0000-0000E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84" name="Cuadro de texto 1336">
          <a:extLst>
            <a:ext uri="{FF2B5EF4-FFF2-40B4-BE49-F238E27FC236}">
              <a16:creationId xmlns:a16="http://schemas.microsoft.com/office/drawing/2014/main" id="{00000000-0008-0000-0000-0000E4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85" name="Cuadro de texto 1335">
          <a:extLst>
            <a:ext uri="{FF2B5EF4-FFF2-40B4-BE49-F238E27FC236}">
              <a16:creationId xmlns:a16="http://schemas.microsoft.com/office/drawing/2014/main" id="{00000000-0008-0000-0000-0000E5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6" name="Cuadro de texto 1334">
          <a:extLst>
            <a:ext uri="{FF2B5EF4-FFF2-40B4-BE49-F238E27FC236}">
              <a16:creationId xmlns:a16="http://schemas.microsoft.com/office/drawing/2014/main" id="{00000000-0008-0000-0000-0000E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7" name="Cuadro de texto 1333">
          <a:extLst>
            <a:ext uri="{FF2B5EF4-FFF2-40B4-BE49-F238E27FC236}">
              <a16:creationId xmlns:a16="http://schemas.microsoft.com/office/drawing/2014/main" id="{00000000-0008-0000-0000-0000E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88" name="Cuadro de texto 1332">
          <a:extLst>
            <a:ext uri="{FF2B5EF4-FFF2-40B4-BE49-F238E27FC236}">
              <a16:creationId xmlns:a16="http://schemas.microsoft.com/office/drawing/2014/main" id="{00000000-0008-0000-0000-0000E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89" name="Cuadro de texto 1331">
          <a:extLst>
            <a:ext uri="{FF2B5EF4-FFF2-40B4-BE49-F238E27FC236}">
              <a16:creationId xmlns:a16="http://schemas.microsoft.com/office/drawing/2014/main" id="{00000000-0008-0000-0000-0000E9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90" name="Cuadro de texto 1330">
          <a:extLst>
            <a:ext uri="{FF2B5EF4-FFF2-40B4-BE49-F238E27FC236}">
              <a16:creationId xmlns:a16="http://schemas.microsoft.com/office/drawing/2014/main" id="{00000000-0008-0000-0000-0000EA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1" name="Cuadro de texto 1329">
          <a:extLst>
            <a:ext uri="{FF2B5EF4-FFF2-40B4-BE49-F238E27FC236}">
              <a16:creationId xmlns:a16="http://schemas.microsoft.com/office/drawing/2014/main" id="{00000000-0008-0000-0000-0000E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2" name="Cuadro de texto 1328">
          <a:extLst>
            <a:ext uri="{FF2B5EF4-FFF2-40B4-BE49-F238E27FC236}">
              <a16:creationId xmlns:a16="http://schemas.microsoft.com/office/drawing/2014/main" id="{00000000-0008-0000-0000-0000E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3" name="Cuadro de texto 1327">
          <a:extLst>
            <a:ext uri="{FF2B5EF4-FFF2-40B4-BE49-F238E27FC236}">
              <a16:creationId xmlns:a16="http://schemas.microsoft.com/office/drawing/2014/main" id="{00000000-0008-0000-0000-0000E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94" name="Cuadro de texto 1326">
          <a:extLst>
            <a:ext uri="{FF2B5EF4-FFF2-40B4-BE49-F238E27FC236}">
              <a16:creationId xmlns:a16="http://schemas.microsoft.com/office/drawing/2014/main" id="{00000000-0008-0000-0000-0000EE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495" name="Cuadro de texto 1325">
          <a:extLst>
            <a:ext uri="{FF2B5EF4-FFF2-40B4-BE49-F238E27FC236}">
              <a16:creationId xmlns:a16="http://schemas.microsoft.com/office/drawing/2014/main" id="{00000000-0008-0000-0000-0000EF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6" name="Cuadro de texto 1324">
          <a:extLst>
            <a:ext uri="{FF2B5EF4-FFF2-40B4-BE49-F238E27FC236}">
              <a16:creationId xmlns:a16="http://schemas.microsoft.com/office/drawing/2014/main" id="{00000000-0008-0000-0000-0000F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7" name="Cuadro de texto 1323">
          <a:extLst>
            <a:ext uri="{FF2B5EF4-FFF2-40B4-BE49-F238E27FC236}">
              <a16:creationId xmlns:a16="http://schemas.microsoft.com/office/drawing/2014/main" id="{00000000-0008-0000-0000-0000F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498" name="Cuadro de texto 1322">
          <a:extLst>
            <a:ext uri="{FF2B5EF4-FFF2-40B4-BE49-F238E27FC236}">
              <a16:creationId xmlns:a16="http://schemas.microsoft.com/office/drawing/2014/main" id="{00000000-0008-0000-0000-0000F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499" name="Cuadro de texto 1321">
          <a:extLst>
            <a:ext uri="{FF2B5EF4-FFF2-40B4-BE49-F238E27FC236}">
              <a16:creationId xmlns:a16="http://schemas.microsoft.com/office/drawing/2014/main" id="{00000000-0008-0000-0000-0000F3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00" name="Cuadro de texto 1320">
          <a:extLst>
            <a:ext uri="{FF2B5EF4-FFF2-40B4-BE49-F238E27FC236}">
              <a16:creationId xmlns:a16="http://schemas.microsoft.com/office/drawing/2014/main" id="{00000000-0008-0000-0000-0000F4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1" name="Cuadro de texto 1319">
          <a:extLst>
            <a:ext uri="{FF2B5EF4-FFF2-40B4-BE49-F238E27FC236}">
              <a16:creationId xmlns:a16="http://schemas.microsoft.com/office/drawing/2014/main" id="{00000000-0008-0000-0000-0000F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2" name="Cuadro de texto 1318">
          <a:extLst>
            <a:ext uri="{FF2B5EF4-FFF2-40B4-BE49-F238E27FC236}">
              <a16:creationId xmlns:a16="http://schemas.microsoft.com/office/drawing/2014/main" id="{00000000-0008-0000-0000-0000F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3" name="Cuadro de texto 1317">
          <a:extLst>
            <a:ext uri="{FF2B5EF4-FFF2-40B4-BE49-F238E27FC236}">
              <a16:creationId xmlns:a16="http://schemas.microsoft.com/office/drawing/2014/main" id="{00000000-0008-0000-0000-0000F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04" name="Cuadro de texto 1316">
          <a:extLst>
            <a:ext uri="{FF2B5EF4-FFF2-40B4-BE49-F238E27FC236}">
              <a16:creationId xmlns:a16="http://schemas.microsoft.com/office/drawing/2014/main" id="{00000000-0008-0000-0000-0000F8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05" name="Cuadro de texto 1315">
          <a:extLst>
            <a:ext uri="{FF2B5EF4-FFF2-40B4-BE49-F238E27FC236}">
              <a16:creationId xmlns:a16="http://schemas.microsoft.com/office/drawing/2014/main" id="{00000000-0008-0000-0000-0000F9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6" name="Cuadro de texto 1314">
          <a:extLst>
            <a:ext uri="{FF2B5EF4-FFF2-40B4-BE49-F238E27FC236}">
              <a16:creationId xmlns:a16="http://schemas.microsoft.com/office/drawing/2014/main" id="{00000000-0008-0000-0000-0000F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7" name="Cuadro de texto 1313">
          <a:extLst>
            <a:ext uri="{FF2B5EF4-FFF2-40B4-BE49-F238E27FC236}">
              <a16:creationId xmlns:a16="http://schemas.microsoft.com/office/drawing/2014/main" id="{00000000-0008-0000-0000-0000F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08" name="Cuadro de texto 1312">
          <a:extLst>
            <a:ext uri="{FF2B5EF4-FFF2-40B4-BE49-F238E27FC236}">
              <a16:creationId xmlns:a16="http://schemas.microsoft.com/office/drawing/2014/main" id="{00000000-0008-0000-0000-0000F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09" name="Cuadro de texto 1311">
          <a:extLst>
            <a:ext uri="{FF2B5EF4-FFF2-40B4-BE49-F238E27FC236}">
              <a16:creationId xmlns:a16="http://schemas.microsoft.com/office/drawing/2014/main" id="{00000000-0008-0000-0000-0000FD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10" name="Cuadro de texto 1310">
          <a:extLst>
            <a:ext uri="{FF2B5EF4-FFF2-40B4-BE49-F238E27FC236}">
              <a16:creationId xmlns:a16="http://schemas.microsoft.com/office/drawing/2014/main" id="{00000000-0008-0000-0000-0000FE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1" name="Cuadro de texto 1309">
          <a:extLst>
            <a:ext uri="{FF2B5EF4-FFF2-40B4-BE49-F238E27FC236}">
              <a16:creationId xmlns:a16="http://schemas.microsoft.com/office/drawing/2014/main" id="{00000000-0008-0000-0000-0000F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2" name="Cuadro de texto 1308">
          <a:extLst>
            <a:ext uri="{FF2B5EF4-FFF2-40B4-BE49-F238E27FC236}">
              <a16:creationId xmlns:a16="http://schemas.microsoft.com/office/drawing/2014/main" id="{00000000-0008-0000-0000-00000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3" name="Cuadro de texto 1307">
          <a:extLst>
            <a:ext uri="{FF2B5EF4-FFF2-40B4-BE49-F238E27FC236}">
              <a16:creationId xmlns:a16="http://schemas.microsoft.com/office/drawing/2014/main" id="{00000000-0008-0000-0000-00000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14" name="Cuadro de texto 1306">
          <a:extLst>
            <a:ext uri="{FF2B5EF4-FFF2-40B4-BE49-F238E27FC236}">
              <a16:creationId xmlns:a16="http://schemas.microsoft.com/office/drawing/2014/main" id="{00000000-0008-0000-0000-000002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15" name="Cuadro de texto 1305">
          <a:extLst>
            <a:ext uri="{FF2B5EF4-FFF2-40B4-BE49-F238E27FC236}">
              <a16:creationId xmlns:a16="http://schemas.microsoft.com/office/drawing/2014/main" id="{00000000-0008-0000-0000-000003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6" name="Cuadro de texto 1304">
          <a:extLst>
            <a:ext uri="{FF2B5EF4-FFF2-40B4-BE49-F238E27FC236}">
              <a16:creationId xmlns:a16="http://schemas.microsoft.com/office/drawing/2014/main" id="{00000000-0008-0000-0000-00000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7" name="Cuadro de texto 1303">
          <a:extLst>
            <a:ext uri="{FF2B5EF4-FFF2-40B4-BE49-F238E27FC236}">
              <a16:creationId xmlns:a16="http://schemas.microsoft.com/office/drawing/2014/main" id="{00000000-0008-0000-0000-00000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18" name="Cuadro de texto 1302">
          <a:extLst>
            <a:ext uri="{FF2B5EF4-FFF2-40B4-BE49-F238E27FC236}">
              <a16:creationId xmlns:a16="http://schemas.microsoft.com/office/drawing/2014/main" id="{00000000-0008-0000-0000-00000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19" name="Cuadro de texto 1301">
          <a:extLst>
            <a:ext uri="{FF2B5EF4-FFF2-40B4-BE49-F238E27FC236}">
              <a16:creationId xmlns:a16="http://schemas.microsoft.com/office/drawing/2014/main" id="{00000000-0008-0000-0000-000007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20" name="Cuadro de texto 1300">
          <a:extLst>
            <a:ext uri="{FF2B5EF4-FFF2-40B4-BE49-F238E27FC236}">
              <a16:creationId xmlns:a16="http://schemas.microsoft.com/office/drawing/2014/main" id="{00000000-0008-0000-0000-000008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1" name="Cuadro de texto 1299">
          <a:extLst>
            <a:ext uri="{FF2B5EF4-FFF2-40B4-BE49-F238E27FC236}">
              <a16:creationId xmlns:a16="http://schemas.microsoft.com/office/drawing/2014/main" id="{00000000-0008-0000-0000-00000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2" name="Cuadro de texto 1298">
          <a:extLst>
            <a:ext uri="{FF2B5EF4-FFF2-40B4-BE49-F238E27FC236}">
              <a16:creationId xmlns:a16="http://schemas.microsoft.com/office/drawing/2014/main" id="{00000000-0008-0000-0000-00000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3" name="Cuadro de texto 1297">
          <a:extLst>
            <a:ext uri="{FF2B5EF4-FFF2-40B4-BE49-F238E27FC236}">
              <a16:creationId xmlns:a16="http://schemas.microsoft.com/office/drawing/2014/main" id="{00000000-0008-0000-0000-00000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24" name="Cuadro de texto 1296">
          <a:extLst>
            <a:ext uri="{FF2B5EF4-FFF2-40B4-BE49-F238E27FC236}">
              <a16:creationId xmlns:a16="http://schemas.microsoft.com/office/drawing/2014/main" id="{00000000-0008-0000-0000-00000C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25" name="Cuadro de texto 1295">
          <a:extLst>
            <a:ext uri="{FF2B5EF4-FFF2-40B4-BE49-F238E27FC236}">
              <a16:creationId xmlns:a16="http://schemas.microsoft.com/office/drawing/2014/main" id="{00000000-0008-0000-0000-00000D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6" name="Cuadro de texto 1294">
          <a:extLst>
            <a:ext uri="{FF2B5EF4-FFF2-40B4-BE49-F238E27FC236}">
              <a16:creationId xmlns:a16="http://schemas.microsoft.com/office/drawing/2014/main" id="{00000000-0008-0000-0000-00000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7" name="Cuadro de texto 1293">
          <a:extLst>
            <a:ext uri="{FF2B5EF4-FFF2-40B4-BE49-F238E27FC236}">
              <a16:creationId xmlns:a16="http://schemas.microsoft.com/office/drawing/2014/main" id="{00000000-0008-0000-0000-00000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28" name="Cuadro de texto 1292">
          <a:extLst>
            <a:ext uri="{FF2B5EF4-FFF2-40B4-BE49-F238E27FC236}">
              <a16:creationId xmlns:a16="http://schemas.microsoft.com/office/drawing/2014/main" id="{00000000-0008-0000-0000-00001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29" name="Cuadro de texto 1291">
          <a:extLst>
            <a:ext uri="{FF2B5EF4-FFF2-40B4-BE49-F238E27FC236}">
              <a16:creationId xmlns:a16="http://schemas.microsoft.com/office/drawing/2014/main" id="{00000000-0008-0000-0000-000011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30" name="Cuadro de texto 1290">
          <a:extLst>
            <a:ext uri="{FF2B5EF4-FFF2-40B4-BE49-F238E27FC236}">
              <a16:creationId xmlns:a16="http://schemas.microsoft.com/office/drawing/2014/main" id="{00000000-0008-0000-0000-000012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1" name="Cuadro de texto 1289">
          <a:extLst>
            <a:ext uri="{FF2B5EF4-FFF2-40B4-BE49-F238E27FC236}">
              <a16:creationId xmlns:a16="http://schemas.microsoft.com/office/drawing/2014/main" id="{00000000-0008-0000-0000-00001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2" name="Cuadro de texto 1288">
          <a:extLst>
            <a:ext uri="{FF2B5EF4-FFF2-40B4-BE49-F238E27FC236}">
              <a16:creationId xmlns:a16="http://schemas.microsoft.com/office/drawing/2014/main" id="{00000000-0008-0000-0000-00001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3" name="Cuadro de texto 1287">
          <a:extLst>
            <a:ext uri="{FF2B5EF4-FFF2-40B4-BE49-F238E27FC236}">
              <a16:creationId xmlns:a16="http://schemas.microsoft.com/office/drawing/2014/main" id="{00000000-0008-0000-0000-00001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34" name="Cuadro de texto 1286">
          <a:extLst>
            <a:ext uri="{FF2B5EF4-FFF2-40B4-BE49-F238E27FC236}">
              <a16:creationId xmlns:a16="http://schemas.microsoft.com/office/drawing/2014/main" id="{00000000-0008-0000-0000-000016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35" name="Cuadro de texto 1285">
          <a:extLst>
            <a:ext uri="{FF2B5EF4-FFF2-40B4-BE49-F238E27FC236}">
              <a16:creationId xmlns:a16="http://schemas.microsoft.com/office/drawing/2014/main" id="{00000000-0008-0000-0000-000017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6" name="Cuadro de texto 1284">
          <a:extLst>
            <a:ext uri="{FF2B5EF4-FFF2-40B4-BE49-F238E27FC236}">
              <a16:creationId xmlns:a16="http://schemas.microsoft.com/office/drawing/2014/main" id="{00000000-0008-0000-0000-00001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7" name="Cuadro de texto 1283">
          <a:extLst>
            <a:ext uri="{FF2B5EF4-FFF2-40B4-BE49-F238E27FC236}">
              <a16:creationId xmlns:a16="http://schemas.microsoft.com/office/drawing/2014/main" id="{00000000-0008-0000-0000-00001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38" name="Cuadro de texto 1282">
          <a:extLst>
            <a:ext uri="{FF2B5EF4-FFF2-40B4-BE49-F238E27FC236}">
              <a16:creationId xmlns:a16="http://schemas.microsoft.com/office/drawing/2014/main" id="{00000000-0008-0000-0000-00001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39" name="Cuadro de texto 1281">
          <a:extLst>
            <a:ext uri="{FF2B5EF4-FFF2-40B4-BE49-F238E27FC236}">
              <a16:creationId xmlns:a16="http://schemas.microsoft.com/office/drawing/2014/main" id="{00000000-0008-0000-0000-00001B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40" name="Cuadro de texto 1280">
          <a:extLst>
            <a:ext uri="{FF2B5EF4-FFF2-40B4-BE49-F238E27FC236}">
              <a16:creationId xmlns:a16="http://schemas.microsoft.com/office/drawing/2014/main" id="{00000000-0008-0000-0000-00001C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1" name="Cuadro de texto 1279">
          <a:extLst>
            <a:ext uri="{FF2B5EF4-FFF2-40B4-BE49-F238E27FC236}">
              <a16:creationId xmlns:a16="http://schemas.microsoft.com/office/drawing/2014/main" id="{00000000-0008-0000-0000-00001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2" name="Cuadro de texto 1278">
          <a:extLst>
            <a:ext uri="{FF2B5EF4-FFF2-40B4-BE49-F238E27FC236}">
              <a16:creationId xmlns:a16="http://schemas.microsoft.com/office/drawing/2014/main" id="{00000000-0008-0000-0000-00001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3" name="Cuadro de texto 1277">
          <a:extLst>
            <a:ext uri="{FF2B5EF4-FFF2-40B4-BE49-F238E27FC236}">
              <a16:creationId xmlns:a16="http://schemas.microsoft.com/office/drawing/2014/main" id="{00000000-0008-0000-0000-00001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44" name="Cuadro de texto 1276">
          <a:extLst>
            <a:ext uri="{FF2B5EF4-FFF2-40B4-BE49-F238E27FC236}">
              <a16:creationId xmlns:a16="http://schemas.microsoft.com/office/drawing/2014/main" id="{00000000-0008-0000-0000-000020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45" name="Cuadro de texto 1275">
          <a:extLst>
            <a:ext uri="{FF2B5EF4-FFF2-40B4-BE49-F238E27FC236}">
              <a16:creationId xmlns:a16="http://schemas.microsoft.com/office/drawing/2014/main" id="{00000000-0008-0000-0000-000021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6" name="Cuadro de texto 1274">
          <a:extLst>
            <a:ext uri="{FF2B5EF4-FFF2-40B4-BE49-F238E27FC236}">
              <a16:creationId xmlns:a16="http://schemas.microsoft.com/office/drawing/2014/main" id="{00000000-0008-0000-0000-00002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7" name="Cuadro de texto 1273">
          <a:extLst>
            <a:ext uri="{FF2B5EF4-FFF2-40B4-BE49-F238E27FC236}">
              <a16:creationId xmlns:a16="http://schemas.microsoft.com/office/drawing/2014/main" id="{00000000-0008-0000-0000-00002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48" name="Cuadro de texto 1272">
          <a:extLst>
            <a:ext uri="{FF2B5EF4-FFF2-40B4-BE49-F238E27FC236}">
              <a16:creationId xmlns:a16="http://schemas.microsoft.com/office/drawing/2014/main" id="{00000000-0008-0000-0000-00002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49" name="Cuadro de texto 1271">
          <a:extLst>
            <a:ext uri="{FF2B5EF4-FFF2-40B4-BE49-F238E27FC236}">
              <a16:creationId xmlns:a16="http://schemas.microsoft.com/office/drawing/2014/main" id="{00000000-0008-0000-0000-000025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50" name="Cuadro de texto 1270">
          <a:extLst>
            <a:ext uri="{FF2B5EF4-FFF2-40B4-BE49-F238E27FC236}">
              <a16:creationId xmlns:a16="http://schemas.microsoft.com/office/drawing/2014/main" id="{00000000-0008-0000-0000-000026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1" name="Cuadro de texto 1269">
          <a:extLst>
            <a:ext uri="{FF2B5EF4-FFF2-40B4-BE49-F238E27FC236}">
              <a16:creationId xmlns:a16="http://schemas.microsoft.com/office/drawing/2014/main" id="{00000000-0008-0000-0000-00002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2" name="Cuadro de texto 1268">
          <a:extLst>
            <a:ext uri="{FF2B5EF4-FFF2-40B4-BE49-F238E27FC236}">
              <a16:creationId xmlns:a16="http://schemas.microsoft.com/office/drawing/2014/main" id="{00000000-0008-0000-0000-00002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3" name="Cuadro de texto 1267">
          <a:extLst>
            <a:ext uri="{FF2B5EF4-FFF2-40B4-BE49-F238E27FC236}">
              <a16:creationId xmlns:a16="http://schemas.microsoft.com/office/drawing/2014/main" id="{00000000-0008-0000-0000-00002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54" name="Cuadro de texto 1266">
          <a:extLst>
            <a:ext uri="{FF2B5EF4-FFF2-40B4-BE49-F238E27FC236}">
              <a16:creationId xmlns:a16="http://schemas.microsoft.com/office/drawing/2014/main" id="{00000000-0008-0000-0000-00002A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55" name="Cuadro de texto 1265">
          <a:extLst>
            <a:ext uri="{FF2B5EF4-FFF2-40B4-BE49-F238E27FC236}">
              <a16:creationId xmlns:a16="http://schemas.microsoft.com/office/drawing/2014/main" id="{00000000-0008-0000-0000-00002B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6" name="Cuadro de texto 1264">
          <a:extLst>
            <a:ext uri="{FF2B5EF4-FFF2-40B4-BE49-F238E27FC236}">
              <a16:creationId xmlns:a16="http://schemas.microsoft.com/office/drawing/2014/main" id="{00000000-0008-0000-0000-00002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7" name="Cuadro de texto 1263">
          <a:extLst>
            <a:ext uri="{FF2B5EF4-FFF2-40B4-BE49-F238E27FC236}">
              <a16:creationId xmlns:a16="http://schemas.microsoft.com/office/drawing/2014/main" id="{00000000-0008-0000-0000-00002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58" name="Cuadro de texto 1262">
          <a:extLst>
            <a:ext uri="{FF2B5EF4-FFF2-40B4-BE49-F238E27FC236}">
              <a16:creationId xmlns:a16="http://schemas.microsoft.com/office/drawing/2014/main" id="{00000000-0008-0000-0000-00002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59" name="Cuadro de texto 1261">
          <a:extLst>
            <a:ext uri="{FF2B5EF4-FFF2-40B4-BE49-F238E27FC236}">
              <a16:creationId xmlns:a16="http://schemas.microsoft.com/office/drawing/2014/main" id="{00000000-0008-0000-0000-00002F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60" name="Cuadro de texto 1260">
          <a:extLst>
            <a:ext uri="{FF2B5EF4-FFF2-40B4-BE49-F238E27FC236}">
              <a16:creationId xmlns:a16="http://schemas.microsoft.com/office/drawing/2014/main" id="{00000000-0008-0000-0000-000030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1" name="Cuadro de texto 1259">
          <a:extLst>
            <a:ext uri="{FF2B5EF4-FFF2-40B4-BE49-F238E27FC236}">
              <a16:creationId xmlns:a16="http://schemas.microsoft.com/office/drawing/2014/main" id="{00000000-0008-0000-0000-00003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2" name="Cuadro de texto 1258">
          <a:extLst>
            <a:ext uri="{FF2B5EF4-FFF2-40B4-BE49-F238E27FC236}">
              <a16:creationId xmlns:a16="http://schemas.microsoft.com/office/drawing/2014/main" id="{00000000-0008-0000-0000-00003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3" name="Cuadro de texto 1257">
          <a:extLst>
            <a:ext uri="{FF2B5EF4-FFF2-40B4-BE49-F238E27FC236}">
              <a16:creationId xmlns:a16="http://schemas.microsoft.com/office/drawing/2014/main" id="{00000000-0008-0000-0000-00003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64" name="Cuadro de texto 1256">
          <a:extLst>
            <a:ext uri="{FF2B5EF4-FFF2-40B4-BE49-F238E27FC236}">
              <a16:creationId xmlns:a16="http://schemas.microsoft.com/office/drawing/2014/main" id="{00000000-0008-0000-0000-000034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65" name="Cuadro de texto 1255">
          <a:extLst>
            <a:ext uri="{FF2B5EF4-FFF2-40B4-BE49-F238E27FC236}">
              <a16:creationId xmlns:a16="http://schemas.microsoft.com/office/drawing/2014/main" id="{00000000-0008-0000-0000-000035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6" name="Cuadro de texto 1254">
          <a:extLst>
            <a:ext uri="{FF2B5EF4-FFF2-40B4-BE49-F238E27FC236}">
              <a16:creationId xmlns:a16="http://schemas.microsoft.com/office/drawing/2014/main" id="{00000000-0008-0000-0000-00003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7" name="Cuadro de texto 1253">
          <a:extLst>
            <a:ext uri="{FF2B5EF4-FFF2-40B4-BE49-F238E27FC236}">
              <a16:creationId xmlns:a16="http://schemas.microsoft.com/office/drawing/2014/main" id="{00000000-0008-0000-0000-00003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68" name="Cuadro de texto 1252">
          <a:extLst>
            <a:ext uri="{FF2B5EF4-FFF2-40B4-BE49-F238E27FC236}">
              <a16:creationId xmlns:a16="http://schemas.microsoft.com/office/drawing/2014/main" id="{00000000-0008-0000-0000-00003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69" name="Cuadro de texto 1251">
          <a:extLst>
            <a:ext uri="{FF2B5EF4-FFF2-40B4-BE49-F238E27FC236}">
              <a16:creationId xmlns:a16="http://schemas.microsoft.com/office/drawing/2014/main" id="{00000000-0008-0000-0000-000039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70" name="Cuadro de texto 1250">
          <a:extLst>
            <a:ext uri="{FF2B5EF4-FFF2-40B4-BE49-F238E27FC236}">
              <a16:creationId xmlns:a16="http://schemas.microsoft.com/office/drawing/2014/main" id="{00000000-0008-0000-0000-00003A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1" name="Cuadro de texto 1249">
          <a:extLst>
            <a:ext uri="{FF2B5EF4-FFF2-40B4-BE49-F238E27FC236}">
              <a16:creationId xmlns:a16="http://schemas.microsoft.com/office/drawing/2014/main" id="{00000000-0008-0000-0000-00003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2" name="Cuadro de texto 1248">
          <a:extLst>
            <a:ext uri="{FF2B5EF4-FFF2-40B4-BE49-F238E27FC236}">
              <a16:creationId xmlns:a16="http://schemas.microsoft.com/office/drawing/2014/main" id="{00000000-0008-0000-0000-00003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3" name="Cuadro de texto 1247">
          <a:extLst>
            <a:ext uri="{FF2B5EF4-FFF2-40B4-BE49-F238E27FC236}">
              <a16:creationId xmlns:a16="http://schemas.microsoft.com/office/drawing/2014/main" id="{00000000-0008-0000-0000-00003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74" name="Cuadro de texto 1246">
          <a:extLst>
            <a:ext uri="{FF2B5EF4-FFF2-40B4-BE49-F238E27FC236}">
              <a16:creationId xmlns:a16="http://schemas.microsoft.com/office/drawing/2014/main" id="{00000000-0008-0000-0000-00003E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75" name="Cuadro de texto 1245">
          <a:extLst>
            <a:ext uri="{FF2B5EF4-FFF2-40B4-BE49-F238E27FC236}">
              <a16:creationId xmlns:a16="http://schemas.microsoft.com/office/drawing/2014/main" id="{00000000-0008-0000-0000-00003F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6" name="Cuadro de texto 1244">
          <a:extLst>
            <a:ext uri="{FF2B5EF4-FFF2-40B4-BE49-F238E27FC236}">
              <a16:creationId xmlns:a16="http://schemas.microsoft.com/office/drawing/2014/main" id="{00000000-0008-0000-0000-00004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7" name="Cuadro de texto 1243">
          <a:extLst>
            <a:ext uri="{FF2B5EF4-FFF2-40B4-BE49-F238E27FC236}">
              <a16:creationId xmlns:a16="http://schemas.microsoft.com/office/drawing/2014/main" id="{00000000-0008-0000-0000-00004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78" name="Cuadro de texto 1242">
          <a:extLst>
            <a:ext uri="{FF2B5EF4-FFF2-40B4-BE49-F238E27FC236}">
              <a16:creationId xmlns:a16="http://schemas.microsoft.com/office/drawing/2014/main" id="{00000000-0008-0000-0000-00004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79" name="Cuadro de texto 1241">
          <a:extLst>
            <a:ext uri="{FF2B5EF4-FFF2-40B4-BE49-F238E27FC236}">
              <a16:creationId xmlns:a16="http://schemas.microsoft.com/office/drawing/2014/main" id="{00000000-0008-0000-0000-000043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80" name="Cuadro de texto 1240">
          <a:extLst>
            <a:ext uri="{FF2B5EF4-FFF2-40B4-BE49-F238E27FC236}">
              <a16:creationId xmlns:a16="http://schemas.microsoft.com/office/drawing/2014/main" id="{00000000-0008-0000-0000-000044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1" name="Cuadro de texto 1239">
          <a:extLst>
            <a:ext uri="{FF2B5EF4-FFF2-40B4-BE49-F238E27FC236}">
              <a16:creationId xmlns:a16="http://schemas.microsoft.com/office/drawing/2014/main" id="{00000000-0008-0000-0000-00004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2" name="Cuadro de texto 1238">
          <a:extLst>
            <a:ext uri="{FF2B5EF4-FFF2-40B4-BE49-F238E27FC236}">
              <a16:creationId xmlns:a16="http://schemas.microsoft.com/office/drawing/2014/main" id="{00000000-0008-0000-0000-00004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3" name="Cuadro de texto 1237">
          <a:extLst>
            <a:ext uri="{FF2B5EF4-FFF2-40B4-BE49-F238E27FC236}">
              <a16:creationId xmlns:a16="http://schemas.microsoft.com/office/drawing/2014/main" id="{00000000-0008-0000-0000-00004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84" name="Cuadro de texto 1236">
          <a:extLst>
            <a:ext uri="{FF2B5EF4-FFF2-40B4-BE49-F238E27FC236}">
              <a16:creationId xmlns:a16="http://schemas.microsoft.com/office/drawing/2014/main" id="{00000000-0008-0000-0000-000048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85" name="Cuadro de texto 1235">
          <a:extLst>
            <a:ext uri="{FF2B5EF4-FFF2-40B4-BE49-F238E27FC236}">
              <a16:creationId xmlns:a16="http://schemas.microsoft.com/office/drawing/2014/main" id="{00000000-0008-0000-0000-000049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6" name="Cuadro de texto 1234">
          <a:extLst>
            <a:ext uri="{FF2B5EF4-FFF2-40B4-BE49-F238E27FC236}">
              <a16:creationId xmlns:a16="http://schemas.microsoft.com/office/drawing/2014/main" id="{00000000-0008-0000-0000-00004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7" name="Cuadro de texto 1233">
          <a:extLst>
            <a:ext uri="{FF2B5EF4-FFF2-40B4-BE49-F238E27FC236}">
              <a16:creationId xmlns:a16="http://schemas.microsoft.com/office/drawing/2014/main" id="{00000000-0008-0000-0000-00004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88" name="Cuadro de texto 1232">
          <a:extLst>
            <a:ext uri="{FF2B5EF4-FFF2-40B4-BE49-F238E27FC236}">
              <a16:creationId xmlns:a16="http://schemas.microsoft.com/office/drawing/2014/main" id="{00000000-0008-0000-0000-00004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89" name="Cuadro de texto 1231">
          <a:extLst>
            <a:ext uri="{FF2B5EF4-FFF2-40B4-BE49-F238E27FC236}">
              <a16:creationId xmlns:a16="http://schemas.microsoft.com/office/drawing/2014/main" id="{00000000-0008-0000-0000-00004D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90" name="Cuadro de texto 1230">
          <a:extLst>
            <a:ext uri="{FF2B5EF4-FFF2-40B4-BE49-F238E27FC236}">
              <a16:creationId xmlns:a16="http://schemas.microsoft.com/office/drawing/2014/main" id="{00000000-0008-0000-0000-00004E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1" name="Cuadro de texto 1229">
          <a:extLst>
            <a:ext uri="{FF2B5EF4-FFF2-40B4-BE49-F238E27FC236}">
              <a16:creationId xmlns:a16="http://schemas.microsoft.com/office/drawing/2014/main" id="{00000000-0008-0000-0000-00004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2" name="Cuadro de texto 1228">
          <a:extLst>
            <a:ext uri="{FF2B5EF4-FFF2-40B4-BE49-F238E27FC236}">
              <a16:creationId xmlns:a16="http://schemas.microsoft.com/office/drawing/2014/main" id="{00000000-0008-0000-0000-00005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3" name="Cuadro de texto 1227">
          <a:extLst>
            <a:ext uri="{FF2B5EF4-FFF2-40B4-BE49-F238E27FC236}">
              <a16:creationId xmlns:a16="http://schemas.microsoft.com/office/drawing/2014/main" id="{00000000-0008-0000-0000-00005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94" name="Cuadro de texto 1226">
          <a:extLst>
            <a:ext uri="{FF2B5EF4-FFF2-40B4-BE49-F238E27FC236}">
              <a16:creationId xmlns:a16="http://schemas.microsoft.com/office/drawing/2014/main" id="{00000000-0008-0000-0000-000052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595" name="Cuadro de texto 1225">
          <a:extLst>
            <a:ext uri="{FF2B5EF4-FFF2-40B4-BE49-F238E27FC236}">
              <a16:creationId xmlns:a16="http://schemas.microsoft.com/office/drawing/2014/main" id="{00000000-0008-0000-0000-000053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6" name="Cuadro de texto 1224">
          <a:extLst>
            <a:ext uri="{FF2B5EF4-FFF2-40B4-BE49-F238E27FC236}">
              <a16:creationId xmlns:a16="http://schemas.microsoft.com/office/drawing/2014/main" id="{00000000-0008-0000-0000-00005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7" name="Cuadro de texto 1223">
          <a:extLst>
            <a:ext uri="{FF2B5EF4-FFF2-40B4-BE49-F238E27FC236}">
              <a16:creationId xmlns:a16="http://schemas.microsoft.com/office/drawing/2014/main" id="{00000000-0008-0000-0000-00005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598" name="Cuadro de texto 1222">
          <a:extLst>
            <a:ext uri="{FF2B5EF4-FFF2-40B4-BE49-F238E27FC236}">
              <a16:creationId xmlns:a16="http://schemas.microsoft.com/office/drawing/2014/main" id="{00000000-0008-0000-0000-00005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599" name="Cuadro de texto 1221">
          <a:extLst>
            <a:ext uri="{FF2B5EF4-FFF2-40B4-BE49-F238E27FC236}">
              <a16:creationId xmlns:a16="http://schemas.microsoft.com/office/drawing/2014/main" id="{00000000-0008-0000-0000-000057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00" name="Cuadro de texto 1220">
          <a:extLst>
            <a:ext uri="{FF2B5EF4-FFF2-40B4-BE49-F238E27FC236}">
              <a16:creationId xmlns:a16="http://schemas.microsoft.com/office/drawing/2014/main" id="{00000000-0008-0000-0000-000058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1" name="Cuadro de texto 1219">
          <a:extLst>
            <a:ext uri="{FF2B5EF4-FFF2-40B4-BE49-F238E27FC236}">
              <a16:creationId xmlns:a16="http://schemas.microsoft.com/office/drawing/2014/main" id="{00000000-0008-0000-0000-00005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2" name="Cuadro de texto 1218">
          <a:extLst>
            <a:ext uri="{FF2B5EF4-FFF2-40B4-BE49-F238E27FC236}">
              <a16:creationId xmlns:a16="http://schemas.microsoft.com/office/drawing/2014/main" id="{00000000-0008-0000-0000-00005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3" name="Cuadro de texto 1217">
          <a:extLst>
            <a:ext uri="{FF2B5EF4-FFF2-40B4-BE49-F238E27FC236}">
              <a16:creationId xmlns:a16="http://schemas.microsoft.com/office/drawing/2014/main" id="{00000000-0008-0000-0000-00005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04" name="Cuadro de texto 1216">
          <a:extLst>
            <a:ext uri="{FF2B5EF4-FFF2-40B4-BE49-F238E27FC236}">
              <a16:creationId xmlns:a16="http://schemas.microsoft.com/office/drawing/2014/main" id="{00000000-0008-0000-0000-00005C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05" name="Cuadro de texto 1215">
          <a:extLst>
            <a:ext uri="{FF2B5EF4-FFF2-40B4-BE49-F238E27FC236}">
              <a16:creationId xmlns:a16="http://schemas.microsoft.com/office/drawing/2014/main" id="{00000000-0008-0000-0000-00005D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6" name="Cuadro de texto 1214">
          <a:extLst>
            <a:ext uri="{FF2B5EF4-FFF2-40B4-BE49-F238E27FC236}">
              <a16:creationId xmlns:a16="http://schemas.microsoft.com/office/drawing/2014/main" id="{00000000-0008-0000-0000-00005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7" name="Cuadro de texto 1213">
          <a:extLst>
            <a:ext uri="{FF2B5EF4-FFF2-40B4-BE49-F238E27FC236}">
              <a16:creationId xmlns:a16="http://schemas.microsoft.com/office/drawing/2014/main" id="{00000000-0008-0000-0000-00005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08" name="Cuadro de texto 1212">
          <a:extLst>
            <a:ext uri="{FF2B5EF4-FFF2-40B4-BE49-F238E27FC236}">
              <a16:creationId xmlns:a16="http://schemas.microsoft.com/office/drawing/2014/main" id="{00000000-0008-0000-0000-00006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09" name="Cuadro de texto 1211">
          <a:extLst>
            <a:ext uri="{FF2B5EF4-FFF2-40B4-BE49-F238E27FC236}">
              <a16:creationId xmlns:a16="http://schemas.microsoft.com/office/drawing/2014/main" id="{00000000-0008-0000-0000-000061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10" name="Cuadro de texto 1210">
          <a:extLst>
            <a:ext uri="{FF2B5EF4-FFF2-40B4-BE49-F238E27FC236}">
              <a16:creationId xmlns:a16="http://schemas.microsoft.com/office/drawing/2014/main" id="{00000000-0008-0000-0000-000062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1" name="Cuadro de texto 1209">
          <a:extLst>
            <a:ext uri="{FF2B5EF4-FFF2-40B4-BE49-F238E27FC236}">
              <a16:creationId xmlns:a16="http://schemas.microsoft.com/office/drawing/2014/main" id="{00000000-0008-0000-0000-00006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2" name="Cuadro de texto 1208">
          <a:extLst>
            <a:ext uri="{FF2B5EF4-FFF2-40B4-BE49-F238E27FC236}">
              <a16:creationId xmlns:a16="http://schemas.microsoft.com/office/drawing/2014/main" id="{00000000-0008-0000-0000-00006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3" name="Cuadro de texto 1207">
          <a:extLst>
            <a:ext uri="{FF2B5EF4-FFF2-40B4-BE49-F238E27FC236}">
              <a16:creationId xmlns:a16="http://schemas.microsoft.com/office/drawing/2014/main" id="{00000000-0008-0000-0000-00006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14" name="Cuadro de texto 1206">
          <a:extLst>
            <a:ext uri="{FF2B5EF4-FFF2-40B4-BE49-F238E27FC236}">
              <a16:creationId xmlns:a16="http://schemas.microsoft.com/office/drawing/2014/main" id="{00000000-0008-0000-0000-000066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15" name="Cuadro de texto 1205">
          <a:extLst>
            <a:ext uri="{FF2B5EF4-FFF2-40B4-BE49-F238E27FC236}">
              <a16:creationId xmlns:a16="http://schemas.microsoft.com/office/drawing/2014/main" id="{00000000-0008-0000-0000-000067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6" name="Cuadro de texto 1204">
          <a:extLst>
            <a:ext uri="{FF2B5EF4-FFF2-40B4-BE49-F238E27FC236}">
              <a16:creationId xmlns:a16="http://schemas.microsoft.com/office/drawing/2014/main" id="{00000000-0008-0000-0000-00006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7" name="Cuadro de texto 1203">
          <a:extLst>
            <a:ext uri="{FF2B5EF4-FFF2-40B4-BE49-F238E27FC236}">
              <a16:creationId xmlns:a16="http://schemas.microsoft.com/office/drawing/2014/main" id="{00000000-0008-0000-0000-00006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18" name="Cuadro de texto 1202">
          <a:extLst>
            <a:ext uri="{FF2B5EF4-FFF2-40B4-BE49-F238E27FC236}">
              <a16:creationId xmlns:a16="http://schemas.microsoft.com/office/drawing/2014/main" id="{00000000-0008-0000-0000-00006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19" name="Cuadro de texto 1201">
          <a:extLst>
            <a:ext uri="{FF2B5EF4-FFF2-40B4-BE49-F238E27FC236}">
              <a16:creationId xmlns:a16="http://schemas.microsoft.com/office/drawing/2014/main" id="{00000000-0008-0000-0000-00006B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20" name="Cuadro de texto 1200">
          <a:extLst>
            <a:ext uri="{FF2B5EF4-FFF2-40B4-BE49-F238E27FC236}">
              <a16:creationId xmlns:a16="http://schemas.microsoft.com/office/drawing/2014/main" id="{00000000-0008-0000-0000-00006C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1" name="Cuadro de texto 1199">
          <a:extLst>
            <a:ext uri="{FF2B5EF4-FFF2-40B4-BE49-F238E27FC236}">
              <a16:creationId xmlns:a16="http://schemas.microsoft.com/office/drawing/2014/main" id="{00000000-0008-0000-0000-00006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2" name="Cuadro de texto 1198">
          <a:extLst>
            <a:ext uri="{FF2B5EF4-FFF2-40B4-BE49-F238E27FC236}">
              <a16:creationId xmlns:a16="http://schemas.microsoft.com/office/drawing/2014/main" id="{00000000-0008-0000-0000-00006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3" name="Cuadro de texto 1197">
          <a:extLst>
            <a:ext uri="{FF2B5EF4-FFF2-40B4-BE49-F238E27FC236}">
              <a16:creationId xmlns:a16="http://schemas.microsoft.com/office/drawing/2014/main" id="{00000000-0008-0000-0000-00006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24" name="Cuadro de texto 1196">
          <a:extLst>
            <a:ext uri="{FF2B5EF4-FFF2-40B4-BE49-F238E27FC236}">
              <a16:creationId xmlns:a16="http://schemas.microsoft.com/office/drawing/2014/main" id="{00000000-0008-0000-0000-000070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25" name="Cuadro de texto 1195">
          <a:extLst>
            <a:ext uri="{FF2B5EF4-FFF2-40B4-BE49-F238E27FC236}">
              <a16:creationId xmlns:a16="http://schemas.microsoft.com/office/drawing/2014/main" id="{00000000-0008-0000-0000-000071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6" name="Cuadro de texto 1194">
          <a:extLst>
            <a:ext uri="{FF2B5EF4-FFF2-40B4-BE49-F238E27FC236}">
              <a16:creationId xmlns:a16="http://schemas.microsoft.com/office/drawing/2014/main" id="{00000000-0008-0000-0000-00007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7" name="Cuadro de texto 1193">
          <a:extLst>
            <a:ext uri="{FF2B5EF4-FFF2-40B4-BE49-F238E27FC236}">
              <a16:creationId xmlns:a16="http://schemas.microsoft.com/office/drawing/2014/main" id="{00000000-0008-0000-0000-00007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28" name="Cuadro de texto 1192">
          <a:extLst>
            <a:ext uri="{FF2B5EF4-FFF2-40B4-BE49-F238E27FC236}">
              <a16:creationId xmlns:a16="http://schemas.microsoft.com/office/drawing/2014/main" id="{00000000-0008-0000-0000-00007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29" name="Cuadro de texto 1191">
          <a:extLst>
            <a:ext uri="{FF2B5EF4-FFF2-40B4-BE49-F238E27FC236}">
              <a16:creationId xmlns:a16="http://schemas.microsoft.com/office/drawing/2014/main" id="{00000000-0008-0000-0000-000075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30" name="Cuadro de texto 1190">
          <a:extLst>
            <a:ext uri="{FF2B5EF4-FFF2-40B4-BE49-F238E27FC236}">
              <a16:creationId xmlns:a16="http://schemas.microsoft.com/office/drawing/2014/main" id="{00000000-0008-0000-0000-000076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1" name="Cuadro de texto 1189">
          <a:extLst>
            <a:ext uri="{FF2B5EF4-FFF2-40B4-BE49-F238E27FC236}">
              <a16:creationId xmlns:a16="http://schemas.microsoft.com/office/drawing/2014/main" id="{00000000-0008-0000-0000-00007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2" name="Cuadro de texto 1188">
          <a:extLst>
            <a:ext uri="{FF2B5EF4-FFF2-40B4-BE49-F238E27FC236}">
              <a16:creationId xmlns:a16="http://schemas.microsoft.com/office/drawing/2014/main" id="{00000000-0008-0000-0000-00007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3" name="Cuadro de texto 1187">
          <a:extLst>
            <a:ext uri="{FF2B5EF4-FFF2-40B4-BE49-F238E27FC236}">
              <a16:creationId xmlns:a16="http://schemas.microsoft.com/office/drawing/2014/main" id="{00000000-0008-0000-0000-00007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34" name="Cuadro de texto 1186">
          <a:extLst>
            <a:ext uri="{FF2B5EF4-FFF2-40B4-BE49-F238E27FC236}">
              <a16:creationId xmlns:a16="http://schemas.microsoft.com/office/drawing/2014/main" id="{00000000-0008-0000-0000-00007A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35" name="Cuadro de texto 1185">
          <a:extLst>
            <a:ext uri="{FF2B5EF4-FFF2-40B4-BE49-F238E27FC236}">
              <a16:creationId xmlns:a16="http://schemas.microsoft.com/office/drawing/2014/main" id="{00000000-0008-0000-0000-00007B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6" name="Cuadro de texto 1184">
          <a:extLst>
            <a:ext uri="{FF2B5EF4-FFF2-40B4-BE49-F238E27FC236}">
              <a16:creationId xmlns:a16="http://schemas.microsoft.com/office/drawing/2014/main" id="{00000000-0008-0000-0000-00007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7" name="Cuadro de texto 1183">
          <a:extLst>
            <a:ext uri="{FF2B5EF4-FFF2-40B4-BE49-F238E27FC236}">
              <a16:creationId xmlns:a16="http://schemas.microsoft.com/office/drawing/2014/main" id="{00000000-0008-0000-0000-00007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38" name="Cuadro de texto 1182">
          <a:extLst>
            <a:ext uri="{FF2B5EF4-FFF2-40B4-BE49-F238E27FC236}">
              <a16:creationId xmlns:a16="http://schemas.microsoft.com/office/drawing/2014/main" id="{00000000-0008-0000-0000-00007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39" name="Cuadro de texto 1181">
          <a:extLst>
            <a:ext uri="{FF2B5EF4-FFF2-40B4-BE49-F238E27FC236}">
              <a16:creationId xmlns:a16="http://schemas.microsoft.com/office/drawing/2014/main" id="{00000000-0008-0000-0000-00007F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40" name="Cuadro de texto 1180">
          <a:extLst>
            <a:ext uri="{FF2B5EF4-FFF2-40B4-BE49-F238E27FC236}">
              <a16:creationId xmlns:a16="http://schemas.microsoft.com/office/drawing/2014/main" id="{00000000-0008-0000-0000-000080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1" name="Cuadro de texto 1179">
          <a:extLst>
            <a:ext uri="{FF2B5EF4-FFF2-40B4-BE49-F238E27FC236}">
              <a16:creationId xmlns:a16="http://schemas.microsoft.com/office/drawing/2014/main" id="{00000000-0008-0000-0000-00008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2" name="Cuadro de texto 1178">
          <a:extLst>
            <a:ext uri="{FF2B5EF4-FFF2-40B4-BE49-F238E27FC236}">
              <a16:creationId xmlns:a16="http://schemas.microsoft.com/office/drawing/2014/main" id="{00000000-0008-0000-0000-00008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3" name="Cuadro de texto 1177">
          <a:extLst>
            <a:ext uri="{FF2B5EF4-FFF2-40B4-BE49-F238E27FC236}">
              <a16:creationId xmlns:a16="http://schemas.microsoft.com/office/drawing/2014/main" id="{00000000-0008-0000-0000-00008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44" name="Cuadro de texto 1176">
          <a:extLst>
            <a:ext uri="{FF2B5EF4-FFF2-40B4-BE49-F238E27FC236}">
              <a16:creationId xmlns:a16="http://schemas.microsoft.com/office/drawing/2014/main" id="{00000000-0008-0000-0000-000084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45" name="Cuadro de texto 1175">
          <a:extLst>
            <a:ext uri="{FF2B5EF4-FFF2-40B4-BE49-F238E27FC236}">
              <a16:creationId xmlns:a16="http://schemas.microsoft.com/office/drawing/2014/main" id="{00000000-0008-0000-0000-000085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6" name="Cuadro de texto 1174">
          <a:extLst>
            <a:ext uri="{FF2B5EF4-FFF2-40B4-BE49-F238E27FC236}">
              <a16:creationId xmlns:a16="http://schemas.microsoft.com/office/drawing/2014/main" id="{00000000-0008-0000-0000-00008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7" name="Cuadro de texto 1173">
          <a:extLst>
            <a:ext uri="{FF2B5EF4-FFF2-40B4-BE49-F238E27FC236}">
              <a16:creationId xmlns:a16="http://schemas.microsoft.com/office/drawing/2014/main" id="{00000000-0008-0000-0000-00008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48" name="Cuadro de texto 1172">
          <a:extLst>
            <a:ext uri="{FF2B5EF4-FFF2-40B4-BE49-F238E27FC236}">
              <a16:creationId xmlns:a16="http://schemas.microsoft.com/office/drawing/2014/main" id="{00000000-0008-0000-0000-00008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49" name="Cuadro de texto 1171">
          <a:extLst>
            <a:ext uri="{FF2B5EF4-FFF2-40B4-BE49-F238E27FC236}">
              <a16:creationId xmlns:a16="http://schemas.microsoft.com/office/drawing/2014/main" id="{00000000-0008-0000-0000-000089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50" name="Cuadro de texto 1170">
          <a:extLst>
            <a:ext uri="{FF2B5EF4-FFF2-40B4-BE49-F238E27FC236}">
              <a16:creationId xmlns:a16="http://schemas.microsoft.com/office/drawing/2014/main" id="{00000000-0008-0000-0000-00008A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1" name="Cuadro de texto 1169">
          <a:extLst>
            <a:ext uri="{FF2B5EF4-FFF2-40B4-BE49-F238E27FC236}">
              <a16:creationId xmlns:a16="http://schemas.microsoft.com/office/drawing/2014/main" id="{00000000-0008-0000-0000-00008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2" name="Cuadro de texto 1168">
          <a:extLst>
            <a:ext uri="{FF2B5EF4-FFF2-40B4-BE49-F238E27FC236}">
              <a16:creationId xmlns:a16="http://schemas.microsoft.com/office/drawing/2014/main" id="{00000000-0008-0000-0000-00008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3" name="Cuadro de texto 1167">
          <a:extLst>
            <a:ext uri="{FF2B5EF4-FFF2-40B4-BE49-F238E27FC236}">
              <a16:creationId xmlns:a16="http://schemas.microsoft.com/office/drawing/2014/main" id="{00000000-0008-0000-0000-00008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66675</xdr:colOff>
      <xdr:row>58</xdr:row>
      <xdr:rowOff>161925</xdr:rowOff>
    </xdr:to>
    <xdr:sp macro="" textlink="">
      <xdr:nvSpPr>
        <xdr:cNvPr id="654" name="Cuadro de texto 1166">
          <a:extLst>
            <a:ext uri="{FF2B5EF4-FFF2-40B4-BE49-F238E27FC236}">
              <a16:creationId xmlns:a16="http://schemas.microsoft.com/office/drawing/2014/main" id="{00000000-0008-0000-0000-00008E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76200</xdr:colOff>
      <xdr:row>58</xdr:row>
      <xdr:rowOff>161925</xdr:rowOff>
    </xdr:to>
    <xdr:sp macro="" textlink="">
      <xdr:nvSpPr>
        <xdr:cNvPr id="655" name="Cuadro de texto 1165">
          <a:extLst>
            <a:ext uri="{FF2B5EF4-FFF2-40B4-BE49-F238E27FC236}">
              <a16:creationId xmlns:a16="http://schemas.microsoft.com/office/drawing/2014/main" id="{00000000-0008-0000-0000-00008F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6" name="Cuadro de texto 1164">
          <a:extLst>
            <a:ext uri="{FF2B5EF4-FFF2-40B4-BE49-F238E27FC236}">
              <a16:creationId xmlns:a16="http://schemas.microsoft.com/office/drawing/2014/main" id="{00000000-0008-0000-0000-00009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7" name="Cuadro de texto 1163">
          <a:extLst>
            <a:ext uri="{FF2B5EF4-FFF2-40B4-BE49-F238E27FC236}">
              <a16:creationId xmlns:a16="http://schemas.microsoft.com/office/drawing/2014/main" id="{00000000-0008-0000-0000-00009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58</xdr:row>
      <xdr:rowOff>0</xdr:rowOff>
    </xdr:from>
    <xdr:to>
      <xdr:col>4</xdr:col>
      <xdr:colOff>85725</xdr:colOff>
      <xdr:row>58</xdr:row>
      <xdr:rowOff>161925</xdr:rowOff>
    </xdr:to>
    <xdr:sp macro="" textlink="">
      <xdr:nvSpPr>
        <xdr:cNvPr id="658" name="Cuadro de texto 1162">
          <a:extLst>
            <a:ext uri="{FF2B5EF4-FFF2-40B4-BE49-F238E27FC236}">
              <a16:creationId xmlns:a16="http://schemas.microsoft.com/office/drawing/2014/main" id="{00000000-0008-0000-0000-00009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6</xdr:col>
      <xdr:colOff>0</xdr:colOff>
      <xdr:row>8</xdr:row>
      <xdr:rowOff>0</xdr:rowOff>
    </xdr:from>
    <xdr:ext cx="91440" cy="144780"/>
    <xdr:sp macro="" textlink="">
      <xdr:nvSpPr>
        <xdr:cNvPr id="659" name="Text Box 1">
          <a:extLst>
            <a:ext uri="{FF2B5EF4-FFF2-40B4-BE49-F238E27FC236}">
              <a16:creationId xmlns:a16="http://schemas.microsoft.com/office/drawing/2014/main" id="{4BDF9D18-4E7D-46FB-9D8F-B5A244CFFDF1}"/>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91440" cy="144780"/>
    <xdr:sp macro="" textlink="">
      <xdr:nvSpPr>
        <xdr:cNvPr id="660" name="Text Box 1">
          <a:extLst>
            <a:ext uri="{FF2B5EF4-FFF2-40B4-BE49-F238E27FC236}">
              <a16:creationId xmlns:a16="http://schemas.microsoft.com/office/drawing/2014/main" id="{9192ED73-C325-43F9-AC0D-63CA33CE739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91440" cy="144780"/>
    <xdr:sp macro="" textlink="">
      <xdr:nvSpPr>
        <xdr:cNvPr id="661" name="Text Box 1">
          <a:extLst>
            <a:ext uri="{FF2B5EF4-FFF2-40B4-BE49-F238E27FC236}">
              <a16:creationId xmlns:a16="http://schemas.microsoft.com/office/drawing/2014/main" id="{08C1742A-9F5C-4316-8ED6-7B7F52655B1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91440" cy="144780"/>
    <xdr:sp macro="" textlink="">
      <xdr:nvSpPr>
        <xdr:cNvPr id="662" name="Text Box 1">
          <a:extLst>
            <a:ext uri="{FF2B5EF4-FFF2-40B4-BE49-F238E27FC236}">
              <a16:creationId xmlns:a16="http://schemas.microsoft.com/office/drawing/2014/main" id="{6D7C005B-6676-4D90-9E07-9A3D608EE40D}"/>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663" name="Text Box 1">
          <a:extLst>
            <a:ext uri="{FF2B5EF4-FFF2-40B4-BE49-F238E27FC236}">
              <a16:creationId xmlns:a16="http://schemas.microsoft.com/office/drawing/2014/main" id="{ABF233EA-05CF-4944-A854-426CCE3D030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664" name="Text Box 1">
          <a:extLst>
            <a:ext uri="{FF2B5EF4-FFF2-40B4-BE49-F238E27FC236}">
              <a16:creationId xmlns:a16="http://schemas.microsoft.com/office/drawing/2014/main" id="{BADD9ACA-F03A-43FB-919C-697D4B298079}"/>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665" name="Text Box 1">
          <a:extLst>
            <a:ext uri="{FF2B5EF4-FFF2-40B4-BE49-F238E27FC236}">
              <a16:creationId xmlns:a16="http://schemas.microsoft.com/office/drawing/2014/main" id="{A15AF62F-94AC-47BA-9BB0-F027E10D7E53}"/>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666" name="Text Box 1">
          <a:extLst>
            <a:ext uri="{FF2B5EF4-FFF2-40B4-BE49-F238E27FC236}">
              <a16:creationId xmlns:a16="http://schemas.microsoft.com/office/drawing/2014/main" id="{B9B7A2BA-DF09-48FD-B008-4FDE3E96FF9E}"/>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0</xdr:colOff>
      <xdr:row>103</xdr:row>
      <xdr:rowOff>0</xdr:rowOff>
    </xdr:from>
    <xdr:to>
      <xdr:col>6</xdr:col>
      <xdr:colOff>95250</xdr:colOff>
      <xdr:row>111</xdr:row>
      <xdr:rowOff>142875</xdr:rowOff>
    </xdr:to>
    <xdr:sp macro="" textlink="">
      <xdr:nvSpPr>
        <xdr:cNvPr id="667" name="Cuadro de texto 1101">
          <a:extLst>
            <a:ext uri="{FF2B5EF4-FFF2-40B4-BE49-F238E27FC236}">
              <a16:creationId xmlns:a16="http://schemas.microsoft.com/office/drawing/2014/main" id="{3B4B3F63-D7B6-46C2-BF97-E53C40FED033}"/>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668" name="Cuadro de texto 1100">
          <a:extLst>
            <a:ext uri="{FF2B5EF4-FFF2-40B4-BE49-F238E27FC236}">
              <a16:creationId xmlns:a16="http://schemas.microsoft.com/office/drawing/2014/main" id="{32726628-44DC-48DD-9B2D-259360858727}"/>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669" name="Cuadro de texto 1099">
          <a:extLst>
            <a:ext uri="{FF2B5EF4-FFF2-40B4-BE49-F238E27FC236}">
              <a16:creationId xmlns:a16="http://schemas.microsoft.com/office/drawing/2014/main" id="{8F5289CA-3735-4105-A421-F0B23E289E9A}"/>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670" name="Cuadro de texto 1098">
          <a:extLst>
            <a:ext uri="{FF2B5EF4-FFF2-40B4-BE49-F238E27FC236}">
              <a16:creationId xmlns:a16="http://schemas.microsoft.com/office/drawing/2014/main" id="{61B7D120-AB82-4583-8BF5-B6E86195E36A}"/>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1650" name="Text Box 1">
          <a:extLst>
            <a:ext uri="{FF2B5EF4-FFF2-40B4-BE49-F238E27FC236}">
              <a16:creationId xmlns:a16="http://schemas.microsoft.com/office/drawing/2014/main" id="{AD81A166-C790-4C52-BF86-A6AD4037D2B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1651" name="Text Box 1">
          <a:extLst>
            <a:ext uri="{FF2B5EF4-FFF2-40B4-BE49-F238E27FC236}">
              <a16:creationId xmlns:a16="http://schemas.microsoft.com/office/drawing/2014/main" id="{6E891DEB-6CB1-4620-A5BE-95BB3A1C740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1652" name="Text Box 1">
          <a:extLst>
            <a:ext uri="{FF2B5EF4-FFF2-40B4-BE49-F238E27FC236}">
              <a16:creationId xmlns:a16="http://schemas.microsoft.com/office/drawing/2014/main" id="{2DB475FF-D9FF-4D4F-AEBB-94F739DC6B64}"/>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1653" name="Text Box 1">
          <a:extLst>
            <a:ext uri="{FF2B5EF4-FFF2-40B4-BE49-F238E27FC236}">
              <a16:creationId xmlns:a16="http://schemas.microsoft.com/office/drawing/2014/main" id="{6706C7B9-FFFD-45BB-A66F-4E88AD5F5E14}"/>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1654" name="Text Box 1">
          <a:extLst>
            <a:ext uri="{FF2B5EF4-FFF2-40B4-BE49-F238E27FC236}">
              <a16:creationId xmlns:a16="http://schemas.microsoft.com/office/drawing/2014/main" id="{DACFFD67-79A0-4CF5-A5D8-9C8E403624D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1655" name="Text Box 1">
          <a:extLst>
            <a:ext uri="{FF2B5EF4-FFF2-40B4-BE49-F238E27FC236}">
              <a16:creationId xmlns:a16="http://schemas.microsoft.com/office/drawing/2014/main" id="{0B34189C-2209-48EC-9DCA-B57B6BCBF52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1656" name="Text Box 1">
          <a:extLst>
            <a:ext uri="{FF2B5EF4-FFF2-40B4-BE49-F238E27FC236}">
              <a16:creationId xmlns:a16="http://schemas.microsoft.com/office/drawing/2014/main" id="{84D76005-2EAF-4AA2-8AFA-8EBD9305A31C}"/>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1657" name="Text Box 1">
          <a:extLst>
            <a:ext uri="{FF2B5EF4-FFF2-40B4-BE49-F238E27FC236}">
              <a16:creationId xmlns:a16="http://schemas.microsoft.com/office/drawing/2014/main" id="{3A698182-3DB4-4267-8791-1A9FD5AC1DF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58" name="Text Box 1">
          <a:extLst>
            <a:ext uri="{FF2B5EF4-FFF2-40B4-BE49-F238E27FC236}">
              <a16:creationId xmlns:a16="http://schemas.microsoft.com/office/drawing/2014/main" id="{603F6B6F-881C-4DCA-9B9B-E01F7F8A435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59" name="Text Box 24">
          <a:extLst>
            <a:ext uri="{FF2B5EF4-FFF2-40B4-BE49-F238E27FC236}">
              <a16:creationId xmlns:a16="http://schemas.microsoft.com/office/drawing/2014/main" id="{F3E7F407-B5D6-4042-A569-38602920CD5B}"/>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60" name="Text Box 1">
          <a:extLst>
            <a:ext uri="{FF2B5EF4-FFF2-40B4-BE49-F238E27FC236}">
              <a16:creationId xmlns:a16="http://schemas.microsoft.com/office/drawing/2014/main" id="{1D32AA66-79F0-4767-96F6-061104B019C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1661" name="Text Box 1">
          <a:extLst>
            <a:ext uri="{FF2B5EF4-FFF2-40B4-BE49-F238E27FC236}">
              <a16:creationId xmlns:a16="http://schemas.microsoft.com/office/drawing/2014/main" id="{4E6E17A3-16B9-4D5A-B7F1-11A69C1C9B7B}"/>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1662" name="Text Box 1">
          <a:extLst>
            <a:ext uri="{FF2B5EF4-FFF2-40B4-BE49-F238E27FC236}">
              <a16:creationId xmlns:a16="http://schemas.microsoft.com/office/drawing/2014/main" id="{F97A9393-951C-4CF9-901D-D735A359AE3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63" name="Text Box 1">
          <a:extLst>
            <a:ext uri="{FF2B5EF4-FFF2-40B4-BE49-F238E27FC236}">
              <a16:creationId xmlns:a16="http://schemas.microsoft.com/office/drawing/2014/main" id="{33E8EFD5-F258-4FAB-B15B-29FC30B200F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64" name="Text Box 24">
          <a:extLst>
            <a:ext uri="{FF2B5EF4-FFF2-40B4-BE49-F238E27FC236}">
              <a16:creationId xmlns:a16="http://schemas.microsoft.com/office/drawing/2014/main" id="{EC6F405B-9D60-45BE-9C41-1547E65ADB1F}"/>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65" name="Text Box 1">
          <a:extLst>
            <a:ext uri="{FF2B5EF4-FFF2-40B4-BE49-F238E27FC236}">
              <a16:creationId xmlns:a16="http://schemas.microsoft.com/office/drawing/2014/main" id="{E366DD09-03A6-428C-B15D-CB92DA7293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1666" name="Text Box 1">
          <a:extLst>
            <a:ext uri="{FF2B5EF4-FFF2-40B4-BE49-F238E27FC236}">
              <a16:creationId xmlns:a16="http://schemas.microsoft.com/office/drawing/2014/main" id="{8F1A7AAC-5B3F-4C43-A531-E612A2E44EA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1667" name="Text Box 1">
          <a:extLst>
            <a:ext uri="{FF2B5EF4-FFF2-40B4-BE49-F238E27FC236}">
              <a16:creationId xmlns:a16="http://schemas.microsoft.com/office/drawing/2014/main" id="{FDF27661-BBDF-44A5-B81F-BAD48E90319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1668" name="Text Box 1">
          <a:extLst>
            <a:ext uri="{FF2B5EF4-FFF2-40B4-BE49-F238E27FC236}">
              <a16:creationId xmlns:a16="http://schemas.microsoft.com/office/drawing/2014/main" id="{218543AE-97B9-4FB9-93BC-FA8640A4E3C6}"/>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1669" name="Text Box 1">
          <a:extLst>
            <a:ext uri="{FF2B5EF4-FFF2-40B4-BE49-F238E27FC236}">
              <a16:creationId xmlns:a16="http://schemas.microsoft.com/office/drawing/2014/main" id="{54B1DDD6-3003-44EA-A21D-C2DD3E5A6DB8}"/>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1670" name="Text Box 1">
          <a:extLst>
            <a:ext uri="{FF2B5EF4-FFF2-40B4-BE49-F238E27FC236}">
              <a16:creationId xmlns:a16="http://schemas.microsoft.com/office/drawing/2014/main" id="{650A17FE-4799-4AB0-A276-10ABCC4C185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1671" name="Text Box 1">
          <a:extLst>
            <a:ext uri="{FF2B5EF4-FFF2-40B4-BE49-F238E27FC236}">
              <a16:creationId xmlns:a16="http://schemas.microsoft.com/office/drawing/2014/main" id="{77D1DB15-56FF-4613-8B00-84C238D64DB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1672" name="Text Box 1">
          <a:extLst>
            <a:ext uri="{FF2B5EF4-FFF2-40B4-BE49-F238E27FC236}">
              <a16:creationId xmlns:a16="http://schemas.microsoft.com/office/drawing/2014/main" id="{4CB30F7F-F073-4402-A432-7DDC96AD9B10}"/>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1673" name="Text Box 1">
          <a:extLst>
            <a:ext uri="{FF2B5EF4-FFF2-40B4-BE49-F238E27FC236}">
              <a16:creationId xmlns:a16="http://schemas.microsoft.com/office/drawing/2014/main" id="{BC0FACA3-FB1E-4847-A106-23F92C41B97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74" name="Text Box 1">
          <a:extLst>
            <a:ext uri="{FF2B5EF4-FFF2-40B4-BE49-F238E27FC236}">
              <a16:creationId xmlns:a16="http://schemas.microsoft.com/office/drawing/2014/main" id="{0B636092-1235-4F5F-BDE5-4694EED1F33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75" name="Text Box 24">
          <a:extLst>
            <a:ext uri="{FF2B5EF4-FFF2-40B4-BE49-F238E27FC236}">
              <a16:creationId xmlns:a16="http://schemas.microsoft.com/office/drawing/2014/main" id="{3860224C-1F4E-4FDD-BFBA-E134DD42B3F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76" name="Text Box 1">
          <a:extLst>
            <a:ext uri="{FF2B5EF4-FFF2-40B4-BE49-F238E27FC236}">
              <a16:creationId xmlns:a16="http://schemas.microsoft.com/office/drawing/2014/main" id="{5DF92D9F-AB0A-4D3B-AFEE-C81F37B6781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1677" name="Text Box 1">
          <a:extLst>
            <a:ext uri="{FF2B5EF4-FFF2-40B4-BE49-F238E27FC236}">
              <a16:creationId xmlns:a16="http://schemas.microsoft.com/office/drawing/2014/main" id="{ABF888AA-DE68-4B39-8B0F-2C16AE8EFBA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1678" name="Text Box 1">
          <a:extLst>
            <a:ext uri="{FF2B5EF4-FFF2-40B4-BE49-F238E27FC236}">
              <a16:creationId xmlns:a16="http://schemas.microsoft.com/office/drawing/2014/main" id="{0FC07935-54EE-434C-B572-CBDA88EA8B1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79" name="Text Box 1">
          <a:extLst>
            <a:ext uri="{FF2B5EF4-FFF2-40B4-BE49-F238E27FC236}">
              <a16:creationId xmlns:a16="http://schemas.microsoft.com/office/drawing/2014/main" id="{001960F6-3206-4C5D-A60C-33D0AF3F1A0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80" name="Text Box 24">
          <a:extLst>
            <a:ext uri="{FF2B5EF4-FFF2-40B4-BE49-F238E27FC236}">
              <a16:creationId xmlns:a16="http://schemas.microsoft.com/office/drawing/2014/main" id="{CF3DAC49-D596-4598-B1CE-44E7C8AE8E2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1681" name="Text Box 1">
          <a:extLst>
            <a:ext uri="{FF2B5EF4-FFF2-40B4-BE49-F238E27FC236}">
              <a16:creationId xmlns:a16="http://schemas.microsoft.com/office/drawing/2014/main" id="{C4EDCBA1-9419-4962-82A3-22958A8CC51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50</xdr:row>
      <xdr:rowOff>144780</xdr:rowOff>
    </xdr:to>
    <xdr:sp macro="" textlink="">
      <xdr:nvSpPr>
        <xdr:cNvPr id="1682" name="Text Box 1">
          <a:extLst>
            <a:ext uri="{FF2B5EF4-FFF2-40B4-BE49-F238E27FC236}">
              <a16:creationId xmlns:a16="http://schemas.microsoft.com/office/drawing/2014/main" id="{16E06C51-3830-46F5-B4BD-D19B5179AA0A}"/>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50</xdr:row>
      <xdr:rowOff>144780</xdr:rowOff>
    </xdr:to>
    <xdr:sp macro="" textlink="">
      <xdr:nvSpPr>
        <xdr:cNvPr id="1683" name="Text Box 1">
          <a:extLst>
            <a:ext uri="{FF2B5EF4-FFF2-40B4-BE49-F238E27FC236}">
              <a16:creationId xmlns:a16="http://schemas.microsoft.com/office/drawing/2014/main" id="{A77D35CA-5055-4315-A840-FCAFFBD4F7C8}"/>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1684" name="Text Box 1">
          <a:extLst>
            <a:ext uri="{FF2B5EF4-FFF2-40B4-BE49-F238E27FC236}">
              <a16:creationId xmlns:a16="http://schemas.microsoft.com/office/drawing/2014/main" id="{7FA15D9D-8BCA-40C1-B1BB-F1E5F8248B27}"/>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1685" name="Text Box 1">
          <a:extLst>
            <a:ext uri="{FF2B5EF4-FFF2-40B4-BE49-F238E27FC236}">
              <a16:creationId xmlns:a16="http://schemas.microsoft.com/office/drawing/2014/main" id="{6454539E-6AC0-462D-BF14-01DE5247EDCD}"/>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686" name="Text Box 1">
          <a:extLst>
            <a:ext uri="{FF2B5EF4-FFF2-40B4-BE49-F238E27FC236}">
              <a16:creationId xmlns:a16="http://schemas.microsoft.com/office/drawing/2014/main" id="{F7A9B1E7-C837-4795-A4C2-E2C893ADC084}"/>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87" name="Text Box 1">
          <a:extLst>
            <a:ext uri="{FF2B5EF4-FFF2-40B4-BE49-F238E27FC236}">
              <a16:creationId xmlns:a16="http://schemas.microsoft.com/office/drawing/2014/main" id="{1BCE2DF6-BAD1-4AA9-BDB8-F70C23636201}"/>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50</xdr:row>
      <xdr:rowOff>161925</xdr:rowOff>
    </xdr:to>
    <xdr:sp macro="" textlink="">
      <xdr:nvSpPr>
        <xdr:cNvPr id="1688" name="Text Box 1">
          <a:extLst>
            <a:ext uri="{FF2B5EF4-FFF2-40B4-BE49-F238E27FC236}">
              <a16:creationId xmlns:a16="http://schemas.microsoft.com/office/drawing/2014/main" id="{AA98B45A-18E4-4923-85AB-AA75519682BC}"/>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50</xdr:row>
      <xdr:rowOff>161925</xdr:rowOff>
    </xdr:to>
    <xdr:sp macro="" textlink="">
      <xdr:nvSpPr>
        <xdr:cNvPr id="1689" name="Text Box 1">
          <a:extLst>
            <a:ext uri="{FF2B5EF4-FFF2-40B4-BE49-F238E27FC236}">
              <a16:creationId xmlns:a16="http://schemas.microsoft.com/office/drawing/2014/main" id="{5EFC8E62-2A93-49C6-82EB-A7936163843E}"/>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0" name="Text Box 1">
          <a:extLst>
            <a:ext uri="{FF2B5EF4-FFF2-40B4-BE49-F238E27FC236}">
              <a16:creationId xmlns:a16="http://schemas.microsoft.com/office/drawing/2014/main" id="{B4DC80D3-DF34-4ADA-9239-4C5E65BB3667}"/>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1" name="Text Box 24">
          <a:extLst>
            <a:ext uri="{FF2B5EF4-FFF2-40B4-BE49-F238E27FC236}">
              <a16:creationId xmlns:a16="http://schemas.microsoft.com/office/drawing/2014/main" id="{DE47C6AA-7A34-4BA0-883C-8E300E3B3EB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2" name="Text Box 1">
          <a:extLst>
            <a:ext uri="{FF2B5EF4-FFF2-40B4-BE49-F238E27FC236}">
              <a16:creationId xmlns:a16="http://schemas.microsoft.com/office/drawing/2014/main" id="{1540EB29-DD05-416D-9D60-5F4B60338CD1}"/>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50</xdr:row>
      <xdr:rowOff>161925</xdr:rowOff>
    </xdr:to>
    <xdr:sp macro="" textlink="">
      <xdr:nvSpPr>
        <xdr:cNvPr id="1693" name="Text Box 1">
          <a:extLst>
            <a:ext uri="{FF2B5EF4-FFF2-40B4-BE49-F238E27FC236}">
              <a16:creationId xmlns:a16="http://schemas.microsoft.com/office/drawing/2014/main" id="{958F840B-BA0E-40AA-BC49-C953A0534C35}"/>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50</xdr:row>
      <xdr:rowOff>161925</xdr:rowOff>
    </xdr:to>
    <xdr:sp macro="" textlink="">
      <xdr:nvSpPr>
        <xdr:cNvPr id="1694" name="Text Box 1">
          <a:extLst>
            <a:ext uri="{FF2B5EF4-FFF2-40B4-BE49-F238E27FC236}">
              <a16:creationId xmlns:a16="http://schemas.microsoft.com/office/drawing/2014/main" id="{98CD8F57-8C12-45A8-B692-3A0019D6ED1D}"/>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5" name="Text Box 1">
          <a:extLst>
            <a:ext uri="{FF2B5EF4-FFF2-40B4-BE49-F238E27FC236}">
              <a16:creationId xmlns:a16="http://schemas.microsoft.com/office/drawing/2014/main" id="{AB86F610-C2F3-46B3-8123-85D3F9AEE17C}"/>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6" name="Text Box 24">
          <a:extLst>
            <a:ext uri="{FF2B5EF4-FFF2-40B4-BE49-F238E27FC236}">
              <a16:creationId xmlns:a16="http://schemas.microsoft.com/office/drawing/2014/main" id="{EDECB9FD-C683-4B7F-9FC1-8ABD39DF6D1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697" name="Text Box 1">
          <a:extLst>
            <a:ext uri="{FF2B5EF4-FFF2-40B4-BE49-F238E27FC236}">
              <a16:creationId xmlns:a16="http://schemas.microsoft.com/office/drawing/2014/main" id="{1F978C66-39D6-4193-B450-28C4DE109E45}"/>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50</xdr:row>
      <xdr:rowOff>144780</xdr:rowOff>
    </xdr:to>
    <xdr:sp macro="" textlink="">
      <xdr:nvSpPr>
        <xdr:cNvPr id="1698" name="Text Box 1">
          <a:extLst>
            <a:ext uri="{FF2B5EF4-FFF2-40B4-BE49-F238E27FC236}">
              <a16:creationId xmlns:a16="http://schemas.microsoft.com/office/drawing/2014/main" id="{249CBF51-9C9A-41B0-AE22-3D207D8FDB8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50</xdr:row>
      <xdr:rowOff>144780</xdr:rowOff>
    </xdr:to>
    <xdr:sp macro="" textlink="">
      <xdr:nvSpPr>
        <xdr:cNvPr id="1699" name="Text Box 1">
          <a:extLst>
            <a:ext uri="{FF2B5EF4-FFF2-40B4-BE49-F238E27FC236}">
              <a16:creationId xmlns:a16="http://schemas.microsoft.com/office/drawing/2014/main" id="{E5643112-BDA1-4C81-A3BF-2C565E5DC3FA}"/>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1700" name="Text Box 1">
          <a:extLst>
            <a:ext uri="{FF2B5EF4-FFF2-40B4-BE49-F238E27FC236}">
              <a16:creationId xmlns:a16="http://schemas.microsoft.com/office/drawing/2014/main" id="{672F44EC-41EC-4320-8F3D-F4A8DF5C9F57}"/>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1701" name="Text Box 1">
          <a:extLst>
            <a:ext uri="{FF2B5EF4-FFF2-40B4-BE49-F238E27FC236}">
              <a16:creationId xmlns:a16="http://schemas.microsoft.com/office/drawing/2014/main" id="{2BD77818-E365-479F-8E4E-87B7984E52F1}"/>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702" name="Text Box 1">
          <a:extLst>
            <a:ext uri="{FF2B5EF4-FFF2-40B4-BE49-F238E27FC236}">
              <a16:creationId xmlns:a16="http://schemas.microsoft.com/office/drawing/2014/main" id="{0C39E725-E13A-4395-BED7-859FBAF0CEB5}"/>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703" name="Text Box 1">
          <a:extLst>
            <a:ext uri="{FF2B5EF4-FFF2-40B4-BE49-F238E27FC236}">
              <a16:creationId xmlns:a16="http://schemas.microsoft.com/office/drawing/2014/main" id="{E039971A-51CC-40B3-A0CC-DDF8BDAEF98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50</xdr:row>
      <xdr:rowOff>161925</xdr:rowOff>
    </xdr:to>
    <xdr:sp macro="" textlink="">
      <xdr:nvSpPr>
        <xdr:cNvPr id="1704" name="Text Box 1">
          <a:extLst>
            <a:ext uri="{FF2B5EF4-FFF2-40B4-BE49-F238E27FC236}">
              <a16:creationId xmlns:a16="http://schemas.microsoft.com/office/drawing/2014/main" id="{8ACB9978-CAD3-4054-8742-737E1815BA00}"/>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50</xdr:row>
      <xdr:rowOff>161925</xdr:rowOff>
    </xdr:to>
    <xdr:sp macro="" textlink="">
      <xdr:nvSpPr>
        <xdr:cNvPr id="1705" name="Text Box 1">
          <a:extLst>
            <a:ext uri="{FF2B5EF4-FFF2-40B4-BE49-F238E27FC236}">
              <a16:creationId xmlns:a16="http://schemas.microsoft.com/office/drawing/2014/main" id="{171895CD-3E13-4B0D-8DB6-FBE29F74C447}"/>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06" name="Text Box 1">
          <a:extLst>
            <a:ext uri="{FF2B5EF4-FFF2-40B4-BE49-F238E27FC236}">
              <a16:creationId xmlns:a16="http://schemas.microsoft.com/office/drawing/2014/main" id="{B126770A-6B37-4C94-B45E-01A1F29FC0CE}"/>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07" name="Text Box 24">
          <a:extLst>
            <a:ext uri="{FF2B5EF4-FFF2-40B4-BE49-F238E27FC236}">
              <a16:creationId xmlns:a16="http://schemas.microsoft.com/office/drawing/2014/main" id="{9531AFF1-8D51-4EEA-B2C6-88C6A68E73C2}"/>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08" name="Text Box 1">
          <a:extLst>
            <a:ext uri="{FF2B5EF4-FFF2-40B4-BE49-F238E27FC236}">
              <a16:creationId xmlns:a16="http://schemas.microsoft.com/office/drawing/2014/main" id="{B0515C94-DB0D-4CA9-91A0-0264132384CE}"/>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50</xdr:row>
      <xdr:rowOff>161925</xdr:rowOff>
    </xdr:to>
    <xdr:sp macro="" textlink="">
      <xdr:nvSpPr>
        <xdr:cNvPr id="1709" name="Text Box 1">
          <a:extLst>
            <a:ext uri="{FF2B5EF4-FFF2-40B4-BE49-F238E27FC236}">
              <a16:creationId xmlns:a16="http://schemas.microsoft.com/office/drawing/2014/main" id="{4498272C-6922-4FA8-85CC-63594ADF6E2A}"/>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50</xdr:row>
      <xdr:rowOff>161925</xdr:rowOff>
    </xdr:to>
    <xdr:sp macro="" textlink="">
      <xdr:nvSpPr>
        <xdr:cNvPr id="1710" name="Text Box 1">
          <a:extLst>
            <a:ext uri="{FF2B5EF4-FFF2-40B4-BE49-F238E27FC236}">
              <a16:creationId xmlns:a16="http://schemas.microsoft.com/office/drawing/2014/main" id="{B6300AFE-F0A5-4658-8DB4-EED632372AE5}"/>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11" name="Text Box 1">
          <a:extLst>
            <a:ext uri="{FF2B5EF4-FFF2-40B4-BE49-F238E27FC236}">
              <a16:creationId xmlns:a16="http://schemas.microsoft.com/office/drawing/2014/main" id="{5F32B8C1-B6F3-48B5-8716-34DF09CC40A9}"/>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12" name="Text Box 24">
          <a:extLst>
            <a:ext uri="{FF2B5EF4-FFF2-40B4-BE49-F238E27FC236}">
              <a16:creationId xmlns:a16="http://schemas.microsoft.com/office/drawing/2014/main" id="{DD2E4EE7-CFE9-44E4-9680-F3BBA2C72D77}"/>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50</xdr:row>
      <xdr:rowOff>161925</xdr:rowOff>
    </xdr:to>
    <xdr:sp macro="" textlink="">
      <xdr:nvSpPr>
        <xdr:cNvPr id="1713" name="Text Box 1">
          <a:extLst>
            <a:ext uri="{FF2B5EF4-FFF2-40B4-BE49-F238E27FC236}">
              <a16:creationId xmlns:a16="http://schemas.microsoft.com/office/drawing/2014/main" id="{7F25D22C-EB6A-4CB8-BE20-9E05B5DB8E5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53</xdr:row>
      <xdr:rowOff>1018586</xdr:rowOff>
    </xdr:to>
    <xdr:sp macro="" textlink="">
      <xdr:nvSpPr>
        <xdr:cNvPr id="1714" name="Text Box 1">
          <a:extLst>
            <a:ext uri="{FF2B5EF4-FFF2-40B4-BE49-F238E27FC236}">
              <a16:creationId xmlns:a16="http://schemas.microsoft.com/office/drawing/2014/main" id="{8CBD2B94-1DE1-4A26-8E19-868630217A77}"/>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53</xdr:row>
      <xdr:rowOff>1018586</xdr:rowOff>
    </xdr:to>
    <xdr:sp macro="" textlink="">
      <xdr:nvSpPr>
        <xdr:cNvPr id="1715" name="Text Box 1">
          <a:extLst>
            <a:ext uri="{FF2B5EF4-FFF2-40B4-BE49-F238E27FC236}">
              <a16:creationId xmlns:a16="http://schemas.microsoft.com/office/drawing/2014/main" id="{DC7A3908-A0D8-46DA-9AB1-E91220DA6244}"/>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53</xdr:row>
      <xdr:rowOff>1018586</xdr:rowOff>
    </xdr:to>
    <xdr:sp macro="" textlink="">
      <xdr:nvSpPr>
        <xdr:cNvPr id="1716" name="Text Box 1">
          <a:extLst>
            <a:ext uri="{FF2B5EF4-FFF2-40B4-BE49-F238E27FC236}">
              <a16:creationId xmlns:a16="http://schemas.microsoft.com/office/drawing/2014/main" id="{A34452EF-4AE8-4529-8BAE-E5773DFBB18C}"/>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53</xdr:row>
      <xdr:rowOff>1018586</xdr:rowOff>
    </xdr:to>
    <xdr:sp macro="" textlink="">
      <xdr:nvSpPr>
        <xdr:cNvPr id="1717" name="Text Box 1">
          <a:extLst>
            <a:ext uri="{FF2B5EF4-FFF2-40B4-BE49-F238E27FC236}">
              <a16:creationId xmlns:a16="http://schemas.microsoft.com/office/drawing/2014/main" id="{BA6212A9-EA82-47CE-848C-2D2415731E85}"/>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718" name="Text Box 1">
          <a:extLst>
            <a:ext uri="{FF2B5EF4-FFF2-40B4-BE49-F238E27FC236}">
              <a16:creationId xmlns:a16="http://schemas.microsoft.com/office/drawing/2014/main" id="{A2527418-4C22-4F0E-8058-6A5941101B4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719" name="Text Box 1">
          <a:extLst>
            <a:ext uri="{FF2B5EF4-FFF2-40B4-BE49-F238E27FC236}">
              <a16:creationId xmlns:a16="http://schemas.microsoft.com/office/drawing/2014/main" id="{08FFBEFE-61F3-41F6-90A1-29D15372F6CB}"/>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53</xdr:row>
      <xdr:rowOff>1018586</xdr:rowOff>
    </xdr:to>
    <xdr:sp macro="" textlink="">
      <xdr:nvSpPr>
        <xdr:cNvPr id="1720" name="Text Box 1">
          <a:extLst>
            <a:ext uri="{FF2B5EF4-FFF2-40B4-BE49-F238E27FC236}">
              <a16:creationId xmlns:a16="http://schemas.microsoft.com/office/drawing/2014/main" id="{A2D27965-CA20-4805-9B7E-6DCB21F8706F}"/>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53</xdr:row>
      <xdr:rowOff>1018586</xdr:rowOff>
    </xdr:to>
    <xdr:sp macro="" textlink="">
      <xdr:nvSpPr>
        <xdr:cNvPr id="1721" name="Text Box 1">
          <a:extLst>
            <a:ext uri="{FF2B5EF4-FFF2-40B4-BE49-F238E27FC236}">
              <a16:creationId xmlns:a16="http://schemas.microsoft.com/office/drawing/2014/main" id="{1303906E-F415-4E8B-A6D4-C2FA91B72F8B}"/>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2" name="Text Box 1">
          <a:extLst>
            <a:ext uri="{FF2B5EF4-FFF2-40B4-BE49-F238E27FC236}">
              <a16:creationId xmlns:a16="http://schemas.microsoft.com/office/drawing/2014/main" id="{5C4D7A68-5448-42D8-B90E-C2DDAFBF53BA}"/>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3" name="Text Box 24">
          <a:extLst>
            <a:ext uri="{FF2B5EF4-FFF2-40B4-BE49-F238E27FC236}">
              <a16:creationId xmlns:a16="http://schemas.microsoft.com/office/drawing/2014/main" id="{D540535F-7D16-4F82-B2CC-BCB31F88DE1F}"/>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4" name="Text Box 1">
          <a:extLst>
            <a:ext uri="{FF2B5EF4-FFF2-40B4-BE49-F238E27FC236}">
              <a16:creationId xmlns:a16="http://schemas.microsoft.com/office/drawing/2014/main" id="{75B19D34-B0FD-4802-B75F-82E5E250E2B1}"/>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53</xdr:row>
      <xdr:rowOff>1018586</xdr:rowOff>
    </xdr:to>
    <xdr:sp macro="" textlink="">
      <xdr:nvSpPr>
        <xdr:cNvPr id="1725" name="Text Box 1">
          <a:extLst>
            <a:ext uri="{FF2B5EF4-FFF2-40B4-BE49-F238E27FC236}">
              <a16:creationId xmlns:a16="http://schemas.microsoft.com/office/drawing/2014/main" id="{5D168810-CD52-4147-86DB-06636602290D}"/>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53</xdr:row>
      <xdr:rowOff>1018586</xdr:rowOff>
    </xdr:to>
    <xdr:sp macro="" textlink="">
      <xdr:nvSpPr>
        <xdr:cNvPr id="1726" name="Text Box 1">
          <a:extLst>
            <a:ext uri="{FF2B5EF4-FFF2-40B4-BE49-F238E27FC236}">
              <a16:creationId xmlns:a16="http://schemas.microsoft.com/office/drawing/2014/main" id="{7F71332A-8657-442A-B27E-6C5CFBD488D1}"/>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7" name="Text Box 1">
          <a:extLst>
            <a:ext uri="{FF2B5EF4-FFF2-40B4-BE49-F238E27FC236}">
              <a16:creationId xmlns:a16="http://schemas.microsoft.com/office/drawing/2014/main" id="{B23FF073-1B38-4049-BE0F-B4A6817F6EC9}"/>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8" name="Text Box 24">
          <a:extLst>
            <a:ext uri="{FF2B5EF4-FFF2-40B4-BE49-F238E27FC236}">
              <a16:creationId xmlns:a16="http://schemas.microsoft.com/office/drawing/2014/main" id="{7F387416-3B9E-4716-B1A9-C9B808EAA9E3}"/>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29" name="Text Box 1">
          <a:extLst>
            <a:ext uri="{FF2B5EF4-FFF2-40B4-BE49-F238E27FC236}">
              <a16:creationId xmlns:a16="http://schemas.microsoft.com/office/drawing/2014/main" id="{3D06A56D-6FFD-4F12-8764-891FADA43350}"/>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53</xdr:row>
      <xdr:rowOff>1018586</xdr:rowOff>
    </xdr:to>
    <xdr:sp macro="" textlink="">
      <xdr:nvSpPr>
        <xdr:cNvPr id="1730" name="Text Box 1">
          <a:extLst>
            <a:ext uri="{FF2B5EF4-FFF2-40B4-BE49-F238E27FC236}">
              <a16:creationId xmlns:a16="http://schemas.microsoft.com/office/drawing/2014/main" id="{BDBC798D-E3B9-4A56-86E5-F95C7896E9D8}"/>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53</xdr:row>
      <xdr:rowOff>1018586</xdr:rowOff>
    </xdr:to>
    <xdr:sp macro="" textlink="">
      <xdr:nvSpPr>
        <xdr:cNvPr id="1731" name="Text Box 1">
          <a:extLst>
            <a:ext uri="{FF2B5EF4-FFF2-40B4-BE49-F238E27FC236}">
              <a16:creationId xmlns:a16="http://schemas.microsoft.com/office/drawing/2014/main" id="{CAB2368B-9D10-4C29-B729-B1E08CA4B8A4}"/>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53</xdr:row>
      <xdr:rowOff>1018586</xdr:rowOff>
    </xdr:to>
    <xdr:sp macro="" textlink="">
      <xdr:nvSpPr>
        <xdr:cNvPr id="1732" name="Text Box 1">
          <a:extLst>
            <a:ext uri="{FF2B5EF4-FFF2-40B4-BE49-F238E27FC236}">
              <a16:creationId xmlns:a16="http://schemas.microsoft.com/office/drawing/2014/main" id="{71FFAFA2-BA47-4AFB-8E81-A4408E789901}"/>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53</xdr:row>
      <xdr:rowOff>1018586</xdr:rowOff>
    </xdr:to>
    <xdr:sp macro="" textlink="">
      <xdr:nvSpPr>
        <xdr:cNvPr id="1733" name="Text Box 1">
          <a:extLst>
            <a:ext uri="{FF2B5EF4-FFF2-40B4-BE49-F238E27FC236}">
              <a16:creationId xmlns:a16="http://schemas.microsoft.com/office/drawing/2014/main" id="{337E1170-3CE2-4465-A76B-1DA00C0ED465}"/>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734" name="Text Box 1">
          <a:extLst>
            <a:ext uri="{FF2B5EF4-FFF2-40B4-BE49-F238E27FC236}">
              <a16:creationId xmlns:a16="http://schemas.microsoft.com/office/drawing/2014/main" id="{813B0210-F67A-4CE8-A1A9-07CFAE546127}"/>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735" name="Text Box 1">
          <a:extLst>
            <a:ext uri="{FF2B5EF4-FFF2-40B4-BE49-F238E27FC236}">
              <a16:creationId xmlns:a16="http://schemas.microsoft.com/office/drawing/2014/main" id="{5DCF2436-9337-403F-B783-35BCB125B51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53</xdr:row>
      <xdr:rowOff>1018586</xdr:rowOff>
    </xdr:to>
    <xdr:sp macro="" textlink="">
      <xdr:nvSpPr>
        <xdr:cNvPr id="1736" name="Text Box 1">
          <a:extLst>
            <a:ext uri="{FF2B5EF4-FFF2-40B4-BE49-F238E27FC236}">
              <a16:creationId xmlns:a16="http://schemas.microsoft.com/office/drawing/2014/main" id="{F0DFA119-99AB-4255-9EAE-CA9AFFB65D22}"/>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53</xdr:row>
      <xdr:rowOff>1018586</xdr:rowOff>
    </xdr:to>
    <xdr:sp macro="" textlink="">
      <xdr:nvSpPr>
        <xdr:cNvPr id="1737" name="Text Box 1">
          <a:extLst>
            <a:ext uri="{FF2B5EF4-FFF2-40B4-BE49-F238E27FC236}">
              <a16:creationId xmlns:a16="http://schemas.microsoft.com/office/drawing/2014/main" id="{085F7C73-33C7-4C66-AE26-3BE20B92C3C8}"/>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38" name="Text Box 1">
          <a:extLst>
            <a:ext uri="{FF2B5EF4-FFF2-40B4-BE49-F238E27FC236}">
              <a16:creationId xmlns:a16="http://schemas.microsoft.com/office/drawing/2014/main" id="{093EC18B-5872-41F3-91E0-D95634549252}"/>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39" name="Text Box 24">
          <a:extLst>
            <a:ext uri="{FF2B5EF4-FFF2-40B4-BE49-F238E27FC236}">
              <a16:creationId xmlns:a16="http://schemas.microsoft.com/office/drawing/2014/main" id="{D4341E16-2423-48ED-9300-753907B1435A}"/>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40" name="Text Box 1">
          <a:extLst>
            <a:ext uri="{FF2B5EF4-FFF2-40B4-BE49-F238E27FC236}">
              <a16:creationId xmlns:a16="http://schemas.microsoft.com/office/drawing/2014/main" id="{9C3859B0-5C83-43F6-9DFB-B9B8DA3F9A1E}"/>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53</xdr:row>
      <xdr:rowOff>1018586</xdr:rowOff>
    </xdr:to>
    <xdr:sp macro="" textlink="">
      <xdr:nvSpPr>
        <xdr:cNvPr id="1741" name="Text Box 1">
          <a:extLst>
            <a:ext uri="{FF2B5EF4-FFF2-40B4-BE49-F238E27FC236}">
              <a16:creationId xmlns:a16="http://schemas.microsoft.com/office/drawing/2014/main" id="{710DFE8D-AA55-4816-BE6B-A04107CC4565}"/>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53</xdr:row>
      <xdr:rowOff>1018586</xdr:rowOff>
    </xdr:to>
    <xdr:sp macro="" textlink="">
      <xdr:nvSpPr>
        <xdr:cNvPr id="1742" name="Text Box 1">
          <a:extLst>
            <a:ext uri="{FF2B5EF4-FFF2-40B4-BE49-F238E27FC236}">
              <a16:creationId xmlns:a16="http://schemas.microsoft.com/office/drawing/2014/main" id="{C83DD3B9-AA32-419E-A90D-416772AD0B89}"/>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43" name="Text Box 1">
          <a:extLst>
            <a:ext uri="{FF2B5EF4-FFF2-40B4-BE49-F238E27FC236}">
              <a16:creationId xmlns:a16="http://schemas.microsoft.com/office/drawing/2014/main" id="{40234D97-AE79-4F71-AC62-6F24FE432607}"/>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44" name="Text Box 24">
          <a:extLst>
            <a:ext uri="{FF2B5EF4-FFF2-40B4-BE49-F238E27FC236}">
              <a16:creationId xmlns:a16="http://schemas.microsoft.com/office/drawing/2014/main" id="{AB913021-9BA3-4438-9F31-51CC94941D57}"/>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53</xdr:row>
      <xdr:rowOff>1018586</xdr:rowOff>
    </xdr:to>
    <xdr:sp macro="" textlink="">
      <xdr:nvSpPr>
        <xdr:cNvPr id="1745" name="Text Box 1">
          <a:extLst>
            <a:ext uri="{FF2B5EF4-FFF2-40B4-BE49-F238E27FC236}">
              <a16:creationId xmlns:a16="http://schemas.microsoft.com/office/drawing/2014/main" id="{D34A01D2-163F-4456-B539-E2BE8F4B8F93}"/>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54</xdr:row>
      <xdr:rowOff>1383319</xdr:rowOff>
    </xdr:to>
    <xdr:sp macro="" textlink="">
      <xdr:nvSpPr>
        <xdr:cNvPr id="1746" name="Text Box 1">
          <a:extLst>
            <a:ext uri="{FF2B5EF4-FFF2-40B4-BE49-F238E27FC236}">
              <a16:creationId xmlns:a16="http://schemas.microsoft.com/office/drawing/2014/main" id="{CD96E0FC-310E-46C0-ADB2-0B5FEA8943AB}"/>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54</xdr:row>
      <xdr:rowOff>1383319</xdr:rowOff>
    </xdr:to>
    <xdr:sp macro="" textlink="">
      <xdr:nvSpPr>
        <xdr:cNvPr id="1747" name="Text Box 1">
          <a:extLst>
            <a:ext uri="{FF2B5EF4-FFF2-40B4-BE49-F238E27FC236}">
              <a16:creationId xmlns:a16="http://schemas.microsoft.com/office/drawing/2014/main" id="{698C9E3D-BB3E-47DD-AFD5-E165CA3DD142}"/>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54</xdr:row>
      <xdr:rowOff>1383319</xdr:rowOff>
    </xdr:to>
    <xdr:sp macro="" textlink="">
      <xdr:nvSpPr>
        <xdr:cNvPr id="1748" name="Text Box 1">
          <a:extLst>
            <a:ext uri="{FF2B5EF4-FFF2-40B4-BE49-F238E27FC236}">
              <a16:creationId xmlns:a16="http://schemas.microsoft.com/office/drawing/2014/main" id="{3B7CFDB6-DD34-4BCD-AFE5-B79F9AD9A816}"/>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54</xdr:row>
      <xdr:rowOff>1383319</xdr:rowOff>
    </xdr:to>
    <xdr:sp macro="" textlink="">
      <xdr:nvSpPr>
        <xdr:cNvPr id="1749" name="Text Box 1">
          <a:extLst>
            <a:ext uri="{FF2B5EF4-FFF2-40B4-BE49-F238E27FC236}">
              <a16:creationId xmlns:a16="http://schemas.microsoft.com/office/drawing/2014/main" id="{7CEDF0DE-D4F9-4E83-BE65-628D353DAA59}"/>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750" name="Text Box 1">
          <a:extLst>
            <a:ext uri="{FF2B5EF4-FFF2-40B4-BE49-F238E27FC236}">
              <a16:creationId xmlns:a16="http://schemas.microsoft.com/office/drawing/2014/main" id="{EBDD2D60-B565-44C6-AFA5-50E14E25DAA2}"/>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751" name="Text Box 1">
          <a:extLst>
            <a:ext uri="{FF2B5EF4-FFF2-40B4-BE49-F238E27FC236}">
              <a16:creationId xmlns:a16="http://schemas.microsoft.com/office/drawing/2014/main" id="{DB05BA10-EE06-469A-88D4-6CC9EC625A83}"/>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54</xdr:row>
      <xdr:rowOff>1395607</xdr:rowOff>
    </xdr:to>
    <xdr:sp macro="" textlink="">
      <xdr:nvSpPr>
        <xdr:cNvPr id="1752" name="Text Box 1">
          <a:extLst>
            <a:ext uri="{FF2B5EF4-FFF2-40B4-BE49-F238E27FC236}">
              <a16:creationId xmlns:a16="http://schemas.microsoft.com/office/drawing/2014/main" id="{1E6F6E94-DE5A-4A32-8E9E-C6CF0043109D}"/>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54</xdr:row>
      <xdr:rowOff>1395607</xdr:rowOff>
    </xdr:to>
    <xdr:sp macro="" textlink="">
      <xdr:nvSpPr>
        <xdr:cNvPr id="1753" name="Text Box 1">
          <a:extLst>
            <a:ext uri="{FF2B5EF4-FFF2-40B4-BE49-F238E27FC236}">
              <a16:creationId xmlns:a16="http://schemas.microsoft.com/office/drawing/2014/main" id="{5811133B-7855-4A31-9F0E-5ABE58B96886}"/>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54" name="Text Box 1">
          <a:extLst>
            <a:ext uri="{FF2B5EF4-FFF2-40B4-BE49-F238E27FC236}">
              <a16:creationId xmlns:a16="http://schemas.microsoft.com/office/drawing/2014/main" id="{855D6EC2-9CE1-4A9B-905C-BB3B1FC657A9}"/>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55" name="Text Box 24">
          <a:extLst>
            <a:ext uri="{FF2B5EF4-FFF2-40B4-BE49-F238E27FC236}">
              <a16:creationId xmlns:a16="http://schemas.microsoft.com/office/drawing/2014/main" id="{25211B6F-FF55-4776-8B0E-B5891937E2D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56" name="Text Box 1">
          <a:extLst>
            <a:ext uri="{FF2B5EF4-FFF2-40B4-BE49-F238E27FC236}">
              <a16:creationId xmlns:a16="http://schemas.microsoft.com/office/drawing/2014/main" id="{091B9770-8341-4119-8E4B-4017CE6A9FF2}"/>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54</xdr:row>
      <xdr:rowOff>1395607</xdr:rowOff>
    </xdr:to>
    <xdr:sp macro="" textlink="">
      <xdr:nvSpPr>
        <xdr:cNvPr id="1757" name="Text Box 1">
          <a:extLst>
            <a:ext uri="{FF2B5EF4-FFF2-40B4-BE49-F238E27FC236}">
              <a16:creationId xmlns:a16="http://schemas.microsoft.com/office/drawing/2014/main" id="{C68AD3CD-4496-47E7-8332-448ADD5917DE}"/>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54</xdr:row>
      <xdr:rowOff>1395607</xdr:rowOff>
    </xdr:to>
    <xdr:sp macro="" textlink="">
      <xdr:nvSpPr>
        <xdr:cNvPr id="1758" name="Text Box 1">
          <a:extLst>
            <a:ext uri="{FF2B5EF4-FFF2-40B4-BE49-F238E27FC236}">
              <a16:creationId xmlns:a16="http://schemas.microsoft.com/office/drawing/2014/main" id="{B2F46F57-50B0-472B-B2A0-8822D1AC197D}"/>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59" name="Text Box 1">
          <a:extLst>
            <a:ext uri="{FF2B5EF4-FFF2-40B4-BE49-F238E27FC236}">
              <a16:creationId xmlns:a16="http://schemas.microsoft.com/office/drawing/2014/main" id="{16A1BA80-EBD9-46CF-8945-38B34B299363}"/>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60" name="Text Box 24">
          <a:extLst>
            <a:ext uri="{FF2B5EF4-FFF2-40B4-BE49-F238E27FC236}">
              <a16:creationId xmlns:a16="http://schemas.microsoft.com/office/drawing/2014/main" id="{FA591639-8362-408A-97A4-6DAEF0A0F60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61" name="Text Box 1">
          <a:extLst>
            <a:ext uri="{FF2B5EF4-FFF2-40B4-BE49-F238E27FC236}">
              <a16:creationId xmlns:a16="http://schemas.microsoft.com/office/drawing/2014/main" id="{D8628AB2-FC2E-4188-99DD-F1F02AB7057E}"/>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54</xdr:row>
      <xdr:rowOff>1383319</xdr:rowOff>
    </xdr:to>
    <xdr:sp macro="" textlink="">
      <xdr:nvSpPr>
        <xdr:cNvPr id="1762" name="Text Box 1">
          <a:extLst>
            <a:ext uri="{FF2B5EF4-FFF2-40B4-BE49-F238E27FC236}">
              <a16:creationId xmlns:a16="http://schemas.microsoft.com/office/drawing/2014/main" id="{22352BF2-BB0E-48C3-8E88-386B178175B1}"/>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54</xdr:row>
      <xdr:rowOff>1383319</xdr:rowOff>
    </xdr:to>
    <xdr:sp macro="" textlink="">
      <xdr:nvSpPr>
        <xdr:cNvPr id="1763" name="Text Box 1">
          <a:extLst>
            <a:ext uri="{FF2B5EF4-FFF2-40B4-BE49-F238E27FC236}">
              <a16:creationId xmlns:a16="http://schemas.microsoft.com/office/drawing/2014/main" id="{2443DD48-E82C-4444-9084-FDB89269B275}"/>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54</xdr:row>
      <xdr:rowOff>1383319</xdr:rowOff>
    </xdr:to>
    <xdr:sp macro="" textlink="">
      <xdr:nvSpPr>
        <xdr:cNvPr id="1764" name="Text Box 1">
          <a:extLst>
            <a:ext uri="{FF2B5EF4-FFF2-40B4-BE49-F238E27FC236}">
              <a16:creationId xmlns:a16="http://schemas.microsoft.com/office/drawing/2014/main" id="{54C3942B-2EE1-475D-8567-7904D7706B7C}"/>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54</xdr:row>
      <xdr:rowOff>1383319</xdr:rowOff>
    </xdr:to>
    <xdr:sp macro="" textlink="">
      <xdr:nvSpPr>
        <xdr:cNvPr id="1765" name="Text Box 1">
          <a:extLst>
            <a:ext uri="{FF2B5EF4-FFF2-40B4-BE49-F238E27FC236}">
              <a16:creationId xmlns:a16="http://schemas.microsoft.com/office/drawing/2014/main" id="{6578610A-BD3B-4B46-ADAF-13E67B3D6E2A}"/>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766" name="Text Box 1">
          <a:extLst>
            <a:ext uri="{FF2B5EF4-FFF2-40B4-BE49-F238E27FC236}">
              <a16:creationId xmlns:a16="http://schemas.microsoft.com/office/drawing/2014/main" id="{F943CAA3-9607-4116-82F0-F03DDD33623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767" name="Text Box 1">
          <a:extLst>
            <a:ext uri="{FF2B5EF4-FFF2-40B4-BE49-F238E27FC236}">
              <a16:creationId xmlns:a16="http://schemas.microsoft.com/office/drawing/2014/main" id="{AF4EA1F0-F094-4E7F-BF0D-18F21689FE3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54</xdr:row>
      <xdr:rowOff>1395607</xdr:rowOff>
    </xdr:to>
    <xdr:sp macro="" textlink="">
      <xdr:nvSpPr>
        <xdr:cNvPr id="1768" name="Text Box 1">
          <a:extLst>
            <a:ext uri="{FF2B5EF4-FFF2-40B4-BE49-F238E27FC236}">
              <a16:creationId xmlns:a16="http://schemas.microsoft.com/office/drawing/2014/main" id="{B65E25E6-D195-47B7-BA1B-601B015710A7}"/>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54</xdr:row>
      <xdr:rowOff>1395607</xdr:rowOff>
    </xdr:to>
    <xdr:sp macro="" textlink="">
      <xdr:nvSpPr>
        <xdr:cNvPr id="1769" name="Text Box 1">
          <a:extLst>
            <a:ext uri="{FF2B5EF4-FFF2-40B4-BE49-F238E27FC236}">
              <a16:creationId xmlns:a16="http://schemas.microsoft.com/office/drawing/2014/main" id="{6F6F7348-909B-467B-B7E4-BE5E0A1AFC37}"/>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0" name="Text Box 1">
          <a:extLst>
            <a:ext uri="{FF2B5EF4-FFF2-40B4-BE49-F238E27FC236}">
              <a16:creationId xmlns:a16="http://schemas.microsoft.com/office/drawing/2014/main" id="{7240A945-4EBC-4BBC-B25D-E6355D3E119D}"/>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1" name="Text Box 24">
          <a:extLst>
            <a:ext uri="{FF2B5EF4-FFF2-40B4-BE49-F238E27FC236}">
              <a16:creationId xmlns:a16="http://schemas.microsoft.com/office/drawing/2014/main" id="{5392C2D2-48DC-43A3-B9C9-FD46A915D333}"/>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2" name="Text Box 1">
          <a:extLst>
            <a:ext uri="{FF2B5EF4-FFF2-40B4-BE49-F238E27FC236}">
              <a16:creationId xmlns:a16="http://schemas.microsoft.com/office/drawing/2014/main" id="{EA119E24-B4F1-440A-8291-ACD6E8B88CD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54</xdr:row>
      <xdr:rowOff>1395607</xdr:rowOff>
    </xdr:to>
    <xdr:sp macro="" textlink="">
      <xdr:nvSpPr>
        <xdr:cNvPr id="1773" name="Text Box 1">
          <a:extLst>
            <a:ext uri="{FF2B5EF4-FFF2-40B4-BE49-F238E27FC236}">
              <a16:creationId xmlns:a16="http://schemas.microsoft.com/office/drawing/2014/main" id="{B5EA7F9E-0C98-4892-A8E9-FE5032EE9AEB}"/>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54</xdr:row>
      <xdr:rowOff>1395607</xdr:rowOff>
    </xdr:to>
    <xdr:sp macro="" textlink="">
      <xdr:nvSpPr>
        <xdr:cNvPr id="1774" name="Text Box 1">
          <a:extLst>
            <a:ext uri="{FF2B5EF4-FFF2-40B4-BE49-F238E27FC236}">
              <a16:creationId xmlns:a16="http://schemas.microsoft.com/office/drawing/2014/main" id="{7F0E0D24-34C4-490A-892B-B3A4A35D969F}"/>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5" name="Text Box 1">
          <a:extLst>
            <a:ext uri="{FF2B5EF4-FFF2-40B4-BE49-F238E27FC236}">
              <a16:creationId xmlns:a16="http://schemas.microsoft.com/office/drawing/2014/main" id="{46DB4103-096C-47F9-9607-3C3D8D69A375}"/>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6" name="Text Box 24">
          <a:extLst>
            <a:ext uri="{FF2B5EF4-FFF2-40B4-BE49-F238E27FC236}">
              <a16:creationId xmlns:a16="http://schemas.microsoft.com/office/drawing/2014/main" id="{98551200-16F6-4BEF-BED4-981C369B266C}"/>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54</xdr:row>
      <xdr:rowOff>1395607</xdr:rowOff>
    </xdr:to>
    <xdr:sp macro="" textlink="">
      <xdr:nvSpPr>
        <xdr:cNvPr id="1777" name="Text Box 1">
          <a:extLst>
            <a:ext uri="{FF2B5EF4-FFF2-40B4-BE49-F238E27FC236}">
              <a16:creationId xmlns:a16="http://schemas.microsoft.com/office/drawing/2014/main" id="{CFCADB3E-DC43-48FA-AFC0-DDC7A6A9867C}"/>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84</xdr:row>
      <xdr:rowOff>1577561</xdr:rowOff>
    </xdr:to>
    <xdr:sp macro="" textlink="">
      <xdr:nvSpPr>
        <xdr:cNvPr id="1778" name="Text Box 1">
          <a:extLst>
            <a:ext uri="{FF2B5EF4-FFF2-40B4-BE49-F238E27FC236}">
              <a16:creationId xmlns:a16="http://schemas.microsoft.com/office/drawing/2014/main" id="{F9203EAA-B9D9-42EE-A619-09453085E7ED}"/>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84</xdr:row>
      <xdr:rowOff>1577561</xdr:rowOff>
    </xdr:to>
    <xdr:sp macro="" textlink="">
      <xdr:nvSpPr>
        <xdr:cNvPr id="1779" name="Text Box 1">
          <a:extLst>
            <a:ext uri="{FF2B5EF4-FFF2-40B4-BE49-F238E27FC236}">
              <a16:creationId xmlns:a16="http://schemas.microsoft.com/office/drawing/2014/main" id="{D8642467-E32D-47D7-8BB1-3F44CE9F8B3F}"/>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84</xdr:row>
      <xdr:rowOff>1577561</xdr:rowOff>
    </xdr:to>
    <xdr:sp macro="" textlink="">
      <xdr:nvSpPr>
        <xdr:cNvPr id="1780" name="Text Box 1">
          <a:extLst>
            <a:ext uri="{FF2B5EF4-FFF2-40B4-BE49-F238E27FC236}">
              <a16:creationId xmlns:a16="http://schemas.microsoft.com/office/drawing/2014/main" id="{1BB5A604-0F0E-4A50-80AB-AC6FF225F5A8}"/>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84</xdr:row>
      <xdr:rowOff>1577561</xdr:rowOff>
    </xdr:to>
    <xdr:sp macro="" textlink="">
      <xdr:nvSpPr>
        <xdr:cNvPr id="1781" name="Text Box 1">
          <a:extLst>
            <a:ext uri="{FF2B5EF4-FFF2-40B4-BE49-F238E27FC236}">
              <a16:creationId xmlns:a16="http://schemas.microsoft.com/office/drawing/2014/main" id="{52C7F082-216B-410D-937E-0136B2E13911}"/>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1782" name="Text Box 1">
          <a:extLst>
            <a:ext uri="{FF2B5EF4-FFF2-40B4-BE49-F238E27FC236}">
              <a16:creationId xmlns:a16="http://schemas.microsoft.com/office/drawing/2014/main" id="{20FBCCD1-B8C6-4662-9810-E6BD165BD72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1783" name="Text Box 1">
          <a:extLst>
            <a:ext uri="{FF2B5EF4-FFF2-40B4-BE49-F238E27FC236}">
              <a16:creationId xmlns:a16="http://schemas.microsoft.com/office/drawing/2014/main" id="{E1688CAC-283C-4AC2-A80D-DE4818E0DBC2}"/>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84</xdr:row>
      <xdr:rowOff>1621014</xdr:rowOff>
    </xdr:to>
    <xdr:sp macro="" textlink="">
      <xdr:nvSpPr>
        <xdr:cNvPr id="1784" name="Text Box 1">
          <a:extLst>
            <a:ext uri="{FF2B5EF4-FFF2-40B4-BE49-F238E27FC236}">
              <a16:creationId xmlns:a16="http://schemas.microsoft.com/office/drawing/2014/main" id="{17EEE567-F8F1-4223-9A09-4AC0CE6A33F1}"/>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84</xdr:row>
      <xdr:rowOff>1621014</xdr:rowOff>
    </xdr:to>
    <xdr:sp macro="" textlink="">
      <xdr:nvSpPr>
        <xdr:cNvPr id="1785" name="Text Box 1">
          <a:extLst>
            <a:ext uri="{FF2B5EF4-FFF2-40B4-BE49-F238E27FC236}">
              <a16:creationId xmlns:a16="http://schemas.microsoft.com/office/drawing/2014/main" id="{97ED256F-CDC2-49E9-B308-DCA30B5D146D}"/>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86" name="Text Box 1">
          <a:extLst>
            <a:ext uri="{FF2B5EF4-FFF2-40B4-BE49-F238E27FC236}">
              <a16:creationId xmlns:a16="http://schemas.microsoft.com/office/drawing/2014/main" id="{0C33EAE6-7F99-4A6D-ACF8-9F857D2A8527}"/>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87" name="Text Box 24">
          <a:extLst>
            <a:ext uri="{FF2B5EF4-FFF2-40B4-BE49-F238E27FC236}">
              <a16:creationId xmlns:a16="http://schemas.microsoft.com/office/drawing/2014/main" id="{91FC0470-FD22-41FF-956B-E16A277C5772}"/>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88" name="Text Box 1">
          <a:extLst>
            <a:ext uri="{FF2B5EF4-FFF2-40B4-BE49-F238E27FC236}">
              <a16:creationId xmlns:a16="http://schemas.microsoft.com/office/drawing/2014/main" id="{FE14389B-599D-49E4-8181-D9FDBC685B2E}"/>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84</xdr:row>
      <xdr:rowOff>1621014</xdr:rowOff>
    </xdr:to>
    <xdr:sp macro="" textlink="">
      <xdr:nvSpPr>
        <xdr:cNvPr id="1789" name="Text Box 1">
          <a:extLst>
            <a:ext uri="{FF2B5EF4-FFF2-40B4-BE49-F238E27FC236}">
              <a16:creationId xmlns:a16="http://schemas.microsoft.com/office/drawing/2014/main" id="{65CAFDD3-EC0B-4BFB-A548-A8EDE88DBDDF}"/>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84</xdr:row>
      <xdr:rowOff>1621014</xdr:rowOff>
    </xdr:to>
    <xdr:sp macro="" textlink="">
      <xdr:nvSpPr>
        <xdr:cNvPr id="1790" name="Text Box 1">
          <a:extLst>
            <a:ext uri="{FF2B5EF4-FFF2-40B4-BE49-F238E27FC236}">
              <a16:creationId xmlns:a16="http://schemas.microsoft.com/office/drawing/2014/main" id="{89B99245-4810-46D5-8E57-A7F5BBA284A4}"/>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91" name="Text Box 1">
          <a:extLst>
            <a:ext uri="{FF2B5EF4-FFF2-40B4-BE49-F238E27FC236}">
              <a16:creationId xmlns:a16="http://schemas.microsoft.com/office/drawing/2014/main" id="{70D96FEE-FAB9-4AD4-A385-CBE39A32CFEE}"/>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92" name="Text Box 24">
          <a:extLst>
            <a:ext uri="{FF2B5EF4-FFF2-40B4-BE49-F238E27FC236}">
              <a16:creationId xmlns:a16="http://schemas.microsoft.com/office/drawing/2014/main" id="{62010FAF-89B9-4881-B2DE-8EB32B58C6D0}"/>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793" name="Text Box 1">
          <a:extLst>
            <a:ext uri="{FF2B5EF4-FFF2-40B4-BE49-F238E27FC236}">
              <a16:creationId xmlns:a16="http://schemas.microsoft.com/office/drawing/2014/main" id="{2DA4F2F5-B475-4F6C-965D-05DDB78265F0}"/>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84</xdr:row>
      <xdr:rowOff>1577561</xdr:rowOff>
    </xdr:to>
    <xdr:sp macro="" textlink="">
      <xdr:nvSpPr>
        <xdr:cNvPr id="1794" name="Text Box 1">
          <a:extLst>
            <a:ext uri="{FF2B5EF4-FFF2-40B4-BE49-F238E27FC236}">
              <a16:creationId xmlns:a16="http://schemas.microsoft.com/office/drawing/2014/main" id="{E919F543-0C9D-4B9C-9800-653525CE0BEC}"/>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84</xdr:row>
      <xdr:rowOff>1577561</xdr:rowOff>
    </xdr:to>
    <xdr:sp macro="" textlink="">
      <xdr:nvSpPr>
        <xdr:cNvPr id="1795" name="Text Box 1">
          <a:extLst>
            <a:ext uri="{FF2B5EF4-FFF2-40B4-BE49-F238E27FC236}">
              <a16:creationId xmlns:a16="http://schemas.microsoft.com/office/drawing/2014/main" id="{8B2E1B19-3E86-45C1-852F-C21945294A85}"/>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84</xdr:row>
      <xdr:rowOff>1577561</xdr:rowOff>
    </xdr:to>
    <xdr:sp macro="" textlink="">
      <xdr:nvSpPr>
        <xdr:cNvPr id="1796" name="Text Box 1">
          <a:extLst>
            <a:ext uri="{FF2B5EF4-FFF2-40B4-BE49-F238E27FC236}">
              <a16:creationId xmlns:a16="http://schemas.microsoft.com/office/drawing/2014/main" id="{0503E976-A95B-4923-8BDE-62F6EE672876}"/>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84</xdr:row>
      <xdr:rowOff>1577561</xdr:rowOff>
    </xdr:to>
    <xdr:sp macro="" textlink="">
      <xdr:nvSpPr>
        <xdr:cNvPr id="1797" name="Text Box 1">
          <a:extLst>
            <a:ext uri="{FF2B5EF4-FFF2-40B4-BE49-F238E27FC236}">
              <a16:creationId xmlns:a16="http://schemas.microsoft.com/office/drawing/2014/main" id="{8173E588-1822-40E1-8CA6-7E10AAAE60D7}"/>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1798" name="Text Box 1">
          <a:extLst>
            <a:ext uri="{FF2B5EF4-FFF2-40B4-BE49-F238E27FC236}">
              <a16:creationId xmlns:a16="http://schemas.microsoft.com/office/drawing/2014/main" id="{08981DD2-383C-403F-A475-FD016A6A383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1799" name="Text Box 1">
          <a:extLst>
            <a:ext uri="{FF2B5EF4-FFF2-40B4-BE49-F238E27FC236}">
              <a16:creationId xmlns:a16="http://schemas.microsoft.com/office/drawing/2014/main" id="{978F5820-C743-4E6A-964B-BCFA44CD9BD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84</xdr:row>
      <xdr:rowOff>1621014</xdr:rowOff>
    </xdr:to>
    <xdr:sp macro="" textlink="">
      <xdr:nvSpPr>
        <xdr:cNvPr id="1800" name="Text Box 1">
          <a:extLst>
            <a:ext uri="{FF2B5EF4-FFF2-40B4-BE49-F238E27FC236}">
              <a16:creationId xmlns:a16="http://schemas.microsoft.com/office/drawing/2014/main" id="{E24E27B2-5407-4AAC-A3C1-76E8AB571403}"/>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84</xdr:row>
      <xdr:rowOff>1621014</xdr:rowOff>
    </xdr:to>
    <xdr:sp macro="" textlink="">
      <xdr:nvSpPr>
        <xdr:cNvPr id="1801" name="Text Box 1">
          <a:extLst>
            <a:ext uri="{FF2B5EF4-FFF2-40B4-BE49-F238E27FC236}">
              <a16:creationId xmlns:a16="http://schemas.microsoft.com/office/drawing/2014/main" id="{4EC64605-DDA7-4207-8A7F-DCD1AB3D2FA5}"/>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2" name="Text Box 1">
          <a:extLst>
            <a:ext uri="{FF2B5EF4-FFF2-40B4-BE49-F238E27FC236}">
              <a16:creationId xmlns:a16="http://schemas.microsoft.com/office/drawing/2014/main" id="{0AAB85EB-7CBC-41EE-9F57-C1DAD03928FA}"/>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3" name="Text Box 24">
          <a:extLst>
            <a:ext uri="{FF2B5EF4-FFF2-40B4-BE49-F238E27FC236}">
              <a16:creationId xmlns:a16="http://schemas.microsoft.com/office/drawing/2014/main" id="{A565CE33-101F-4366-A6E9-E4BEADBB1B76}"/>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4" name="Text Box 1">
          <a:extLst>
            <a:ext uri="{FF2B5EF4-FFF2-40B4-BE49-F238E27FC236}">
              <a16:creationId xmlns:a16="http://schemas.microsoft.com/office/drawing/2014/main" id="{CD421B14-007D-4742-81D2-C2DB920A19F7}"/>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84</xdr:row>
      <xdr:rowOff>1621014</xdr:rowOff>
    </xdr:to>
    <xdr:sp macro="" textlink="">
      <xdr:nvSpPr>
        <xdr:cNvPr id="1805" name="Text Box 1">
          <a:extLst>
            <a:ext uri="{FF2B5EF4-FFF2-40B4-BE49-F238E27FC236}">
              <a16:creationId xmlns:a16="http://schemas.microsoft.com/office/drawing/2014/main" id="{D54F023A-8549-450A-9DA4-69943AFFF6B5}"/>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84</xdr:row>
      <xdr:rowOff>1621014</xdr:rowOff>
    </xdr:to>
    <xdr:sp macro="" textlink="">
      <xdr:nvSpPr>
        <xdr:cNvPr id="1806" name="Text Box 1">
          <a:extLst>
            <a:ext uri="{FF2B5EF4-FFF2-40B4-BE49-F238E27FC236}">
              <a16:creationId xmlns:a16="http://schemas.microsoft.com/office/drawing/2014/main" id="{3E2FEE17-8960-4182-A387-6895A0FDD5EF}"/>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7" name="Text Box 1">
          <a:extLst>
            <a:ext uri="{FF2B5EF4-FFF2-40B4-BE49-F238E27FC236}">
              <a16:creationId xmlns:a16="http://schemas.microsoft.com/office/drawing/2014/main" id="{BF45B6C7-FE4F-40CD-823A-15FF14BC51A2}"/>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8" name="Text Box 24">
          <a:extLst>
            <a:ext uri="{FF2B5EF4-FFF2-40B4-BE49-F238E27FC236}">
              <a16:creationId xmlns:a16="http://schemas.microsoft.com/office/drawing/2014/main" id="{5AE4046D-9FE3-46B7-AE12-C6B410B17923}"/>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84</xdr:row>
      <xdr:rowOff>1621014</xdr:rowOff>
    </xdr:to>
    <xdr:sp macro="" textlink="">
      <xdr:nvSpPr>
        <xdr:cNvPr id="1809" name="Text Box 1">
          <a:extLst>
            <a:ext uri="{FF2B5EF4-FFF2-40B4-BE49-F238E27FC236}">
              <a16:creationId xmlns:a16="http://schemas.microsoft.com/office/drawing/2014/main" id="{1A84385A-E1A7-47CF-878A-6A8084355606}"/>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62</xdr:row>
      <xdr:rowOff>586175</xdr:rowOff>
    </xdr:to>
    <xdr:sp macro="" textlink="">
      <xdr:nvSpPr>
        <xdr:cNvPr id="1810" name="Text Box 1">
          <a:extLst>
            <a:ext uri="{FF2B5EF4-FFF2-40B4-BE49-F238E27FC236}">
              <a16:creationId xmlns:a16="http://schemas.microsoft.com/office/drawing/2014/main" id="{4BB69642-3773-4E1A-A7EB-232303E50392}"/>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62</xdr:row>
      <xdr:rowOff>586175</xdr:rowOff>
    </xdr:to>
    <xdr:sp macro="" textlink="">
      <xdr:nvSpPr>
        <xdr:cNvPr id="1811" name="Text Box 1">
          <a:extLst>
            <a:ext uri="{FF2B5EF4-FFF2-40B4-BE49-F238E27FC236}">
              <a16:creationId xmlns:a16="http://schemas.microsoft.com/office/drawing/2014/main" id="{46562ADA-BF2E-4C2D-938B-C6A1D5D94516}"/>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62</xdr:row>
      <xdr:rowOff>586175</xdr:rowOff>
    </xdr:to>
    <xdr:sp macro="" textlink="">
      <xdr:nvSpPr>
        <xdr:cNvPr id="1812" name="Text Box 1">
          <a:extLst>
            <a:ext uri="{FF2B5EF4-FFF2-40B4-BE49-F238E27FC236}">
              <a16:creationId xmlns:a16="http://schemas.microsoft.com/office/drawing/2014/main" id="{273355F3-3CDF-4739-9DF2-39F3D2E50897}"/>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62</xdr:row>
      <xdr:rowOff>586175</xdr:rowOff>
    </xdr:to>
    <xdr:sp macro="" textlink="">
      <xdr:nvSpPr>
        <xdr:cNvPr id="1813" name="Text Box 1">
          <a:extLst>
            <a:ext uri="{FF2B5EF4-FFF2-40B4-BE49-F238E27FC236}">
              <a16:creationId xmlns:a16="http://schemas.microsoft.com/office/drawing/2014/main" id="{DAE97451-3D8D-4D32-8E7C-6F98C2A05980}"/>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814" name="Text Box 1">
          <a:extLst>
            <a:ext uri="{FF2B5EF4-FFF2-40B4-BE49-F238E27FC236}">
              <a16:creationId xmlns:a16="http://schemas.microsoft.com/office/drawing/2014/main" id="{23F73E2B-3762-4C1E-AAA8-48B1F86A26F9}"/>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815" name="Text Box 1">
          <a:extLst>
            <a:ext uri="{FF2B5EF4-FFF2-40B4-BE49-F238E27FC236}">
              <a16:creationId xmlns:a16="http://schemas.microsoft.com/office/drawing/2014/main" id="{F84A4409-6F74-4C3F-8296-E1A11E0F74D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62</xdr:row>
      <xdr:rowOff>603029</xdr:rowOff>
    </xdr:to>
    <xdr:sp macro="" textlink="">
      <xdr:nvSpPr>
        <xdr:cNvPr id="1816" name="Text Box 1">
          <a:extLst>
            <a:ext uri="{FF2B5EF4-FFF2-40B4-BE49-F238E27FC236}">
              <a16:creationId xmlns:a16="http://schemas.microsoft.com/office/drawing/2014/main" id="{43AA2747-57C2-4750-8380-3250E2EEF32A}"/>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62</xdr:row>
      <xdr:rowOff>603029</xdr:rowOff>
    </xdr:to>
    <xdr:sp macro="" textlink="">
      <xdr:nvSpPr>
        <xdr:cNvPr id="1817" name="Text Box 1">
          <a:extLst>
            <a:ext uri="{FF2B5EF4-FFF2-40B4-BE49-F238E27FC236}">
              <a16:creationId xmlns:a16="http://schemas.microsoft.com/office/drawing/2014/main" id="{72F0901F-EC70-4761-8391-2ED88FB03E75}"/>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18" name="Text Box 1">
          <a:extLst>
            <a:ext uri="{FF2B5EF4-FFF2-40B4-BE49-F238E27FC236}">
              <a16:creationId xmlns:a16="http://schemas.microsoft.com/office/drawing/2014/main" id="{10888FCF-1CC0-43F9-A4B7-CA5B0810816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19" name="Text Box 24">
          <a:extLst>
            <a:ext uri="{FF2B5EF4-FFF2-40B4-BE49-F238E27FC236}">
              <a16:creationId xmlns:a16="http://schemas.microsoft.com/office/drawing/2014/main" id="{BA14E5B0-7A18-4022-BC0E-A601FE58B24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20" name="Text Box 1">
          <a:extLst>
            <a:ext uri="{FF2B5EF4-FFF2-40B4-BE49-F238E27FC236}">
              <a16:creationId xmlns:a16="http://schemas.microsoft.com/office/drawing/2014/main" id="{F4388E68-7844-4C06-9074-7D7B0D6BAE14}"/>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62</xdr:row>
      <xdr:rowOff>603029</xdr:rowOff>
    </xdr:to>
    <xdr:sp macro="" textlink="">
      <xdr:nvSpPr>
        <xdr:cNvPr id="1821" name="Text Box 1">
          <a:extLst>
            <a:ext uri="{FF2B5EF4-FFF2-40B4-BE49-F238E27FC236}">
              <a16:creationId xmlns:a16="http://schemas.microsoft.com/office/drawing/2014/main" id="{2814B6E9-D3FB-4F0E-91E6-EFD10539FC5C}"/>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62</xdr:row>
      <xdr:rowOff>603029</xdr:rowOff>
    </xdr:to>
    <xdr:sp macro="" textlink="">
      <xdr:nvSpPr>
        <xdr:cNvPr id="1822" name="Text Box 1">
          <a:extLst>
            <a:ext uri="{FF2B5EF4-FFF2-40B4-BE49-F238E27FC236}">
              <a16:creationId xmlns:a16="http://schemas.microsoft.com/office/drawing/2014/main" id="{424996DA-14A0-4529-B709-DE84ED331811}"/>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23" name="Text Box 1">
          <a:extLst>
            <a:ext uri="{FF2B5EF4-FFF2-40B4-BE49-F238E27FC236}">
              <a16:creationId xmlns:a16="http://schemas.microsoft.com/office/drawing/2014/main" id="{C93D0095-805D-4E92-9352-0789F000CAA7}"/>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24" name="Text Box 24">
          <a:extLst>
            <a:ext uri="{FF2B5EF4-FFF2-40B4-BE49-F238E27FC236}">
              <a16:creationId xmlns:a16="http://schemas.microsoft.com/office/drawing/2014/main" id="{9FC3B56C-7653-4877-9793-793B83FB4A7E}"/>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25" name="Text Box 1">
          <a:extLst>
            <a:ext uri="{FF2B5EF4-FFF2-40B4-BE49-F238E27FC236}">
              <a16:creationId xmlns:a16="http://schemas.microsoft.com/office/drawing/2014/main" id="{259D4697-2E8B-4F2B-8565-B2D97B15DA77}"/>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62</xdr:row>
      <xdr:rowOff>586175</xdr:rowOff>
    </xdr:to>
    <xdr:sp macro="" textlink="">
      <xdr:nvSpPr>
        <xdr:cNvPr id="1826" name="Text Box 1">
          <a:extLst>
            <a:ext uri="{FF2B5EF4-FFF2-40B4-BE49-F238E27FC236}">
              <a16:creationId xmlns:a16="http://schemas.microsoft.com/office/drawing/2014/main" id="{2B0B8F32-3A62-4142-B002-CBEF64BA9E6D}"/>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91440</xdr:colOff>
      <xdr:row>62</xdr:row>
      <xdr:rowOff>586175</xdr:rowOff>
    </xdr:to>
    <xdr:sp macro="" textlink="">
      <xdr:nvSpPr>
        <xdr:cNvPr id="1827" name="Text Box 1">
          <a:extLst>
            <a:ext uri="{FF2B5EF4-FFF2-40B4-BE49-F238E27FC236}">
              <a16:creationId xmlns:a16="http://schemas.microsoft.com/office/drawing/2014/main" id="{92D39B33-0415-4A85-BE90-C400555B8266}"/>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62</xdr:row>
      <xdr:rowOff>586175</xdr:rowOff>
    </xdr:to>
    <xdr:sp macro="" textlink="">
      <xdr:nvSpPr>
        <xdr:cNvPr id="1828" name="Text Box 1">
          <a:extLst>
            <a:ext uri="{FF2B5EF4-FFF2-40B4-BE49-F238E27FC236}">
              <a16:creationId xmlns:a16="http://schemas.microsoft.com/office/drawing/2014/main" id="{1290C33F-1EF2-41FE-9D09-76ADB38DBC49}"/>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62</xdr:row>
      <xdr:rowOff>586175</xdr:rowOff>
    </xdr:to>
    <xdr:sp macro="" textlink="">
      <xdr:nvSpPr>
        <xdr:cNvPr id="1829" name="Text Box 1">
          <a:extLst>
            <a:ext uri="{FF2B5EF4-FFF2-40B4-BE49-F238E27FC236}">
              <a16:creationId xmlns:a16="http://schemas.microsoft.com/office/drawing/2014/main" id="{EADE8F9A-F0C4-4807-9A57-4ED72B5A042F}"/>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50</xdr:row>
      <xdr:rowOff>0</xdr:rowOff>
    </xdr:from>
    <xdr:ext cx="91440" cy="144780"/>
    <xdr:sp macro="" textlink="">
      <xdr:nvSpPr>
        <xdr:cNvPr id="1830" name="Text Box 1">
          <a:extLst>
            <a:ext uri="{FF2B5EF4-FFF2-40B4-BE49-F238E27FC236}">
              <a16:creationId xmlns:a16="http://schemas.microsoft.com/office/drawing/2014/main" id="{8D057A7D-EEFC-4AF7-A894-B3A169634ED4}"/>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831" name="Text Box 1">
          <a:extLst>
            <a:ext uri="{FF2B5EF4-FFF2-40B4-BE49-F238E27FC236}">
              <a16:creationId xmlns:a16="http://schemas.microsoft.com/office/drawing/2014/main" id="{346D69F1-7678-4AE8-908A-01F726FB7572}"/>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50</xdr:row>
      <xdr:rowOff>0</xdr:rowOff>
    </xdr:from>
    <xdr:to>
      <xdr:col>5</xdr:col>
      <xdr:colOff>66675</xdr:colOff>
      <xdr:row>62</xdr:row>
      <xdr:rowOff>603029</xdr:rowOff>
    </xdr:to>
    <xdr:sp macro="" textlink="">
      <xdr:nvSpPr>
        <xdr:cNvPr id="1832" name="Text Box 1">
          <a:extLst>
            <a:ext uri="{FF2B5EF4-FFF2-40B4-BE49-F238E27FC236}">
              <a16:creationId xmlns:a16="http://schemas.microsoft.com/office/drawing/2014/main" id="{72DAF8E3-C332-4C76-B2BD-F84E1A1F9BFE}"/>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62</xdr:row>
      <xdr:rowOff>603029</xdr:rowOff>
    </xdr:to>
    <xdr:sp macro="" textlink="">
      <xdr:nvSpPr>
        <xdr:cNvPr id="1833" name="Text Box 1">
          <a:extLst>
            <a:ext uri="{FF2B5EF4-FFF2-40B4-BE49-F238E27FC236}">
              <a16:creationId xmlns:a16="http://schemas.microsoft.com/office/drawing/2014/main" id="{79E82E20-32F7-455E-9612-CC73535269A9}"/>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34" name="Text Box 1">
          <a:extLst>
            <a:ext uri="{FF2B5EF4-FFF2-40B4-BE49-F238E27FC236}">
              <a16:creationId xmlns:a16="http://schemas.microsoft.com/office/drawing/2014/main" id="{CE58C835-623F-46B4-A765-FA0D62251119}"/>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35" name="Text Box 24">
          <a:extLst>
            <a:ext uri="{FF2B5EF4-FFF2-40B4-BE49-F238E27FC236}">
              <a16:creationId xmlns:a16="http://schemas.microsoft.com/office/drawing/2014/main" id="{3452C69B-4BEE-4B69-A865-6D559B8A025D}"/>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36" name="Text Box 1">
          <a:extLst>
            <a:ext uri="{FF2B5EF4-FFF2-40B4-BE49-F238E27FC236}">
              <a16:creationId xmlns:a16="http://schemas.microsoft.com/office/drawing/2014/main" id="{9E1A6A6B-F6C8-4403-A493-69BA50A63066}"/>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66675</xdr:colOff>
      <xdr:row>62</xdr:row>
      <xdr:rowOff>603029</xdr:rowOff>
    </xdr:to>
    <xdr:sp macro="" textlink="">
      <xdr:nvSpPr>
        <xdr:cNvPr id="1837" name="Text Box 1">
          <a:extLst>
            <a:ext uri="{FF2B5EF4-FFF2-40B4-BE49-F238E27FC236}">
              <a16:creationId xmlns:a16="http://schemas.microsoft.com/office/drawing/2014/main" id="{79923A68-E0FB-4867-95E7-37BBF5E3ADDF}"/>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76200</xdr:colOff>
      <xdr:row>62</xdr:row>
      <xdr:rowOff>603029</xdr:rowOff>
    </xdr:to>
    <xdr:sp macro="" textlink="">
      <xdr:nvSpPr>
        <xdr:cNvPr id="1838" name="Text Box 1">
          <a:extLst>
            <a:ext uri="{FF2B5EF4-FFF2-40B4-BE49-F238E27FC236}">
              <a16:creationId xmlns:a16="http://schemas.microsoft.com/office/drawing/2014/main" id="{9CEFBCB8-1D44-4303-8FA2-7E9B000C01EE}"/>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39" name="Text Box 1">
          <a:extLst>
            <a:ext uri="{FF2B5EF4-FFF2-40B4-BE49-F238E27FC236}">
              <a16:creationId xmlns:a16="http://schemas.microsoft.com/office/drawing/2014/main" id="{6CC96062-4F2F-49A2-8AF5-BFD50C202EA2}"/>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50</xdr:row>
      <xdr:rowOff>0</xdr:rowOff>
    </xdr:from>
    <xdr:to>
      <xdr:col>5</xdr:col>
      <xdr:colOff>85725</xdr:colOff>
      <xdr:row>62</xdr:row>
      <xdr:rowOff>603029</xdr:rowOff>
    </xdr:to>
    <xdr:sp macro="" textlink="">
      <xdr:nvSpPr>
        <xdr:cNvPr id="1840" name="Text Box 24">
          <a:extLst>
            <a:ext uri="{FF2B5EF4-FFF2-40B4-BE49-F238E27FC236}">
              <a16:creationId xmlns:a16="http://schemas.microsoft.com/office/drawing/2014/main" id="{52030A8E-0B95-46C9-875C-6D1367544FD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57727</xdr:colOff>
      <xdr:row>29</xdr:row>
      <xdr:rowOff>9071</xdr:rowOff>
    </xdr:from>
    <xdr:to>
      <xdr:col>5</xdr:col>
      <xdr:colOff>143452</xdr:colOff>
      <xdr:row>41</xdr:row>
      <xdr:rowOff>1230090</xdr:rowOff>
    </xdr:to>
    <xdr:sp macro="" textlink="">
      <xdr:nvSpPr>
        <xdr:cNvPr id="1841" name="Text Box 1">
          <a:extLst>
            <a:ext uri="{FF2B5EF4-FFF2-40B4-BE49-F238E27FC236}">
              <a16:creationId xmlns:a16="http://schemas.microsoft.com/office/drawing/2014/main" id="{0A98B402-5792-408D-9D8D-96EE87B47E16}"/>
            </a:ext>
          </a:extLst>
        </xdr:cNvPr>
        <xdr:cNvSpPr txBox="1">
          <a:spLocks noChangeArrowheads="1"/>
        </xdr:cNvSpPr>
      </xdr:nvSpPr>
      <xdr:spPr bwMode="auto">
        <a:xfrm>
          <a:off x="10734798" y="5098142"/>
          <a:ext cx="85725" cy="23855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1842" name="Text Box 1">
          <a:extLst>
            <a:ext uri="{FF2B5EF4-FFF2-40B4-BE49-F238E27FC236}">
              <a16:creationId xmlns:a16="http://schemas.microsoft.com/office/drawing/2014/main" id="{713C5A33-23F3-4A40-85A1-A2CD3C525E1A}"/>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1843" name="Text Box 1">
          <a:extLst>
            <a:ext uri="{FF2B5EF4-FFF2-40B4-BE49-F238E27FC236}">
              <a16:creationId xmlns:a16="http://schemas.microsoft.com/office/drawing/2014/main" id="{DFB901B9-65C5-467E-9963-843E399EF8BD}"/>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1844" name="Text Box 1">
          <a:extLst>
            <a:ext uri="{FF2B5EF4-FFF2-40B4-BE49-F238E27FC236}">
              <a16:creationId xmlns:a16="http://schemas.microsoft.com/office/drawing/2014/main" id="{0F450CFC-1A2E-477E-925B-1110D9C58E16}"/>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1845" name="Text Box 1">
          <a:extLst>
            <a:ext uri="{FF2B5EF4-FFF2-40B4-BE49-F238E27FC236}">
              <a16:creationId xmlns:a16="http://schemas.microsoft.com/office/drawing/2014/main" id="{1E742ECF-B314-4872-A5C2-23F918928B4C}"/>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1846" name="Text Box 1">
          <a:extLst>
            <a:ext uri="{FF2B5EF4-FFF2-40B4-BE49-F238E27FC236}">
              <a16:creationId xmlns:a16="http://schemas.microsoft.com/office/drawing/2014/main" id="{FF76F8C7-41CF-49E6-8854-B3B58E5094E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1847" name="Text Box 1">
          <a:extLst>
            <a:ext uri="{FF2B5EF4-FFF2-40B4-BE49-F238E27FC236}">
              <a16:creationId xmlns:a16="http://schemas.microsoft.com/office/drawing/2014/main" id="{46E1D84B-ED2E-4D65-ACA9-17DCB3FB835E}"/>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1848" name="Text Box 1">
          <a:extLst>
            <a:ext uri="{FF2B5EF4-FFF2-40B4-BE49-F238E27FC236}">
              <a16:creationId xmlns:a16="http://schemas.microsoft.com/office/drawing/2014/main" id="{00441F12-80B9-41F3-99F2-025F0FCC1F23}"/>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1849" name="Text Box 1">
          <a:extLst>
            <a:ext uri="{FF2B5EF4-FFF2-40B4-BE49-F238E27FC236}">
              <a16:creationId xmlns:a16="http://schemas.microsoft.com/office/drawing/2014/main" id="{E69186C5-4293-4CEB-85AF-6FBA409ADFBA}"/>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0" name="Text Box 1">
          <a:extLst>
            <a:ext uri="{FF2B5EF4-FFF2-40B4-BE49-F238E27FC236}">
              <a16:creationId xmlns:a16="http://schemas.microsoft.com/office/drawing/2014/main" id="{A682B552-9420-4A28-8AD5-F4132D555763}"/>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1" name="Text Box 24">
          <a:extLst>
            <a:ext uri="{FF2B5EF4-FFF2-40B4-BE49-F238E27FC236}">
              <a16:creationId xmlns:a16="http://schemas.microsoft.com/office/drawing/2014/main" id="{8B0A6E38-F7AD-4204-81F0-B65DFC5273A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2" name="Text Box 1">
          <a:extLst>
            <a:ext uri="{FF2B5EF4-FFF2-40B4-BE49-F238E27FC236}">
              <a16:creationId xmlns:a16="http://schemas.microsoft.com/office/drawing/2014/main" id="{9FC190C5-EF02-4BDB-BF4D-65BFFC3F36A2}"/>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1853" name="Text Box 1">
          <a:extLst>
            <a:ext uri="{FF2B5EF4-FFF2-40B4-BE49-F238E27FC236}">
              <a16:creationId xmlns:a16="http://schemas.microsoft.com/office/drawing/2014/main" id="{47B52F24-3A11-4122-BBC3-922A91E73502}"/>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1854" name="Text Box 1">
          <a:extLst>
            <a:ext uri="{FF2B5EF4-FFF2-40B4-BE49-F238E27FC236}">
              <a16:creationId xmlns:a16="http://schemas.microsoft.com/office/drawing/2014/main" id="{BC219F03-2D3A-4159-A47E-EB30B3225396}"/>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5" name="Text Box 1">
          <a:extLst>
            <a:ext uri="{FF2B5EF4-FFF2-40B4-BE49-F238E27FC236}">
              <a16:creationId xmlns:a16="http://schemas.microsoft.com/office/drawing/2014/main" id="{47A40072-6A20-4D0B-A57B-6A522E9D04ED}"/>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6" name="Text Box 24">
          <a:extLst>
            <a:ext uri="{FF2B5EF4-FFF2-40B4-BE49-F238E27FC236}">
              <a16:creationId xmlns:a16="http://schemas.microsoft.com/office/drawing/2014/main" id="{C6D2676D-9B4E-4E6B-B8EE-FD5A44F62CF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57" name="Text Box 1">
          <a:extLst>
            <a:ext uri="{FF2B5EF4-FFF2-40B4-BE49-F238E27FC236}">
              <a16:creationId xmlns:a16="http://schemas.microsoft.com/office/drawing/2014/main" id="{5EA05FE3-CEA6-4600-8E17-F152B4CE912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1858" name="Text Box 1">
          <a:extLst>
            <a:ext uri="{FF2B5EF4-FFF2-40B4-BE49-F238E27FC236}">
              <a16:creationId xmlns:a16="http://schemas.microsoft.com/office/drawing/2014/main" id="{307806C4-C4D5-43CA-B186-E76680D6360A}"/>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1859" name="Text Box 1">
          <a:extLst>
            <a:ext uri="{FF2B5EF4-FFF2-40B4-BE49-F238E27FC236}">
              <a16:creationId xmlns:a16="http://schemas.microsoft.com/office/drawing/2014/main" id="{12846B56-4A1B-4150-9427-97E56EA789FE}"/>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1860" name="Text Box 1">
          <a:extLst>
            <a:ext uri="{FF2B5EF4-FFF2-40B4-BE49-F238E27FC236}">
              <a16:creationId xmlns:a16="http://schemas.microsoft.com/office/drawing/2014/main" id="{449A5C5C-E623-4DB0-B2A2-B772C4BCC23B}"/>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1861" name="Text Box 1">
          <a:extLst>
            <a:ext uri="{FF2B5EF4-FFF2-40B4-BE49-F238E27FC236}">
              <a16:creationId xmlns:a16="http://schemas.microsoft.com/office/drawing/2014/main" id="{E2E3A7EB-47EB-44B2-9425-F8DBEC8B7135}"/>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1862" name="Text Box 1">
          <a:extLst>
            <a:ext uri="{FF2B5EF4-FFF2-40B4-BE49-F238E27FC236}">
              <a16:creationId xmlns:a16="http://schemas.microsoft.com/office/drawing/2014/main" id="{BF26FACD-E172-46BA-A0F9-A0A0E1BF299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1863" name="Text Box 1">
          <a:extLst>
            <a:ext uri="{FF2B5EF4-FFF2-40B4-BE49-F238E27FC236}">
              <a16:creationId xmlns:a16="http://schemas.microsoft.com/office/drawing/2014/main" id="{8241A30A-857D-403B-B7E7-D1AC6852BF0B}"/>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1864" name="Text Box 1">
          <a:extLst>
            <a:ext uri="{FF2B5EF4-FFF2-40B4-BE49-F238E27FC236}">
              <a16:creationId xmlns:a16="http://schemas.microsoft.com/office/drawing/2014/main" id="{145B0CD6-7FDF-4EE2-9867-68238B44884C}"/>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1865" name="Text Box 1">
          <a:extLst>
            <a:ext uri="{FF2B5EF4-FFF2-40B4-BE49-F238E27FC236}">
              <a16:creationId xmlns:a16="http://schemas.microsoft.com/office/drawing/2014/main" id="{62D59785-CCD6-45E2-9A53-5E966E979ED8}"/>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66" name="Text Box 1">
          <a:extLst>
            <a:ext uri="{FF2B5EF4-FFF2-40B4-BE49-F238E27FC236}">
              <a16:creationId xmlns:a16="http://schemas.microsoft.com/office/drawing/2014/main" id="{D12A54A1-C3F7-43E9-8F20-82779E0C9B0B}"/>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67" name="Text Box 24">
          <a:extLst>
            <a:ext uri="{FF2B5EF4-FFF2-40B4-BE49-F238E27FC236}">
              <a16:creationId xmlns:a16="http://schemas.microsoft.com/office/drawing/2014/main" id="{522582A2-C146-4041-8BCC-CB60E4FE630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68" name="Text Box 1">
          <a:extLst>
            <a:ext uri="{FF2B5EF4-FFF2-40B4-BE49-F238E27FC236}">
              <a16:creationId xmlns:a16="http://schemas.microsoft.com/office/drawing/2014/main" id="{C58ACB12-2BEC-4CC1-991D-25E1FBE7AE09}"/>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1869" name="Text Box 1">
          <a:extLst>
            <a:ext uri="{FF2B5EF4-FFF2-40B4-BE49-F238E27FC236}">
              <a16:creationId xmlns:a16="http://schemas.microsoft.com/office/drawing/2014/main" id="{5F77A5B4-BD2D-4D49-8FC8-147E72834E47}"/>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1870" name="Text Box 1">
          <a:extLst>
            <a:ext uri="{FF2B5EF4-FFF2-40B4-BE49-F238E27FC236}">
              <a16:creationId xmlns:a16="http://schemas.microsoft.com/office/drawing/2014/main" id="{2C9B64D4-7C3B-4269-AC11-BEEEE7CA74BB}"/>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71" name="Text Box 1">
          <a:extLst>
            <a:ext uri="{FF2B5EF4-FFF2-40B4-BE49-F238E27FC236}">
              <a16:creationId xmlns:a16="http://schemas.microsoft.com/office/drawing/2014/main" id="{0BD40A06-CE6B-4017-9550-FCFD22E79014}"/>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72" name="Text Box 24">
          <a:extLst>
            <a:ext uri="{FF2B5EF4-FFF2-40B4-BE49-F238E27FC236}">
              <a16:creationId xmlns:a16="http://schemas.microsoft.com/office/drawing/2014/main" id="{CAD230C5-E846-447B-B68B-06955D63345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1873" name="Text Box 1">
          <a:extLst>
            <a:ext uri="{FF2B5EF4-FFF2-40B4-BE49-F238E27FC236}">
              <a16:creationId xmlns:a16="http://schemas.microsoft.com/office/drawing/2014/main" id="{C477C4AE-4D65-4E85-8BF2-A4C73AA7008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26</xdr:row>
      <xdr:rowOff>0</xdr:rowOff>
    </xdr:from>
    <xdr:ext cx="91440" cy="144780"/>
    <xdr:sp macro="" textlink="">
      <xdr:nvSpPr>
        <xdr:cNvPr id="1874" name="Text Box 1">
          <a:extLst>
            <a:ext uri="{FF2B5EF4-FFF2-40B4-BE49-F238E27FC236}">
              <a16:creationId xmlns:a16="http://schemas.microsoft.com/office/drawing/2014/main" id="{1050F160-7B41-441B-B510-960E70A1E226}"/>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75" name="Text Box 1">
          <a:extLst>
            <a:ext uri="{FF2B5EF4-FFF2-40B4-BE49-F238E27FC236}">
              <a16:creationId xmlns:a16="http://schemas.microsoft.com/office/drawing/2014/main" id="{86D13C88-62E0-4A35-ACBD-7D5FFA780B7E}"/>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1876" name="Text Box 1">
          <a:extLst>
            <a:ext uri="{FF2B5EF4-FFF2-40B4-BE49-F238E27FC236}">
              <a16:creationId xmlns:a16="http://schemas.microsoft.com/office/drawing/2014/main" id="{E71FE5A6-2024-494E-A926-B3E228F9A6FC}"/>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1877" name="Text Box 1">
          <a:extLst>
            <a:ext uri="{FF2B5EF4-FFF2-40B4-BE49-F238E27FC236}">
              <a16:creationId xmlns:a16="http://schemas.microsoft.com/office/drawing/2014/main" id="{CAB40A2C-B1D3-4A9A-85E4-66A2FF5AF956}"/>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78" name="Text Box 1">
          <a:extLst>
            <a:ext uri="{FF2B5EF4-FFF2-40B4-BE49-F238E27FC236}">
              <a16:creationId xmlns:a16="http://schemas.microsoft.com/office/drawing/2014/main" id="{9378CE9E-39F0-46CD-8A90-4F22907D57AD}"/>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79" name="Text Box 1">
          <a:extLst>
            <a:ext uri="{FF2B5EF4-FFF2-40B4-BE49-F238E27FC236}">
              <a16:creationId xmlns:a16="http://schemas.microsoft.com/office/drawing/2014/main" id="{BDB54C2D-1533-428B-AAF5-FB8E7C8E09B5}"/>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1880" name="Text Box 1">
          <a:extLst>
            <a:ext uri="{FF2B5EF4-FFF2-40B4-BE49-F238E27FC236}">
              <a16:creationId xmlns:a16="http://schemas.microsoft.com/office/drawing/2014/main" id="{A032AC3E-951B-4A1C-8AEF-FC2FD4DD9B5E}"/>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1881" name="Text Box 1">
          <a:extLst>
            <a:ext uri="{FF2B5EF4-FFF2-40B4-BE49-F238E27FC236}">
              <a16:creationId xmlns:a16="http://schemas.microsoft.com/office/drawing/2014/main" id="{E13C719D-A7B5-4097-8140-0D287574D8E0}"/>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2" name="Text Box 1">
          <a:extLst>
            <a:ext uri="{FF2B5EF4-FFF2-40B4-BE49-F238E27FC236}">
              <a16:creationId xmlns:a16="http://schemas.microsoft.com/office/drawing/2014/main" id="{765E51B2-CB5B-4772-A186-842A9C12B0D8}"/>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3" name="Text Box 24">
          <a:extLst>
            <a:ext uri="{FF2B5EF4-FFF2-40B4-BE49-F238E27FC236}">
              <a16:creationId xmlns:a16="http://schemas.microsoft.com/office/drawing/2014/main" id="{58DB74D5-E461-40CC-B58D-FAFD07FC132D}"/>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4" name="Text Box 1">
          <a:extLst>
            <a:ext uri="{FF2B5EF4-FFF2-40B4-BE49-F238E27FC236}">
              <a16:creationId xmlns:a16="http://schemas.microsoft.com/office/drawing/2014/main" id="{6B5B30FE-54F8-4654-AA43-E9061351686F}"/>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1885" name="Text Box 1">
          <a:extLst>
            <a:ext uri="{FF2B5EF4-FFF2-40B4-BE49-F238E27FC236}">
              <a16:creationId xmlns:a16="http://schemas.microsoft.com/office/drawing/2014/main" id="{AFF847E8-5DE6-419F-8739-CD6CE7C48E1A}"/>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1886" name="Text Box 1">
          <a:extLst>
            <a:ext uri="{FF2B5EF4-FFF2-40B4-BE49-F238E27FC236}">
              <a16:creationId xmlns:a16="http://schemas.microsoft.com/office/drawing/2014/main" id="{731EDCE8-EC67-45C1-8E3D-DB1FB8186EEF}"/>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7" name="Text Box 1">
          <a:extLst>
            <a:ext uri="{FF2B5EF4-FFF2-40B4-BE49-F238E27FC236}">
              <a16:creationId xmlns:a16="http://schemas.microsoft.com/office/drawing/2014/main" id="{68B5073A-9CB9-4ACF-A308-64CF7CA4A7A1}"/>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8" name="Text Box 24">
          <a:extLst>
            <a:ext uri="{FF2B5EF4-FFF2-40B4-BE49-F238E27FC236}">
              <a16:creationId xmlns:a16="http://schemas.microsoft.com/office/drawing/2014/main" id="{68694BBB-DA10-4D8D-B75F-96A702D2F5DD}"/>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89" name="Text Box 1">
          <a:extLst>
            <a:ext uri="{FF2B5EF4-FFF2-40B4-BE49-F238E27FC236}">
              <a16:creationId xmlns:a16="http://schemas.microsoft.com/office/drawing/2014/main" id="{510435FF-3668-4D1A-8D90-49A21D20218F}"/>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90" name="Text Box 1">
          <a:extLst>
            <a:ext uri="{FF2B5EF4-FFF2-40B4-BE49-F238E27FC236}">
              <a16:creationId xmlns:a16="http://schemas.microsoft.com/office/drawing/2014/main" id="{5650821A-BDB2-4E44-B9D7-0D2494DCB78D}"/>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91" name="Text Box 1">
          <a:extLst>
            <a:ext uri="{FF2B5EF4-FFF2-40B4-BE49-F238E27FC236}">
              <a16:creationId xmlns:a16="http://schemas.microsoft.com/office/drawing/2014/main" id="{3257D282-37D7-43C5-B126-19CA6606B6B0}"/>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1892" name="Text Box 1">
          <a:extLst>
            <a:ext uri="{FF2B5EF4-FFF2-40B4-BE49-F238E27FC236}">
              <a16:creationId xmlns:a16="http://schemas.microsoft.com/office/drawing/2014/main" id="{351D25E6-2384-44B6-ABA9-4913B0DBC5E3}"/>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1893" name="Text Box 1">
          <a:extLst>
            <a:ext uri="{FF2B5EF4-FFF2-40B4-BE49-F238E27FC236}">
              <a16:creationId xmlns:a16="http://schemas.microsoft.com/office/drawing/2014/main" id="{E969A293-D466-4652-88E4-4CB9A3AED767}"/>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94" name="Text Box 1">
          <a:extLst>
            <a:ext uri="{FF2B5EF4-FFF2-40B4-BE49-F238E27FC236}">
              <a16:creationId xmlns:a16="http://schemas.microsoft.com/office/drawing/2014/main" id="{F6FCA91E-01A4-4E6E-BE81-BE82D6709DAA}"/>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1895" name="Text Box 1">
          <a:extLst>
            <a:ext uri="{FF2B5EF4-FFF2-40B4-BE49-F238E27FC236}">
              <a16:creationId xmlns:a16="http://schemas.microsoft.com/office/drawing/2014/main" id="{621579EF-2CA9-4714-A820-B003E6D1AA59}"/>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1896" name="Text Box 1">
          <a:extLst>
            <a:ext uri="{FF2B5EF4-FFF2-40B4-BE49-F238E27FC236}">
              <a16:creationId xmlns:a16="http://schemas.microsoft.com/office/drawing/2014/main" id="{EF8ED056-0015-4F99-B945-2FF38AE021F9}"/>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1897" name="Text Box 1">
          <a:extLst>
            <a:ext uri="{FF2B5EF4-FFF2-40B4-BE49-F238E27FC236}">
              <a16:creationId xmlns:a16="http://schemas.microsoft.com/office/drawing/2014/main" id="{9BAA4797-928E-42E7-AB54-1ADF5D43D087}"/>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98" name="Text Box 1">
          <a:extLst>
            <a:ext uri="{FF2B5EF4-FFF2-40B4-BE49-F238E27FC236}">
              <a16:creationId xmlns:a16="http://schemas.microsoft.com/office/drawing/2014/main" id="{1ECD1376-A1FD-4B52-96F2-A39C75DF5023}"/>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899" name="Text Box 24">
          <a:extLst>
            <a:ext uri="{FF2B5EF4-FFF2-40B4-BE49-F238E27FC236}">
              <a16:creationId xmlns:a16="http://schemas.microsoft.com/office/drawing/2014/main" id="{610DE9EC-7C3F-4585-B546-6EA438F2D634}"/>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900" name="Text Box 1">
          <a:extLst>
            <a:ext uri="{FF2B5EF4-FFF2-40B4-BE49-F238E27FC236}">
              <a16:creationId xmlns:a16="http://schemas.microsoft.com/office/drawing/2014/main" id="{F3F8EE16-8F5B-47A2-AE7C-A39A89B6719C}"/>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1901" name="Text Box 1">
          <a:extLst>
            <a:ext uri="{FF2B5EF4-FFF2-40B4-BE49-F238E27FC236}">
              <a16:creationId xmlns:a16="http://schemas.microsoft.com/office/drawing/2014/main" id="{07E5575C-1382-4514-9F83-E7FE8E337535}"/>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1902" name="Text Box 1">
          <a:extLst>
            <a:ext uri="{FF2B5EF4-FFF2-40B4-BE49-F238E27FC236}">
              <a16:creationId xmlns:a16="http://schemas.microsoft.com/office/drawing/2014/main" id="{59C5E64D-6AE0-4B10-A505-634F52B8A40D}"/>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903" name="Text Box 1">
          <a:extLst>
            <a:ext uri="{FF2B5EF4-FFF2-40B4-BE49-F238E27FC236}">
              <a16:creationId xmlns:a16="http://schemas.microsoft.com/office/drawing/2014/main" id="{41EC4B81-BD60-46C4-9A92-0E653EC709AB}"/>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904" name="Text Box 24">
          <a:extLst>
            <a:ext uri="{FF2B5EF4-FFF2-40B4-BE49-F238E27FC236}">
              <a16:creationId xmlns:a16="http://schemas.microsoft.com/office/drawing/2014/main" id="{4702B1B9-4EE2-43A6-9CB7-856B75DB8283}"/>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1905" name="Text Box 1">
          <a:extLst>
            <a:ext uri="{FF2B5EF4-FFF2-40B4-BE49-F238E27FC236}">
              <a16:creationId xmlns:a16="http://schemas.microsoft.com/office/drawing/2014/main" id="{9F382D2D-AFBB-4248-B572-1086D013BE15}"/>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0</xdr:colOff>
      <xdr:row>77</xdr:row>
      <xdr:rowOff>0</xdr:rowOff>
    </xdr:from>
    <xdr:to>
      <xdr:col>4</xdr:col>
      <xdr:colOff>66675</xdr:colOff>
      <xdr:row>77</xdr:row>
      <xdr:rowOff>161925</xdr:rowOff>
    </xdr:to>
    <xdr:sp macro="" textlink="">
      <xdr:nvSpPr>
        <xdr:cNvPr id="1906" name="Cuadro de texto 1461">
          <a:extLst>
            <a:ext uri="{FF2B5EF4-FFF2-40B4-BE49-F238E27FC236}">
              <a16:creationId xmlns:a16="http://schemas.microsoft.com/office/drawing/2014/main" id="{0616A646-F744-4978-8E4C-8060909FB586}"/>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07" name="Cuadro de texto 1460">
          <a:extLst>
            <a:ext uri="{FF2B5EF4-FFF2-40B4-BE49-F238E27FC236}">
              <a16:creationId xmlns:a16="http://schemas.microsoft.com/office/drawing/2014/main" id="{057DB0B2-48C9-429F-BBB2-7B70DB91FF9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08" name="Cuadro de texto 1459">
          <a:extLst>
            <a:ext uri="{FF2B5EF4-FFF2-40B4-BE49-F238E27FC236}">
              <a16:creationId xmlns:a16="http://schemas.microsoft.com/office/drawing/2014/main" id="{DF5F73CA-3D9F-413D-A308-709DFF3B5CF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09" name="Cuadro de texto 1458">
          <a:extLst>
            <a:ext uri="{FF2B5EF4-FFF2-40B4-BE49-F238E27FC236}">
              <a16:creationId xmlns:a16="http://schemas.microsoft.com/office/drawing/2014/main" id="{EF9EC28F-174B-4B88-A863-06B365735FD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0" name="Cuadro de texto 1457">
          <a:extLst>
            <a:ext uri="{FF2B5EF4-FFF2-40B4-BE49-F238E27FC236}">
              <a16:creationId xmlns:a16="http://schemas.microsoft.com/office/drawing/2014/main" id="{67A08C17-6D41-4BDA-ACC6-C50B59EF99A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11" name="Cuadro de texto 1456">
          <a:extLst>
            <a:ext uri="{FF2B5EF4-FFF2-40B4-BE49-F238E27FC236}">
              <a16:creationId xmlns:a16="http://schemas.microsoft.com/office/drawing/2014/main" id="{10E0C275-C973-428D-8AE1-8257C370ECB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12" name="Cuadro de texto 1455">
          <a:extLst>
            <a:ext uri="{FF2B5EF4-FFF2-40B4-BE49-F238E27FC236}">
              <a16:creationId xmlns:a16="http://schemas.microsoft.com/office/drawing/2014/main" id="{FFAC6E79-D2F6-42AC-BFD7-D60D7674D06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3" name="Cuadro de texto 1454">
          <a:extLst>
            <a:ext uri="{FF2B5EF4-FFF2-40B4-BE49-F238E27FC236}">
              <a16:creationId xmlns:a16="http://schemas.microsoft.com/office/drawing/2014/main" id="{CF46EA89-70A0-4CE1-97FF-3D658A3B06A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4" name="Cuadro de texto 1453">
          <a:extLst>
            <a:ext uri="{FF2B5EF4-FFF2-40B4-BE49-F238E27FC236}">
              <a16:creationId xmlns:a16="http://schemas.microsoft.com/office/drawing/2014/main" id="{6A922E60-C192-480C-9529-1794C6B02F2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5" name="Cuadro de texto 1452">
          <a:extLst>
            <a:ext uri="{FF2B5EF4-FFF2-40B4-BE49-F238E27FC236}">
              <a16:creationId xmlns:a16="http://schemas.microsoft.com/office/drawing/2014/main" id="{57BF60FB-C7D6-44D3-84CE-D005EC2EE98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16" name="Cuadro de texto 1451">
          <a:extLst>
            <a:ext uri="{FF2B5EF4-FFF2-40B4-BE49-F238E27FC236}">
              <a16:creationId xmlns:a16="http://schemas.microsoft.com/office/drawing/2014/main" id="{92A6E97A-4028-496D-BA0E-4272EA53769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17" name="Cuadro de texto 1450">
          <a:extLst>
            <a:ext uri="{FF2B5EF4-FFF2-40B4-BE49-F238E27FC236}">
              <a16:creationId xmlns:a16="http://schemas.microsoft.com/office/drawing/2014/main" id="{3559D985-5BA6-47F1-8179-CC85BE39195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8" name="Cuadro de texto 1449">
          <a:extLst>
            <a:ext uri="{FF2B5EF4-FFF2-40B4-BE49-F238E27FC236}">
              <a16:creationId xmlns:a16="http://schemas.microsoft.com/office/drawing/2014/main" id="{105E533B-7782-4E3C-851B-CE73CDDBD34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19" name="Cuadro de texto 1448">
          <a:extLst>
            <a:ext uri="{FF2B5EF4-FFF2-40B4-BE49-F238E27FC236}">
              <a16:creationId xmlns:a16="http://schemas.microsoft.com/office/drawing/2014/main" id="{910BD7B1-B042-4CD7-9490-AD746F5DC22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0" name="Cuadro de texto 1447">
          <a:extLst>
            <a:ext uri="{FF2B5EF4-FFF2-40B4-BE49-F238E27FC236}">
              <a16:creationId xmlns:a16="http://schemas.microsoft.com/office/drawing/2014/main" id="{72BD81C9-DBF9-4F87-85E9-1F28247B0E2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21" name="Cuadro de texto 1446">
          <a:extLst>
            <a:ext uri="{FF2B5EF4-FFF2-40B4-BE49-F238E27FC236}">
              <a16:creationId xmlns:a16="http://schemas.microsoft.com/office/drawing/2014/main" id="{FBB06B60-B0B9-4BDF-B78E-030B60C5DED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22" name="Cuadro de texto 1445">
          <a:extLst>
            <a:ext uri="{FF2B5EF4-FFF2-40B4-BE49-F238E27FC236}">
              <a16:creationId xmlns:a16="http://schemas.microsoft.com/office/drawing/2014/main" id="{6D3E9BD9-34D3-4F77-8EB8-B17A6C47823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3" name="Cuadro de texto 1444">
          <a:extLst>
            <a:ext uri="{FF2B5EF4-FFF2-40B4-BE49-F238E27FC236}">
              <a16:creationId xmlns:a16="http://schemas.microsoft.com/office/drawing/2014/main" id="{29194C49-93C8-406E-9259-331B9374E09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4" name="Cuadro de texto 1443">
          <a:extLst>
            <a:ext uri="{FF2B5EF4-FFF2-40B4-BE49-F238E27FC236}">
              <a16:creationId xmlns:a16="http://schemas.microsoft.com/office/drawing/2014/main" id="{82956F97-F6C5-46AF-8A67-05B83D9A78A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5" name="Cuadro de texto 1442">
          <a:extLst>
            <a:ext uri="{FF2B5EF4-FFF2-40B4-BE49-F238E27FC236}">
              <a16:creationId xmlns:a16="http://schemas.microsoft.com/office/drawing/2014/main" id="{FF9D0031-F95C-46FA-9EDF-5B3AA8F5FC7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26" name="Cuadro de texto 1441">
          <a:extLst>
            <a:ext uri="{FF2B5EF4-FFF2-40B4-BE49-F238E27FC236}">
              <a16:creationId xmlns:a16="http://schemas.microsoft.com/office/drawing/2014/main" id="{BD0B75E9-9CB5-479F-A897-DF662A65AAC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27" name="Cuadro de texto 1440">
          <a:extLst>
            <a:ext uri="{FF2B5EF4-FFF2-40B4-BE49-F238E27FC236}">
              <a16:creationId xmlns:a16="http://schemas.microsoft.com/office/drawing/2014/main" id="{6595F3F2-CB2D-4881-9C07-7F516CC705C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8" name="Cuadro de texto 1439">
          <a:extLst>
            <a:ext uri="{FF2B5EF4-FFF2-40B4-BE49-F238E27FC236}">
              <a16:creationId xmlns:a16="http://schemas.microsoft.com/office/drawing/2014/main" id="{A10C33E7-A63A-4FF2-8D65-8FB6FF70F0A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29" name="Cuadro de texto 1438">
          <a:extLst>
            <a:ext uri="{FF2B5EF4-FFF2-40B4-BE49-F238E27FC236}">
              <a16:creationId xmlns:a16="http://schemas.microsoft.com/office/drawing/2014/main" id="{31473F51-2EF5-4681-8F30-6F424593E81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0" name="Cuadro de texto 1437">
          <a:extLst>
            <a:ext uri="{FF2B5EF4-FFF2-40B4-BE49-F238E27FC236}">
              <a16:creationId xmlns:a16="http://schemas.microsoft.com/office/drawing/2014/main" id="{45136BB4-1E3B-4CE2-90D8-6B07C1976D2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31" name="Cuadro de texto 1436">
          <a:extLst>
            <a:ext uri="{FF2B5EF4-FFF2-40B4-BE49-F238E27FC236}">
              <a16:creationId xmlns:a16="http://schemas.microsoft.com/office/drawing/2014/main" id="{BC27959D-1F6F-401C-8DD9-77173E684C2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32" name="Cuadro de texto 1435">
          <a:extLst>
            <a:ext uri="{FF2B5EF4-FFF2-40B4-BE49-F238E27FC236}">
              <a16:creationId xmlns:a16="http://schemas.microsoft.com/office/drawing/2014/main" id="{ED260255-70C8-4791-AE25-553935ACC4B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3" name="Cuadro de texto 1434">
          <a:extLst>
            <a:ext uri="{FF2B5EF4-FFF2-40B4-BE49-F238E27FC236}">
              <a16:creationId xmlns:a16="http://schemas.microsoft.com/office/drawing/2014/main" id="{C37DF4DD-E400-45DF-B526-B1CECC81FCA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4" name="Cuadro de texto 1433">
          <a:extLst>
            <a:ext uri="{FF2B5EF4-FFF2-40B4-BE49-F238E27FC236}">
              <a16:creationId xmlns:a16="http://schemas.microsoft.com/office/drawing/2014/main" id="{A2BDEDD2-862A-431D-8EDC-6FA694ADBEC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5" name="Cuadro de texto 1432">
          <a:extLst>
            <a:ext uri="{FF2B5EF4-FFF2-40B4-BE49-F238E27FC236}">
              <a16:creationId xmlns:a16="http://schemas.microsoft.com/office/drawing/2014/main" id="{F5C6C82D-032A-4BAD-83D6-D4CFB6C9986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36" name="Cuadro de texto 1431">
          <a:extLst>
            <a:ext uri="{FF2B5EF4-FFF2-40B4-BE49-F238E27FC236}">
              <a16:creationId xmlns:a16="http://schemas.microsoft.com/office/drawing/2014/main" id="{6B613E31-07E1-492E-AB87-D86E4559A31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37" name="Cuadro de texto 1430">
          <a:extLst>
            <a:ext uri="{FF2B5EF4-FFF2-40B4-BE49-F238E27FC236}">
              <a16:creationId xmlns:a16="http://schemas.microsoft.com/office/drawing/2014/main" id="{D10DDA81-F2AC-4B1A-9576-E8624A6506C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8" name="Cuadro de texto 1429">
          <a:extLst>
            <a:ext uri="{FF2B5EF4-FFF2-40B4-BE49-F238E27FC236}">
              <a16:creationId xmlns:a16="http://schemas.microsoft.com/office/drawing/2014/main" id="{F4365224-2B1B-4D42-8A59-84E851151D7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39" name="Cuadro de texto 1428">
          <a:extLst>
            <a:ext uri="{FF2B5EF4-FFF2-40B4-BE49-F238E27FC236}">
              <a16:creationId xmlns:a16="http://schemas.microsoft.com/office/drawing/2014/main" id="{27540829-D3D6-42FA-9BC7-661D8C29E6C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0" name="Cuadro de texto 1427">
          <a:extLst>
            <a:ext uri="{FF2B5EF4-FFF2-40B4-BE49-F238E27FC236}">
              <a16:creationId xmlns:a16="http://schemas.microsoft.com/office/drawing/2014/main" id="{FAA7BE3C-B17C-4EB2-A5BA-0F59C90A47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41" name="Cuadro de texto 1426">
          <a:extLst>
            <a:ext uri="{FF2B5EF4-FFF2-40B4-BE49-F238E27FC236}">
              <a16:creationId xmlns:a16="http://schemas.microsoft.com/office/drawing/2014/main" id="{08B1774E-C002-4059-A765-0EFCB3C87C4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42" name="Cuadro de texto 1425">
          <a:extLst>
            <a:ext uri="{FF2B5EF4-FFF2-40B4-BE49-F238E27FC236}">
              <a16:creationId xmlns:a16="http://schemas.microsoft.com/office/drawing/2014/main" id="{54D36F18-5242-47D8-A22A-6C3DC77DAED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3" name="Cuadro de texto 1424">
          <a:extLst>
            <a:ext uri="{FF2B5EF4-FFF2-40B4-BE49-F238E27FC236}">
              <a16:creationId xmlns:a16="http://schemas.microsoft.com/office/drawing/2014/main" id="{38F312B9-B9D6-4865-A7A5-557CA7C80A4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4" name="Cuadro de texto 1423">
          <a:extLst>
            <a:ext uri="{FF2B5EF4-FFF2-40B4-BE49-F238E27FC236}">
              <a16:creationId xmlns:a16="http://schemas.microsoft.com/office/drawing/2014/main" id="{F4534B98-F725-41E6-AA49-4CB6DF45650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5" name="Cuadro de texto 1422">
          <a:extLst>
            <a:ext uri="{FF2B5EF4-FFF2-40B4-BE49-F238E27FC236}">
              <a16:creationId xmlns:a16="http://schemas.microsoft.com/office/drawing/2014/main" id="{F32A1074-61B8-462C-84C5-306D033D8E8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46" name="Cuadro de texto 1421">
          <a:extLst>
            <a:ext uri="{FF2B5EF4-FFF2-40B4-BE49-F238E27FC236}">
              <a16:creationId xmlns:a16="http://schemas.microsoft.com/office/drawing/2014/main" id="{5CE847F9-67CD-48D1-BB4F-346A8531D7E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47" name="Cuadro de texto 1420">
          <a:extLst>
            <a:ext uri="{FF2B5EF4-FFF2-40B4-BE49-F238E27FC236}">
              <a16:creationId xmlns:a16="http://schemas.microsoft.com/office/drawing/2014/main" id="{5C1F0367-E197-4E94-BA6A-C301C63C48D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8" name="Cuadro de texto 1419">
          <a:extLst>
            <a:ext uri="{FF2B5EF4-FFF2-40B4-BE49-F238E27FC236}">
              <a16:creationId xmlns:a16="http://schemas.microsoft.com/office/drawing/2014/main" id="{71E6322B-F239-4FDD-A46A-F5292F5646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49" name="Cuadro de texto 1418">
          <a:extLst>
            <a:ext uri="{FF2B5EF4-FFF2-40B4-BE49-F238E27FC236}">
              <a16:creationId xmlns:a16="http://schemas.microsoft.com/office/drawing/2014/main" id="{6BE76A42-16B4-4C98-89BE-20E3A67C9F8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0" name="Cuadro de texto 1417">
          <a:extLst>
            <a:ext uri="{FF2B5EF4-FFF2-40B4-BE49-F238E27FC236}">
              <a16:creationId xmlns:a16="http://schemas.microsoft.com/office/drawing/2014/main" id="{E120F203-1B6E-489B-9A33-C5265B3FF7F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51" name="Cuadro de texto 1416">
          <a:extLst>
            <a:ext uri="{FF2B5EF4-FFF2-40B4-BE49-F238E27FC236}">
              <a16:creationId xmlns:a16="http://schemas.microsoft.com/office/drawing/2014/main" id="{E2071780-C8C8-4F73-8E8D-3AFC7D5B1E2B}"/>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52" name="Cuadro de texto 1415">
          <a:extLst>
            <a:ext uri="{FF2B5EF4-FFF2-40B4-BE49-F238E27FC236}">
              <a16:creationId xmlns:a16="http://schemas.microsoft.com/office/drawing/2014/main" id="{38A1B65D-F478-4EE5-A827-9F82C895BB4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3" name="Cuadro de texto 1414">
          <a:extLst>
            <a:ext uri="{FF2B5EF4-FFF2-40B4-BE49-F238E27FC236}">
              <a16:creationId xmlns:a16="http://schemas.microsoft.com/office/drawing/2014/main" id="{1FFA5EC0-136E-47FB-8908-532A887458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4" name="Cuadro de texto 1413">
          <a:extLst>
            <a:ext uri="{FF2B5EF4-FFF2-40B4-BE49-F238E27FC236}">
              <a16:creationId xmlns:a16="http://schemas.microsoft.com/office/drawing/2014/main" id="{3B2DBBC2-2AD9-41C8-93F5-6937E29094A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5" name="Cuadro de texto 1412">
          <a:extLst>
            <a:ext uri="{FF2B5EF4-FFF2-40B4-BE49-F238E27FC236}">
              <a16:creationId xmlns:a16="http://schemas.microsoft.com/office/drawing/2014/main" id="{FB44D569-BA3D-4E27-A1A4-D8BB265A18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56" name="Cuadro de texto 1411">
          <a:extLst>
            <a:ext uri="{FF2B5EF4-FFF2-40B4-BE49-F238E27FC236}">
              <a16:creationId xmlns:a16="http://schemas.microsoft.com/office/drawing/2014/main" id="{F63CE245-D96F-4CC7-A82E-A042021DD792}"/>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57" name="Cuadro de texto 1410">
          <a:extLst>
            <a:ext uri="{FF2B5EF4-FFF2-40B4-BE49-F238E27FC236}">
              <a16:creationId xmlns:a16="http://schemas.microsoft.com/office/drawing/2014/main" id="{00DAD4EC-D360-4655-90AB-D0965863343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8" name="Cuadro de texto 1409">
          <a:extLst>
            <a:ext uri="{FF2B5EF4-FFF2-40B4-BE49-F238E27FC236}">
              <a16:creationId xmlns:a16="http://schemas.microsoft.com/office/drawing/2014/main" id="{DD06336E-7FAD-4A62-BF79-A0AAB776B99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59" name="Cuadro de texto 1408">
          <a:extLst>
            <a:ext uri="{FF2B5EF4-FFF2-40B4-BE49-F238E27FC236}">
              <a16:creationId xmlns:a16="http://schemas.microsoft.com/office/drawing/2014/main" id="{C15E7580-0EA2-4112-AEB2-82F3BC58F7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0" name="Cuadro de texto 1407">
          <a:extLst>
            <a:ext uri="{FF2B5EF4-FFF2-40B4-BE49-F238E27FC236}">
              <a16:creationId xmlns:a16="http://schemas.microsoft.com/office/drawing/2014/main" id="{1BCDADB5-7389-45A3-99D8-03D2748FC7B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61" name="Cuadro de texto 1406">
          <a:extLst>
            <a:ext uri="{FF2B5EF4-FFF2-40B4-BE49-F238E27FC236}">
              <a16:creationId xmlns:a16="http://schemas.microsoft.com/office/drawing/2014/main" id="{01174742-C683-4122-9A1E-A4E32C8D011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62" name="Cuadro de texto 1405">
          <a:extLst>
            <a:ext uri="{FF2B5EF4-FFF2-40B4-BE49-F238E27FC236}">
              <a16:creationId xmlns:a16="http://schemas.microsoft.com/office/drawing/2014/main" id="{20613E73-ED4D-4A2B-9184-4C116FDFB32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3" name="Cuadro de texto 1404">
          <a:extLst>
            <a:ext uri="{FF2B5EF4-FFF2-40B4-BE49-F238E27FC236}">
              <a16:creationId xmlns:a16="http://schemas.microsoft.com/office/drawing/2014/main" id="{99CF2470-C7D3-4CBE-9A0E-3009B1CA72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4" name="Cuadro de texto 1403">
          <a:extLst>
            <a:ext uri="{FF2B5EF4-FFF2-40B4-BE49-F238E27FC236}">
              <a16:creationId xmlns:a16="http://schemas.microsoft.com/office/drawing/2014/main" id="{68A834F8-9B80-41FA-9CFB-AEBB1FEC702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5" name="Cuadro de texto 1402">
          <a:extLst>
            <a:ext uri="{FF2B5EF4-FFF2-40B4-BE49-F238E27FC236}">
              <a16:creationId xmlns:a16="http://schemas.microsoft.com/office/drawing/2014/main" id="{9B20CB87-49F5-449B-BC39-6AC6807281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66" name="Cuadro de texto 1401">
          <a:extLst>
            <a:ext uri="{FF2B5EF4-FFF2-40B4-BE49-F238E27FC236}">
              <a16:creationId xmlns:a16="http://schemas.microsoft.com/office/drawing/2014/main" id="{B2DE6C7A-71CF-4CB5-9F69-25A693ADBAF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67" name="Cuadro de texto 1400">
          <a:extLst>
            <a:ext uri="{FF2B5EF4-FFF2-40B4-BE49-F238E27FC236}">
              <a16:creationId xmlns:a16="http://schemas.microsoft.com/office/drawing/2014/main" id="{1FAE5488-1583-4160-869B-38287C0E339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8" name="Cuadro de texto 1399">
          <a:extLst>
            <a:ext uri="{FF2B5EF4-FFF2-40B4-BE49-F238E27FC236}">
              <a16:creationId xmlns:a16="http://schemas.microsoft.com/office/drawing/2014/main" id="{906DC6A5-8A23-4B1B-98AE-12F7E954DCF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69" name="Cuadro de texto 1398">
          <a:extLst>
            <a:ext uri="{FF2B5EF4-FFF2-40B4-BE49-F238E27FC236}">
              <a16:creationId xmlns:a16="http://schemas.microsoft.com/office/drawing/2014/main" id="{F37F025C-7907-4B79-B06C-9288CBCFF2B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0" name="Cuadro de texto 1397">
          <a:extLst>
            <a:ext uri="{FF2B5EF4-FFF2-40B4-BE49-F238E27FC236}">
              <a16:creationId xmlns:a16="http://schemas.microsoft.com/office/drawing/2014/main" id="{77268133-3ADF-45C9-8295-B00E3D54E17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71" name="Cuadro de texto 1396">
          <a:extLst>
            <a:ext uri="{FF2B5EF4-FFF2-40B4-BE49-F238E27FC236}">
              <a16:creationId xmlns:a16="http://schemas.microsoft.com/office/drawing/2014/main" id="{1F39F095-4D42-4865-8BE9-DF129757A3DA}"/>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72" name="Cuadro de texto 1395">
          <a:extLst>
            <a:ext uri="{FF2B5EF4-FFF2-40B4-BE49-F238E27FC236}">
              <a16:creationId xmlns:a16="http://schemas.microsoft.com/office/drawing/2014/main" id="{525BBAF1-E91C-4CE3-AC03-900A12252F8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3" name="Cuadro de texto 1394">
          <a:extLst>
            <a:ext uri="{FF2B5EF4-FFF2-40B4-BE49-F238E27FC236}">
              <a16:creationId xmlns:a16="http://schemas.microsoft.com/office/drawing/2014/main" id="{A0D2AE19-6518-43E7-9BC5-7362A2BF7B5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4" name="Cuadro de texto 1393">
          <a:extLst>
            <a:ext uri="{FF2B5EF4-FFF2-40B4-BE49-F238E27FC236}">
              <a16:creationId xmlns:a16="http://schemas.microsoft.com/office/drawing/2014/main" id="{F5B9B0E7-D790-4C7E-B9D9-1D804F17E89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5" name="Cuadro de texto 1392">
          <a:extLst>
            <a:ext uri="{FF2B5EF4-FFF2-40B4-BE49-F238E27FC236}">
              <a16:creationId xmlns:a16="http://schemas.microsoft.com/office/drawing/2014/main" id="{50FA316F-0E75-4C7B-BE2B-E7D43AF0A1F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76" name="Cuadro de texto 1391">
          <a:extLst>
            <a:ext uri="{FF2B5EF4-FFF2-40B4-BE49-F238E27FC236}">
              <a16:creationId xmlns:a16="http://schemas.microsoft.com/office/drawing/2014/main" id="{1C299F27-3B3A-4515-B111-E81DA53CA12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77" name="Cuadro de texto 1390">
          <a:extLst>
            <a:ext uri="{FF2B5EF4-FFF2-40B4-BE49-F238E27FC236}">
              <a16:creationId xmlns:a16="http://schemas.microsoft.com/office/drawing/2014/main" id="{FC44912D-8FB8-4A75-ACA7-70BA46E0B03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8" name="Cuadro de texto 1389">
          <a:extLst>
            <a:ext uri="{FF2B5EF4-FFF2-40B4-BE49-F238E27FC236}">
              <a16:creationId xmlns:a16="http://schemas.microsoft.com/office/drawing/2014/main" id="{02DAF82C-7714-4C60-BA2C-93F9C169E81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79" name="Cuadro de texto 1388">
          <a:extLst>
            <a:ext uri="{FF2B5EF4-FFF2-40B4-BE49-F238E27FC236}">
              <a16:creationId xmlns:a16="http://schemas.microsoft.com/office/drawing/2014/main" id="{5890051B-A217-4028-AB19-9A1D993707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0" name="Cuadro de texto 1387">
          <a:extLst>
            <a:ext uri="{FF2B5EF4-FFF2-40B4-BE49-F238E27FC236}">
              <a16:creationId xmlns:a16="http://schemas.microsoft.com/office/drawing/2014/main" id="{A8EF12D9-75CA-4C65-B6C9-5576FD73CE4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81" name="Cuadro de texto 1386">
          <a:extLst>
            <a:ext uri="{FF2B5EF4-FFF2-40B4-BE49-F238E27FC236}">
              <a16:creationId xmlns:a16="http://schemas.microsoft.com/office/drawing/2014/main" id="{0A9151E9-1A57-4CF9-82AA-BDF24F82C40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82" name="Cuadro de texto 1385">
          <a:extLst>
            <a:ext uri="{FF2B5EF4-FFF2-40B4-BE49-F238E27FC236}">
              <a16:creationId xmlns:a16="http://schemas.microsoft.com/office/drawing/2014/main" id="{A067734B-A2B5-41C6-9F59-146DE83B824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3" name="Cuadro de texto 1384">
          <a:extLst>
            <a:ext uri="{FF2B5EF4-FFF2-40B4-BE49-F238E27FC236}">
              <a16:creationId xmlns:a16="http://schemas.microsoft.com/office/drawing/2014/main" id="{19F2B478-7885-4A32-8B13-008E72B9AEE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4" name="Cuadro de texto 1383">
          <a:extLst>
            <a:ext uri="{FF2B5EF4-FFF2-40B4-BE49-F238E27FC236}">
              <a16:creationId xmlns:a16="http://schemas.microsoft.com/office/drawing/2014/main" id="{A3D27065-EEA6-4271-930E-DF55D89A9BC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5" name="Cuadro de texto 1382">
          <a:extLst>
            <a:ext uri="{FF2B5EF4-FFF2-40B4-BE49-F238E27FC236}">
              <a16:creationId xmlns:a16="http://schemas.microsoft.com/office/drawing/2014/main" id="{55465B45-7DA5-41C3-B79C-738C5E05E2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86" name="Cuadro de texto 1381">
          <a:extLst>
            <a:ext uri="{FF2B5EF4-FFF2-40B4-BE49-F238E27FC236}">
              <a16:creationId xmlns:a16="http://schemas.microsoft.com/office/drawing/2014/main" id="{64A0F974-F6BB-43D6-875C-902AD56DEFF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87" name="Cuadro de texto 1380">
          <a:extLst>
            <a:ext uri="{FF2B5EF4-FFF2-40B4-BE49-F238E27FC236}">
              <a16:creationId xmlns:a16="http://schemas.microsoft.com/office/drawing/2014/main" id="{2F01F184-B313-4BEF-8354-26A79D69166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8" name="Cuadro de texto 1379">
          <a:extLst>
            <a:ext uri="{FF2B5EF4-FFF2-40B4-BE49-F238E27FC236}">
              <a16:creationId xmlns:a16="http://schemas.microsoft.com/office/drawing/2014/main" id="{0E8B882A-545D-4EC3-B2E5-B387EE36C86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89" name="Cuadro de texto 1378">
          <a:extLst>
            <a:ext uri="{FF2B5EF4-FFF2-40B4-BE49-F238E27FC236}">
              <a16:creationId xmlns:a16="http://schemas.microsoft.com/office/drawing/2014/main" id="{8104F73A-CBB0-43ED-A5EB-DB532981647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0" name="Cuadro de texto 1377">
          <a:extLst>
            <a:ext uri="{FF2B5EF4-FFF2-40B4-BE49-F238E27FC236}">
              <a16:creationId xmlns:a16="http://schemas.microsoft.com/office/drawing/2014/main" id="{CB956723-313C-4CCB-82A4-094E0A481B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91" name="Cuadro de texto 1376">
          <a:extLst>
            <a:ext uri="{FF2B5EF4-FFF2-40B4-BE49-F238E27FC236}">
              <a16:creationId xmlns:a16="http://schemas.microsoft.com/office/drawing/2014/main" id="{8F0BEB1F-EA83-4155-862C-279D0019D08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92" name="Cuadro de texto 1375">
          <a:extLst>
            <a:ext uri="{FF2B5EF4-FFF2-40B4-BE49-F238E27FC236}">
              <a16:creationId xmlns:a16="http://schemas.microsoft.com/office/drawing/2014/main" id="{BBD14308-D7A4-428C-9E81-B6A1B9D85D5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3" name="Cuadro de texto 1374">
          <a:extLst>
            <a:ext uri="{FF2B5EF4-FFF2-40B4-BE49-F238E27FC236}">
              <a16:creationId xmlns:a16="http://schemas.microsoft.com/office/drawing/2014/main" id="{4ED90FAE-3389-4750-94F6-4F530DCD8CE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4" name="Cuadro de texto 1373">
          <a:extLst>
            <a:ext uri="{FF2B5EF4-FFF2-40B4-BE49-F238E27FC236}">
              <a16:creationId xmlns:a16="http://schemas.microsoft.com/office/drawing/2014/main" id="{0103EB07-11BE-4F55-A3B5-C36AB61761C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5" name="Cuadro de texto 1372">
          <a:extLst>
            <a:ext uri="{FF2B5EF4-FFF2-40B4-BE49-F238E27FC236}">
              <a16:creationId xmlns:a16="http://schemas.microsoft.com/office/drawing/2014/main" id="{FB70F3B8-B7DE-4158-ACF3-A7FB347B9EF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1996" name="Cuadro de texto 1371">
          <a:extLst>
            <a:ext uri="{FF2B5EF4-FFF2-40B4-BE49-F238E27FC236}">
              <a16:creationId xmlns:a16="http://schemas.microsoft.com/office/drawing/2014/main" id="{0F974E2C-8782-4463-AB98-29D133FB3EB7}"/>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1997" name="Cuadro de texto 1370">
          <a:extLst>
            <a:ext uri="{FF2B5EF4-FFF2-40B4-BE49-F238E27FC236}">
              <a16:creationId xmlns:a16="http://schemas.microsoft.com/office/drawing/2014/main" id="{19A8084C-25FB-4E88-8BC8-F85F8147867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8" name="Cuadro de texto 1369">
          <a:extLst>
            <a:ext uri="{FF2B5EF4-FFF2-40B4-BE49-F238E27FC236}">
              <a16:creationId xmlns:a16="http://schemas.microsoft.com/office/drawing/2014/main" id="{9271CA18-D770-400C-8B4B-91E28A37207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1999" name="Cuadro de texto 1368">
          <a:extLst>
            <a:ext uri="{FF2B5EF4-FFF2-40B4-BE49-F238E27FC236}">
              <a16:creationId xmlns:a16="http://schemas.microsoft.com/office/drawing/2014/main" id="{1570DFB8-7A4A-4075-B0F7-BA13B499739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0" name="Cuadro de texto 1367">
          <a:extLst>
            <a:ext uri="{FF2B5EF4-FFF2-40B4-BE49-F238E27FC236}">
              <a16:creationId xmlns:a16="http://schemas.microsoft.com/office/drawing/2014/main" id="{4D198AF4-F193-4C64-8A98-1DD8315013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01" name="Cuadro de texto 1366">
          <a:extLst>
            <a:ext uri="{FF2B5EF4-FFF2-40B4-BE49-F238E27FC236}">
              <a16:creationId xmlns:a16="http://schemas.microsoft.com/office/drawing/2014/main" id="{E3D507E0-A526-454D-97ED-2EC756A1A6D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02" name="Cuadro de texto 1365">
          <a:extLst>
            <a:ext uri="{FF2B5EF4-FFF2-40B4-BE49-F238E27FC236}">
              <a16:creationId xmlns:a16="http://schemas.microsoft.com/office/drawing/2014/main" id="{65C8DA4E-55D1-4439-B61F-A5CF089C99E0}"/>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3" name="Cuadro de texto 1364">
          <a:extLst>
            <a:ext uri="{FF2B5EF4-FFF2-40B4-BE49-F238E27FC236}">
              <a16:creationId xmlns:a16="http://schemas.microsoft.com/office/drawing/2014/main" id="{FA5B2316-B011-4F2D-A588-730F9DA06CD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4" name="Cuadro de texto 1363">
          <a:extLst>
            <a:ext uri="{FF2B5EF4-FFF2-40B4-BE49-F238E27FC236}">
              <a16:creationId xmlns:a16="http://schemas.microsoft.com/office/drawing/2014/main" id="{C044AEF0-8716-4C87-8EF8-D3BC0566205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5" name="Cuadro de texto 1362">
          <a:extLst>
            <a:ext uri="{FF2B5EF4-FFF2-40B4-BE49-F238E27FC236}">
              <a16:creationId xmlns:a16="http://schemas.microsoft.com/office/drawing/2014/main" id="{FB90C641-2723-481B-AF4F-1AC1F7A9774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06" name="Cuadro de texto 1361">
          <a:extLst>
            <a:ext uri="{FF2B5EF4-FFF2-40B4-BE49-F238E27FC236}">
              <a16:creationId xmlns:a16="http://schemas.microsoft.com/office/drawing/2014/main" id="{19926DF9-660F-494A-A221-760F9B98228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07" name="Cuadro de texto 1360">
          <a:extLst>
            <a:ext uri="{FF2B5EF4-FFF2-40B4-BE49-F238E27FC236}">
              <a16:creationId xmlns:a16="http://schemas.microsoft.com/office/drawing/2014/main" id="{43AB8F05-95F8-4DC9-865B-152C46DED71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8" name="Cuadro de texto 1359">
          <a:extLst>
            <a:ext uri="{FF2B5EF4-FFF2-40B4-BE49-F238E27FC236}">
              <a16:creationId xmlns:a16="http://schemas.microsoft.com/office/drawing/2014/main" id="{69CD6799-EB39-4C7F-B3C2-C73D388EB47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09" name="Cuadro de texto 1358">
          <a:extLst>
            <a:ext uri="{FF2B5EF4-FFF2-40B4-BE49-F238E27FC236}">
              <a16:creationId xmlns:a16="http://schemas.microsoft.com/office/drawing/2014/main" id="{8E8E1837-8B2C-40A0-A1D0-2EE01054D1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0" name="Cuadro de texto 1357">
          <a:extLst>
            <a:ext uri="{FF2B5EF4-FFF2-40B4-BE49-F238E27FC236}">
              <a16:creationId xmlns:a16="http://schemas.microsoft.com/office/drawing/2014/main" id="{A1D5420A-C771-4EA5-B857-67E4867C8CA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11" name="Cuadro de texto 1356">
          <a:extLst>
            <a:ext uri="{FF2B5EF4-FFF2-40B4-BE49-F238E27FC236}">
              <a16:creationId xmlns:a16="http://schemas.microsoft.com/office/drawing/2014/main" id="{1CEF5EB3-0E0F-4594-9885-632FDFB9122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12" name="Cuadro de texto 1355">
          <a:extLst>
            <a:ext uri="{FF2B5EF4-FFF2-40B4-BE49-F238E27FC236}">
              <a16:creationId xmlns:a16="http://schemas.microsoft.com/office/drawing/2014/main" id="{FCBA9C04-AA7F-4F98-A937-F282A1BF95C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3" name="Cuadro de texto 1354">
          <a:extLst>
            <a:ext uri="{FF2B5EF4-FFF2-40B4-BE49-F238E27FC236}">
              <a16:creationId xmlns:a16="http://schemas.microsoft.com/office/drawing/2014/main" id="{2FF3ABE3-4659-4BF1-8635-B79731F7964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4" name="Cuadro de texto 1353">
          <a:extLst>
            <a:ext uri="{FF2B5EF4-FFF2-40B4-BE49-F238E27FC236}">
              <a16:creationId xmlns:a16="http://schemas.microsoft.com/office/drawing/2014/main" id="{B0B68888-D8B2-4F55-BB27-E77DAE49528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5" name="Cuadro de texto 1352">
          <a:extLst>
            <a:ext uri="{FF2B5EF4-FFF2-40B4-BE49-F238E27FC236}">
              <a16:creationId xmlns:a16="http://schemas.microsoft.com/office/drawing/2014/main" id="{673DA6B8-4D8D-42FE-9A6B-701D1C4978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16" name="Cuadro de texto 1351">
          <a:extLst>
            <a:ext uri="{FF2B5EF4-FFF2-40B4-BE49-F238E27FC236}">
              <a16:creationId xmlns:a16="http://schemas.microsoft.com/office/drawing/2014/main" id="{C318D422-C43E-45E0-A6D1-A73DD85412A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17" name="Cuadro de texto 1350">
          <a:extLst>
            <a:ext uri="{FF2B5EF4-FFF2-40B4-BE49-F238E27FC236}">
              <a16:creationId xmlns:a16="http://schemas.microsoft.com/office/drawing/2014/main" id="{86973A43-49B0-413C-BB4D-EEFB704A5D2E}"/>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8" name="Cuadro de texto 1349">
          <a:extLst>
            <a:ext uri="{FF2B5EF4-FFF2-40B4-BE49-F238E27FC236}">
              <a16:creationId xmlns:a16="http://schemas.microsoft.com/office/drawing/2014/main" id="{B508E62B-C305-4196-BBAA-9FBB5BC81A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19" name="Cuadro de texto 1348">
          <a:extLst>
            <a:ext uri="{FF2B5EF4-FFF2-40B4-BE49-F238E27FC236}">
              <a16:creationId xmlns:a16="http://schemas.microsoft.com/office/drawing/2014/main" id="{9DBB4841-2208-4EC0-8F5E-F8D551A8C48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0" name="Cuadro de texto 1347">
          <a:extLst>
            <a:ext uri="{FF2B5EF4-FFF2-40B4-BE49-F238E27FC236}">
              <a16:creationId xmlns:a16="http://schemas.microsoft.com/office/drawing/2014/main" id="{FD1E6805-0EE2-441D-9F25-9BAA769E17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21" name="Cuadro de texto 1346">
          <a:extLst>
            <a:ext uri="{FF2B5EF4-FFF2-40B4-BE49-F238E27FC236}">
              <a16:creationId xmlns:a16="http://schemas.microsoft.com/office/drawing/2014/main" id="{DD68C51D-1A88-4DEC-8D45-AE03FFE9156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22" name="Cuadro de texto 1345">
          <a:extLst>
            <a:ext uri="{FF2B5EF4-FFF2-40B4-BE49-F238E27FC236}">
              <a16:creationId xmlns:a16="http://schemas.microsoft.com/office/drawing/2014/main" id="{0EA55ED1-50DD-4CD7-A44B-36B2994D784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3" name="Cuadro de texto 1344">
          <a:extLst>
            <a:ext uri="{FF2B5EF4-FFF2-40B4-BE49-F238E27FC236}">
              <a16:creationId xmlns:a16="http://schemas.microsoft.com/office/drawing/2014/main" id="{4420E29F-E56E-4F57-BC20-91A515EA188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4" name="Cuadro de texto 1343">
          <a:extLst>
            <a:ext uri="{FF2B5EF4-FFF2-40B4-BE49-F238E27FC236}">
              <a16:creationId xmlns:a16="http://schemas.microsoft.com/office/drawing/2014/main" id="{EF3A3BF6-2877-412E-9EB5-27C60F63B80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5" name="Cuadro de texto 1342">
          <a:extLst>
            <a:ext uri="{FF2B5EF4-FFF2-40B4-BE49-F238E27FC236}">
              <a16:creationId xmlns:a16="http://schemas.microsoft.com/office/drawing/2014/main" id="{021A97E2-BB1A-4406-A312-C0458F7D2CC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26" name="Cuadro de texto 1341">
          <a:extLst>
            <a:ext uri="{FF2B5EF4-FFF2-40B4-BE49-F238E27FC236}">
              <a16:creationId xmlns:a16="http://schemas.microsoft.com/office/drawing/2014/main" id="{67DC0886-D29C-4F48-BEF3-61001F31D5E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27" name="Cuadro de texto 1340">
          <a:extLst>
            <a:ext uri="{FF2B5EF4-FFF2-40B4-BE49-F238E27FC236}">
              <a16:creationId xmlns:a16="http://schemas.microsoft.com/office/drawing/2014/main" id="{25930559-728A-48D6-811F-0EDF6F0BD1A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8" name="Cuadro de texto 1339">
          <a:extLst>
            <a:ext uri="{FF2B5EF4-FFF2-40B4-BE49-F238E27FC236}">
              <a16:creationId xmlns:a16="http://schemas.microsoft.com/office/drawing/2014/main" id="{9F9AB060-DA27-40A2-BE81-377C4843A86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29" name="Cuadro de texto 1338">
          <a:extLst>
            <a:ext uri="{FF2B5EF4-FFF2-40B4-BE49-F238E27FC236}">
              <a16:creationId xmlns:a16="http://schemas.microsoft.com/office/drawing/2014/main" id="{60217220-4BE9-4CB6-B9B4-E090F8EA55A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0" name="Cuadro de texto 1337">
          <a:extLst>
            <a:ext uri="{FF2B5EF4-FFF2-40B4-BE49-F238E27FC236}">
              <a16:creationId xmlns:a16="http://schemas.microsoft.com/office/drawing/2014/main" id="{C04B6F2D-8F68-41BD-B5A6-33E3C2D5DC2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31" name="Cuadro de texto 1336">
          <a:extLst>
            <a:ext uri="{FF2B5EF4-FFF2-40B4-BE49-F238E27FC236}">
              <a16:creationId xmlns:a16="http://schemas.microsoft.com/office/drawing/2014/main" id="{758718FC-90FD-48F0-B6D5-81B856688B3A}"/>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32" name="Cuadro de texto 1335">
          <a:extLst>
            <a:ext uri="{FF2B5EF4-FFF2-40B4-BE49-F238E27FC236}">
              <a16:creationId xmlns:a16="http://schemas.microsoft.com/office/drawing/2014/main" id="{D0EED07A-A129-490F-985E-CE14559B68C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3" name="Cuadro de texto 1334">
          <a:extLst>
            <a:ext uri="{FF2B5EF4-FFF2-40B4-BE49-F238E27FC236}">
              <a16:creationId xmlns:a16="http://schemas.microsoft.com/office/drawing/2014/main" id="{1DD663C9-B165-42C5-9511-4FAFD1CFF3B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4" name="Cuadro de texto 1333">
          <a:extLst>
            <a:ext uri="{FF2B5EF4-FFF2-40B4-BE49-F238E27FC236}">
              <a16:creationId xmlns:a16="http://schemas.microsoft.com/office/drawing/2014/main" id="{91F2EF93-D368-42A6-BF94-3F027FECADA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5" name="Cuadro de texto 1332">
          <a:extLst>
            <a:ext uri="{FF2B5EF4-FFF2-40B4-BE49-F238E27FC236}">
              <a16:creationId xmlns:a16="http://schemas.microsoft.com/office/drawing/2014/main" id="{C1A56D3E-860B-4D8F-AADA-714A48F8289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36" name="Cuadro de texto 1331">
          <a:extLst>
            <a:ext uri="{FF2B5EF4-FFF2-40B4-BE49-F238E27FC236}">
              <a16:creationId xmlns:a16="http://schemas.microsoft.com/office/drawing/2014/main" id="{5B84DB9F-395C-407C-B9FA-B4ADB5E62CF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37" name="Cuadro de texto 1330">
          <a:extLst>
            <a:ext uri="{FF2B5EF4-FFF2-40B4-BE49-F238E27FC236}">
              <a16:creationId xmlns:a16="http://schemas.microsoft.com/office/drawing/2014/main" id="{B371FBC2-99EE-49AA-A203-9574406FF6B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8" name="Cuadro de texto 1329">
          <a:extLst>
            <a:ext uri="{FF2B5EF4-FFF2-40B4-BE49-F238E27FC236}">
              <a16:creationId xmlns:a16="http://schemas.microsoft.com/office/drawing/2014/main" id="{C8146FA4-9ACA-4009-BA34-44882878017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39" name="Cuadro de texto 1328">
          <a:extLst>
            <a:ext uri="{FF2B5EF4-FFF2-40B4-BE49-F238E27FC236}">
              <a16:creationId xmlns:a16="http://schemas.microsoft.com/office/drawing/2014/main" id="{577481FA-1821-4D76-8B77-51DBD365BBB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0" name="Cuadro de texto 1327">
          <a:extLst>
            <a:ext uri="{FF2B5EF4-FFF2-40B4-BE49-F238E27FC236}">
              <a16:creationId xmlns:a16="http://schemas.microsoft.com/office/drawing/2014/main" id="{31E4C47B-ED1F-48E1-8522-C254D40BA07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41" name="Cuadro de texto 1326">
          <a:extLst>
            <a:ext uri="{FF2B5EF4-FFF2-40B4-BE49-F238E27FC236}">
              <a16:creationId xmlns:a16="http://schemas.microsoft.com/office/drawing/2014/main" id="{88F7C1AF-3EC9-47F5-85D1-97B9981B4F8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42" name="Cuadro de texto 1325">
          <a:extLst>
            <a:ext uri="{FF2B5EF4-FFF2-40B4-BE49-F238E27FC236}">
              <a16:creationId xmlns:a16="http://schemas.microsoft.com/office/drawing/2014/main" id="{A6523778-A286-4C14-A31F-B8EF24DF157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3" name="Cuadro de texto 1324">
          <a:extLst>
            <a:ext uri="{FF2B5EF4-FFF2-40B4-BE49-F238E27FC236}">
              <a16:creationId xmlns:a16="http://schemas.microsoft.com/office/drawing/2014/main" id="{B9459EC7-9E9D-421A-A6D8-38569E5E235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4" name="Cuadro de texto 1323">
          <a:extLst>
            <a:ext uri="{FF2B5EF4-FFF2-40B4-BE49-F238E27FC236}">
              <a16:creationId xmlns:a16="http://schemas.microsoft.com/office/drawing/2014/main" id="{8730BBAF-2230-4638-8624-AE2820279C6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5" name="Cuadro de texto 1322">
          <a:extLst>
            <a:ext uri="{FF2B5EF4-FFF2-40B4-BE49-F238E27FC236}">
              <a16:creationId xmlns:a16="http://schemas.microsoft.com/office/drawing/2014/main" id="{B59D9DF6-D22E-467C-A37A-00121CB6CF5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46" name="Cuadro de texto 1321">
          <a:extLst>
            <a:ext uri="{FF2B5EF4-FFF2-40B4-BE49-F238E27FC236}">
              <a16:creationId xmlns:a16="http://schemas.microsoft.com/office/drawing/2014/main" id="{CFB52721-7EF0-4C78-BC50-0E618868E85B}"/>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47" name="Cuadro de texto 1320">
          <a:extLst>
            <a:ext uri="{FF2B5EF4-FFF2-40B4-BE49-F238E27FC236}">
              <a16:creationId xmlns:a16="http://schemas.microsoft.com/office/drawing/2014/main" id="{AF135D14-3716-48F7-893D-18D6BBAA7F3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8" name="Cuadro de texto 1319">
          <a:extLst>
            <a:ext uri="{FF2B5EF4-FFF2-40B4-BE49-F238E27FC236}">
              <a16:creationId xmlns:a16="http://schemas.microsoft.com/office/drawing/2014/main" id="{7D1B0E63-907B-42B1-BB04-4E5C3D61CFF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49" name="Cuadro de texto 1318">
          <a:extLst>
            <a:ext uri="{FF2B5EF4-FFF2-40B4-BE49-F238E27FC236}">
              <a16:creationId xmlns:a16="http://schemas.microsoft.com/office/drawing/2014/main" id="{84001710-2E15-4D4B-B0B6-6CDAB6C588F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0" name="Cuadro de texto 1317">
          <a:extLst>
            <a:ext uri="{FF2B5EF4-FFF2-40B4-BE49-F238E27FC236}">
              <a16:creationId xmlns:a16="http://schemas.microsoft.com/office/drawing/2014/main" id="{8AA59429-8D63-4983-890F-FC7D27C5138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51" name="Cuadro de texto 1316">
          <a:extLst>
            <a:ext uri="{FF2B5EF4-FFF2-40B4-BE49-F238E27FC236}">
              <a16:creationId xmlns:a16="http://schemas.microsoft.com/office/drawing/2014/main" id="{858FD932-A207-4B56-B93E-3C13828E2AF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52" name="Cuadro de texto 1315">
          <a:extLst>
            <a:ext uri="{FF2B5EF4-FFF2-40B4-BE49-F238E27FC236}">
              <a16:creationId xmlns:a16="http://schemas.microsoft.com/office/drawing/2014/main" id="{4D48A3FA-FF48-4A09-82BA-265504C012E2}"/>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3" name="Cuadro de texto 1314">
          <a:extLst>
            <a:ext uri="{FF2B5EF4-FFF2-40B4-BE49-F238E27FC236}">
              <a16:creationId xmlns:a16="http://schemas.microsoft.com/office/drawing/2014/main" id="{098F7B7F-B7E3-4C22-869D-C28DD7B7878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4" name="Cuadro de texto 1313">
          <a:extLst>
            <a:ext uri="{FF2B5EF4-FFF2-40B4-BE49-F238E27FC236}">
              <a16:creationId xmlns:a16="http://schemas.microsoft.com/office/drawing/2014/main" id="{B0375358-7C8E-4AD8-93BE-D55D5F4D29B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5" name="Cuadro de texto 1312">
          <a:extLst>
            <a:ext uri="{FF2B5EF4-FFF2-40B4-BE49-F238E27FC236}">
              <a16:creationId xmlns:a16="http://schemas.microsoft.com/office/drawing/2014/main" id="{7A65794D-E9EB-4819-BBD6-589E054193C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56" name="Cuadro de texto 1311">
          <a:extLst>
            <a:ext uri="{FF2B5EF4-FFF2-40B4-BE49-F238E27FC236}">
              <a16:creationId xmlns:a16="http://schemas.microsoft.com/office/drawing/2014/main" id="{659C2FEA-9893-422E-B66F-517435799E66}"/>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57" name="Cuadro de texto 1310">
          <a:extLst>
            <a:ext uri="{FF2B5EF4-FFF2-40B4-BE49-F238E27FC236}">
              <a16:creationId xmlns:a16="http://schemas.microsoft.com/office/drawing/2014/main" id="{188B46E8-A343-44BE-8206-C2C8EB706C7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8" name="Cuadro de texto 1309">
          <a:extLst>
            <a:ext uri="{FF2B5EF4-FFF2-40B4-BE49-F238E27FC236}">
              <a16:creationId xmlns:a16="http://schemas.microsoft.com/office/drawing/2014/main" id="{423E8FB4-E8C1-49B4-B0D9-8D1F003A9DC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59" name="Cuadro de texto 1308">
          <a:extLst>
            <a:ext uri="{FF2B5EF4-FFF2-40B4-BE49-F238E27FC236}">
              <a16:creationId xmlns:a16="http://schemas.microsoft.com/office/drawing/2014/main" id="{3E7C0ADD-EEF0-47CA-9B92-6351D270D0C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0" name="Cuadro de texto 1307">
          <a:extLst>
            <a:ext uri="{FF2B5EF4-FFF2-40B4-BE49-F238E27FC236}">
              <a16:creationId xmlns:a16="http://schemas.microsoft.com/office/drawing/2014/main" id="{922FF5A0-B78F-4B83-815A-32F91C8D5DA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61" name="Cuadro de texto 1306">
          <a:extLst>
            <a:ext uri="{FF2B5EF4-FFF2-40B4-BE49-F238E27FC236}">
              <a16:creationId xmlns:a16="http://schemas.microsoft.com/office/drawing/2014/main" id="{9789BCA2-C2D1-4297-BEFD-642EF2B74BB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62" name="Cuadro de texto 1305">
          <a:extLst>
            <a:ext uri="{FF2B5EF4-FFF2-40B4-BE49-F238E27FC236}">
              <a16:creationId xmlns:a16="http://schemas.microsoft.com/office/drawing/2014/main" id="{AF00274F-9153-4D94-82C0-586302CE04FF}"/>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3" name="Cuadro de texto 1304">
          <a:extLst>
            <a:ext uri="{FF2B5EF4-FFF2-40B4-BE49-F238E27FC236}">
              <a16:creationId xmlns:a16="http://schemas.microsoft.com/office/drawing/2014/main" id="{F5E74C53-4EF8-4080-BD15-3CA833BBF84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4" name="Cuadro de texto 1303">
          <a:extLst>
            <a:ext uri="{FF2B5EF4-FFF2-40B4-BE49-F238E27FC236}">
              <a16:creationId xmlns:a16="http://schemas.microsoft.com/office/drawing/2014/main" id="{041613C3-3E90-4303-966F-869FA97C64A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5" name="Cuadro de texto 1302">
          <a:extLst>
            <a:ext uri="{FF2B5EF4-FFF2-40B4-BE49-F238E27FC236}">
              <a16:creationId xmlns:a16="http://schemas.microsoft.com/office/drawing/2014/main" id="{78D7532A-701B-4D31-A076-68CA8DE6F40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66" name="Cuadro de texto 1301">
          <a:extLst>
            <a:ext uri="{FF2B5EF4-FFF2-40B4-BE49-F238E27FC236}">
              <a16:creationId xmlns:a16="http://schemas.microsoft.com/office/drawing/2014/main" id="{7693A503-B68E-45F9-B58C-07FEB9F6A69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67" name="Cuadro de texto 1300">
          <a:extLst>
            <a:ext uri="{FF2B5EF4-FFF2-40B4-BE49-F238E27FC236}">
              <a16:creationId xmlns:a16="http://schemas.microsoft.com/office/drawing/2014/main" id="{81D2C06B-3242-4C47-88F0-8840FB236F5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8" name="Cuadro de texto 1299">
          <a:extLst>
            <a:ext uri="{FF2B5EF4-FFF2-40B4-BE49-F238E27FC236}">
              <a16:creationId xmlns:a16="http://schemas.microsoft.com/office/drawing/2014/main" id="{DB446EC1-DAB1-45D9-93E3-4A4E258DD17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69" name="Cuadro de texto 1298">
          <a:extLst>
            <a:ext uri="{FF2B5EF4-FFF2-40B4-BE49-F238E27FC236}">
              <a16:creationId xmlns:a16="http://schemas.microsoft.com/office/drawing/2014/main" id="{50B3EF73-0669-4D73-8210-E3ECB69E38A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0" name="Cuadro de texto 1297">
          <a:extLst>
            <a:ext uri="{FF2B5EF4-FFF2-40B4-BE49-F238E27FC236}">
              <a16:creationId xmlns:a16="http://schemas.microsoft.com/office/drawing/2014/main" id="{338A6B60-312B-4E4B-A744-450CC003F0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71" name="Cuadro de texto 1296">
          <a:extLst>
            <a:ext uri="{FF2B5EF4-FFF2-40B4-BE49-F238E27FC236}">
              <a16:creationId xmlns:a16="http://schemas.microsoft.com/office/drawing/2014/main" id="{7C35EB1E-E00A-4F43-A015-9563712D910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72" name="Cuadro de texto 1295">
          <a:extLst>
            <a:ext uri="{FF2B5EF4-FFF2-40B4-BE49-F238E27FC236}">
              <a16:creationId xmlns:a16="http://schemas.microsoft.com/office/drawing/2014/main" id="{2843619E-220E-44A8-91EE-62139002AF8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3" name="Cuadro de texto 1294">
          <a:extLst>
            <a:ext uri="{FF2B5EF4-FFF2-40B4-BE49-F238E27FC236}">
              <a16:creationId xmlns:a16="http://schemas.microsoft.com/office/drawing/2014/main" id="{ABE9992B-7A18-4CE2-8D71-57F2CA4BEC9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4" name="Cuadro de texto 1293">
          <a:extLst>
            <a:ext uri="{FF2B5EF4-FFF2-40B4-BE49-F238E27FC236}">
              <a16:creationId xmlns:a16="http://schemas.microsoft.com/office/drawing/2014/main" id="{341C9EBA-9EDA-42E3-9DEF-6EDAC9FEDBF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5" name="Cuadro de texto 1292">
          <a:extLst>
            <a:ext uri="{FF2B5EF4-FFF2-40B4-BE49-F238E27FC236}">
              <a16:creationId xmlns:a16="http://schemas.microsoft.com/office/drawing/2014/main" id="{16B32B68-52AA-4F27-8CA5-DE5AE3D61E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76" name="Cuadro de texto 1291">
          <a:extLst>
            <a:ext uri="{FF2B5EF4-FFF2-40B4-BE49-F238E27FC236}">
              <a16:creationId xmlns:a16="http://schemas.microsoft.com/office/drawing/2014/main" id="{F6A692E6-73AE-4B77-94D9-CB5A0EA1650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77" name="Cuadro de texto 1290">
          <a:extLst>
            <a:ext uri="{FF2B5EF4-FFF2-40B4-BE49-F238E27FC236}">
              <a16:creationId xmlns:a16="http://schemas.microsoft.com/office/drawing/2014/main" id="{CDC12141-4D59-4F15-8BBC-0C02F8978DD7}"/>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8" name="Cuadro de texto 1289">
          <a:extLst>
            <a:ext uri="{FF2B5EF4-FFF2-40B4-BE49-F238E27FC236}">
              <a16:creationId xmlns:a16="http://schemas.microsoft.com/office/drawing/2014/main" id="{9379C646-5F4E-4F32-AB21-A890912C7C7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79" name="Cuadro de texto 1288">
          <a:extLst>
            <a:ext uri="{FF2B5EF4-FFF2-40B4-BE49-F238E27FC236}">
              <a16:creationId xmlns:a16="http://schemas.microsoft.com/office/drawing/2014/main" id="{7BC8BA86-1A16-498F-BBC5-58B85837199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0" name="Cuadro de texto 1287">
          <a:extLst>
            <a:ext uri="{FF2B5EF4-FFF2-40B4-BE49-F238E27FC236}">
              <a16:creationId xmlns:a16="http://schemas.microsoft.com/office/drawing/2014/main" id="{27CE5B4D-5CD2-473E-ACD8-AC84FC52736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81" name="Cuadro de texto 1286">
          <a:extLst>
            <a:ext uri="{FF2B5EF4-FFF2-40B4-BE49-F238E27FC236}">
              <a16:creationId xmlns:a16="http://schemas.microsoft.com/office/drawing/2014/main" id="{5049C2E4-DB59-4FFF-BA6D-FC340D71A3C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82" name="Cuadro de texto 1285">
          <a:extLst>
            <a:ext uri="{FF2B5EF4-FFF2-40B4-BE49-F238E27FC236}">
              <a16:creationId xmlns:a16="http://schemas.microsoft.com/office/drawing/2014/main" id="{70AEB6CF-D43B-4645-BF8E-169972A60C8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3" name="Cuadro de texto 1284">
          <a:extLst>
            <a:ext uri="{FF2B5EF4-FFF2-40B4-BE49-F238E27FC236}">
              <a16:creationId xmlns:a16="http://schemas.microsoft.com/office/drawing/2014/main" id="{E88E3D18-97B9-4E29-8A52-B2945670E5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4" name="Cuadro de texto 1283">
          <a:extLst>
            <a:ext uri="{FF2B5EF4-FFF2-40B4-BE49-F238E27FC236}">
              <a16:creationId xmlns:a16="http://schemas.microsoft.com/office/drawing/2014/main" id="{1942B8C4-2C02-4673-874F-A4F2FC79A41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5" name="Cuadro de texto 1282">
          <a:extLst>
            <a:ext uri="{FF2B5EF4-FFF2-40B4-BE49-F238E27FC236}">
              <a16:creationId xmlns:a16="http://schemas.microsoft.com/office/drawing/2014/main" id="{871D4E62-FAE7-48CF-91A4-E20104B8688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86" name="Cuadro de texto 1281">
          <a:extLst>
            <a:ext uri="{FF2B5EF4-FFF2-40B4-BE49-F238E27FC236}">
              <a16:creationId xmlns:a16="http://schemas.microsoft.com/office/drawing/2014/main" id="{02842439-8B27-4A8A-AEDC-55041C2D2BA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87" name="Cuadro de texto 1280">
          <a:extLst>
            <a:ext uri="{FF2B5EF4-FFF2-40B4-BE49-F238E27FC236}">
              <a16:creationId xmlns:a16="http://schemas.microsoft.com/office/drawing/2014/main" id="{59F08C1C-9DAB-4705-B8BF-D24BD041595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8" name="Cuadro de texto 1279">
          <a:extLst>
            <a:ext uri="{FF2B5EF4-FFF2-40B4-BE49-F238E27FC236}">
              <a16:creationId xmlns:a16="http://schemas.microsoft.com/office/drawing/2014/main" id="{450A5D2F-868F-4064-9D5C-E94DFC7BD98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89" name="Cuadro de texto 1278">
          <a:extLst>
            <a:ext uri="{FF2B5EF4-FFF2-40B4-BE49-F238E27FC236}">
              <a16:creationId xmlns:a16="http://schemas.microsoft.com/office/drawing/2014/main" id="{E7166800-27EF-4A98-9D27-AD3FF0F7385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0" name="Cuadro de texto 1277">
          <a:extLst>
            <a:ext uri="{FF2B5EF4-FFF2-40B4-BE49-F238E27FC236}">
              <a16:creationId xmlns:a16="http://schemas.microsoft.com/office/drawing/2014/main" id="{17943A3A-1912-4D91-8B83-90B227D81B6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91" name="Cuadro de texto 1276">
          <a:extLst>
            <a:ext uri="{FF2B5EF4-FFF2-40B4-BE49-F238E27FC236}">
              <a16:creationId xmlns:a16="http://schemas.microsoft.com/office/drawing/2014/main" id="{4CC560EC-DD45-4875-B959-2C684299ACF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92" name="Cuadro de texto 1275">
          <a:extLst>
            <a:ext uri="{FF2B5EF4-FFF2-40B4-BE49-F238E27FC236}">
              <a16:creationId xmlns:a16="http://schemas.microsoft.com/office/drawing/2014/main" id="{932AC457-6BD4-41F1-B5A0-08C8F4489D8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3" name="Cuadro de texto 1274">
          <a:extLst>
            <a:ext uri="{FF2B5EF4-FFF2-40B4-BE49-F238E27FC236}">
              <a16:creationId xmlns:a16="http://schemas.microsoft.com/office/drawing/2014/main" id="{0ABED736-D47F-4FD8-A51D-9385583997E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4" name="Cuadro de texto 1273">
          <a:extLst>
            <a:ext uri="{FF2B5EF4-FFF2-40B4-BE49-F238E27FC236}">
              <a16:creationId xmlns:a16="http://schemas.microsoft.com/office/drawing/2014/main" id="{35133D64-FAB3-434C-BF88-788FD418D34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5" name="Cuadro de texto 1272">
          <a:extLst>
            <a:ext uri="{FF2B5EF4-FFF2-40B4-BE49-F238E27FC236}">
              <a16:creationId xmlns:a16="http://schemas.microsoft.com/office/drawing/2014/main" id="{35E82715-36BC-4199-99F9-C0B29A1EED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096" name="Cuadro de texto 1271">
          <a:extLst>
            <a:ext uri="{FF2B5EF4-FFF2-40B4-BE49-F238E27FC236}">
              <a16:creationId xmlns:a16="http://schemas.microsoft.com/office/drawing/2014/main" id="{82BD65A1-5A3A-47A4-9030-488E5BBFA34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097" name="Cuadro de texto 1270">
          <a:extLst>
            <a:ext uri="{FF2B5EF4-FFF2-40B4-BE49-F238E27FC236}">
              <a16:creationId xmlns:a16="http://schemas.microsoft.com/office/drawing/2014/main" id="{A3480564-B5F9-4B13-9729-F1ACCCBE43A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8" name="Cuadro de texto 1269">
          <a:extLst>
            <a:ext uri="{FF2B5EF4-FFF2-40B4-BE49-F238E27FC236}">
              <a16:creationId xmlns:a16="http://schemas.microsoft.com/office/drawing/2014/main" id="{E4C21A67-5C8A-44D3-BF6B-7C3818DCE7B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099" name="Cuadro de texto 1268">
          <a:extLst>
            <a:ext uri="{FF2B5EF4-FFF2-40B4-BE49-F238E27FC236}">
              <a16:creationId xmlns:a16="http://schemas.microsoft.com/office/drawing/2014/main" id="{59F05B84-FB27-48DB-9AF9-88209F38E43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0" name="Cuadro de texto 1267">
          <a:extLst>
            <a:ext uri="{FF2B5EF4-FFF2-40B4-BE49-F238E27FC236}">
              <a16:creationId xmlns:a16="http://schemas.microsoft.com/office/drawing/2014/main" id="{487383F7-A4D3-490F-96CE-16B6F782D77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01" name="Cuadro de texto 1266">
          <a:extLst>
            <a:ext uri="{FF2B5EF4-FFF2-40B4-BE49-F238E27FC236}">
              <a16:creationId xmlns:a16="http://schemas.microsoft.com/office/drawing/2014/main" id="{BF555EBB-55B0-4D6A-851C-1624CA25013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02" name="Cuadro de texto 1265">
          <a:extLst>
            <a:ext uri="{FF2B5EF4-FFF2-40B4-BE49-F238E27FC236}">
              <a16:creationId xmlns:a16="http://schemas.microsoft.com/office/drawing/2014/main" id="{02D1D201-3EFF-40A0-8C7E-22A24514506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3" name="Cuadro de texto 1264">
          <a:extLst>
            <a:ext uri="{FF2B5EF4-FFF2-40B4-BE49-F238E27FC236}">
              <a16:creationId xmlns:a16="http://schemas.microsoft.com/office/drawing/2014/main" id="{76B911C8-8226-4D4C-BFA9-CAC25D2B64B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4" name="Cuadro de texto 1263">
          <a:extLst>
            <a:ext uri="{FF2B5EF4-FFF2-40B4-BE49-F238E27FC236}">
              <a16:creationId xmlns:a16="http://schemas.microsoft.com/office/drawing/2014/main" id="{6B5ACE9F-91BC-4400-89DD-39D1677314E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5" name="Cuadro de texto 1262">
          <a:extLst>
            <a:ext uri="{FF2B5EF4-FFF2-40B4-BE49-F238E27FC236}">
              <a16:creationId xmlns:a16="http://schemas.microsoft.com/office/drawing/2014/main" id="{6028390E-D423-475E-A91A-222799C02E5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06" name="Cuadro de texto 1261">
          <a:extLst>
            <a:ext uri="{FF2B5EF4-FFF2-40B4-BE49-F238E27FC236}">
              <a16:creationId xmlns:a16="http://schemas.microsoft.com/office/drawing/2014/main" id="{3E725713-48B0-474A-859E-4E8BF9EBDA0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07" name="Cuadro de texto 1260">
          <a:extLst>
            <a:ext uri="{FF2B5EF4-FFF2-40B4-BE49-F238E27FC236}">
              <a16:creationId xmlns:a16="http://schemas.microsoft.com/office/drawing/2014/main" id="{E42599D3-7D27-482E-AAD3-76C1431521F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8" name="Cuadro de texto 1259">
          <a:extLst>
            <a:ext uri="{FF2B5EF4-FFF2-40B4-BE49-F238E27FC236}">
              <a16:creationId xmlns:a16="http://schemas.microsoft.com/office/drawing/2014/main" id="{AE28FF80-A1B5-4706-B262-C8ACF9F3595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09" name="Cuadro de texto 1258">
          <a:extLst>
            <a:ext uri="{FF2B5EF4-FFF2-40B4-BE49-F238E27FC236}">
              <a16:creationId xmlns:a16="http://schemas.microsoft.com/office/drawing/2014/main" id="{110E8DCC-B5CF-4A28-B50D-093ECACEAD9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0" name="Cuadro de texto 1257">
          <a:extLst>
            <a:ext uri="{FF2B5EF4-FFF2-40B4-BE49-F238E27FC236}">
              <a16:creationId xmlns:a16="http://schemas.microsoft.com/office/drawing/2014/main" id="{F889A2C4-F524-4B2F-A371-DC2DAC81D5A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11" name="Cuadro de texto 1256">
          <a:extLst>
            <a:ext uri="{FF2B5EF4-FFF2-40B4-BE49-F238E27FC236}">
              <a16:creationId xmlns:a16="http://schemas.microsoft.com/office/drawing/2014/main" id="{CFA712BE-23E3-4072-B7D0-8072D3475A5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12" name="Cuadro de texto 1255">
          <a:extLst>
            <a:ext uri="{FF2B5EF4-FFF2-40B4-BE49-F238E27FC236}">
              <a16:creationId xmlns:a16="http://schemas.microsoft.com/office/drawing/2014/main" id="{97EAE951-071C-4AA7-A51F-50FFBD4B529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3" name="Cuadro de texto 1254">
          <a:extLst>
            <a:ext uri="{FF2B5EF4-FFF2-40B4-BE49-F238E27FC236}">
              <a16:creationId xmlns:a16="http://schemas.microsoft.com/office/drawing/2014/main" id="{81BA9B31-1A2B-4BA9-A28C-E50F9FF44D0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4" name="Cuadro de texto 1253">
          <a:extLst>
            <a:ext uri="{FF2B5EF4-FFF2-40B4-BE49-F238E27FC236}">
              <a16:creationId xmlns:a16="http://schemas.microsoft.com/office/drawing/2014/main" id="{4D3B3F42-225C-46D4-B8DF-3DC8C3F047F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5" name="Cuadro de texto 1252">
          <a:extLst>
            <a:ext uri="{FF2B5EF4-FFF2-40B4-BE49-F238E27FC236}">
              <a16:creationId xmlns:a16="http://schemas.microsoft.com/office/drawing/2014/main" id="{55692E3D-8A85-4206-94C4-79772F14222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16" name="Cuadro de texto 1251">
          <a:extLst>
            <a:ext uri="{FF2B5EF4-FFF2-40B4-BE49-F238E27FC236}">
              <a16:creationId xmlns:a16="http://schemas.microsoft.com/office/drawing/2014/main" id="{B5CA6D2F-DEBF-4839-8EC1-DBD457A500E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17" name="Cuadro de texto 1250">
          <a:extLst>
            <a:ext uri="{FF2B5EF4-FFF2-40B4-BE49-F238E27FC236}">
              <a16:creationId xmlns:a16="http://schemas.microsoft.com/office/drawing/2014/main" id="{D301BC68-C823-4870-BBFF-396EC6CCEB8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8" name="Cuadro de texto 1249">
          <a:extLst>
            <a:ext uri="{FF2B5EF4-FFF2-40B4-BE49-F238E27FC236}">
              <a16:creationId xmlns:a16="http://schemas.microsoft.com/office/drawing/2014/main" id="{63EDC170-E2BF-4B23-99F6-3D44D8B1FFC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19" name="Cuadro de texto 1248">
          <a:extLst>
            <a:ext uri="{FF2B5EF4-FFF2-40B4-BE49-F238E27FC236}">
              <a16:creationId xmlns:a16="http://schemas.microsoft.com/office/drawing/2014/main" id="{65FCAECA-71B7-42AE-ADC7-F3D59BE535E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0" name="Cuadro de texto 1247">
          <a:extLst>
            <a:ext uri="{FF2B5EF4-FFF2-40B4-BE49-F238E27FC236}">
              <a16:creationId xmlns:a16="http://schemas.microsoft.com/office/drawing/2014/main" id="{53C10B99-DA06-4A3D-939B-9917B1259E6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21" name="Cuadro de texto 1246">
          <a:extLst>
            <a:ext uri="{FF2B5EF4-FFF2-40B4-BE49-F238E27FC236}">
              <a16:creationId xmlns:a16="http://schemas.microsoft.com/office/drawing/2014/main" id="{58A597F9-6657-4443-B4C8-3869AC9D5F7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22" name="Cuadro de texto 1245">
          <a:extLst>
            <a:ext uri="{FF2B5EF4-FFF2-40B4-BE49-F238E27FC236}">
              <a16:creationId xmlns:a16="http://schemas.microsoft.com/office/drawing/2014/main" id="{11E1F6E0-EACF-43B0-9A61-F4C218F7FB2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3" name="Cuadro de texto 1244">
          <a:extLst>
            <a:ext uri="{FF2B5EF4-FFF2-40B4-BE49-F238E27FC236}">
              <a16:creationId xmlns:a16="http://schemas.microsoft.com/office/drawing/2014/main" id="{36265EE1-67AE-4127-9980-7EA9CA7174D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4" name="Cuadro de texto 1243">
          <a:extLst>
            <a:ext uri="{FF2B5EF4-FFF2-40B4-BE49-F238E27FC236}">
              <a16:creationId xmlns:a16="http://schemas.microsoft.com/office/drawing/2014/main" id="{65CB3644-70CF-4A74-92B0-B4D3F267AAB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5" name="Cuadro de texto 1242">
          <a:extLst>
            <a:ext uri="{FF2B5EF4-FFF2-40B4-BE49-F238E27FC236}">
              <a16:creationId xmlns:a16="http://schemas.microsoft.com/office/drawing/2014/main" id="{34A6FFB2-CCA0-4DF4-9E43-1DAED4B46F1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26" name="Cuadro de texto 1241">
          <a:extLst>
            <a:ext uri="{FF2B5EF4-FFF2-40B4-BE49-F238E27FC236}">
              <a16:creationId xmlns:a16="http://schemas.microsoft.com/office/drawing/2014/main" id="{7EDD68E0-48BA-4EE2-A92C-BC93F8ABB1B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27" name="Cuadro de texto 1240">
          <a:extLst>
            <a:ext uri="{FF2B5EF4-FFF2-40B4-BE49-F238E27FC236}">
              <a16:creationId xmlns:a16="http://schemas.microsoft.com/office/drawing/2014/main" id="{A9D49115-C17F-481D-BDD7-1696ECBD5DF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8" name="Cuadro de texto 1239">
          <a:extLst>
            <a:ext uri="{FF2B5EF4-FFF2-40B4-BE49-F238E27FC236}">
              <a16:creationId xmlns:a16="http://schemas.microsoft.com/office/drawing/2014/main" id="{DB3684A6-2615-4F7A-893A-A6896C05990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29" name="Cuadro de texto 1238">
          <a:extLst>
            <a:ext uri="{FF2B5EF4-FFF2-40B4-BE49-F238E27FC236}">
              <a16:creationId xmlns:a16="http://schemas.microsoft.com/office/drawing/2014/main" id="{EEBBA4B0-3C16-4CD1-A037-7ABED5A53EA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0" name="Cuadro de texto 1237">
          <a:extLst>
            <a:ext uri="{FF2B5EF4-FFF2-40B4-BE49-F238E27FC236}">
              <a16:creationId xmlns:a16="http://schemas.microsoft.com/office/drawing/2014/main" id="{8E19FC29-2FD6-437E-9B4B-33569D4A24E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31" name="Cuadro de texto 1236">
          <a:extLst>
            <a:ext uri="{FF2B5EF4-FFF2-40B4-BE49-F238E27FC236}">
              <a16:creationId xmlns:a16="http://schemas.microsoft.com/office/drawing/2014/main" id="{64009EEC-C7DA-4623-8196-C255DF8A079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32" name="Cuadro de texto 1235">
          <a:extLst>
            <a:ext uri="{FF2B5EF4-FFF2-40B4-BE49-F238E27FC236}">
              <a16:creationId xmlns:a16="http://schemas.microsoft.com/office/drawing/2014/main" id="{17137F32-60A4-485B-A9DB-1698627D72CE}"/>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3" name="Cuadro de texto 1234">
          <a:extLst>
            <a:ext uri="{FF2B5EF4-FFF2-40B4-BE49-F238E27FC236}">
              <a16:creationId xmlns:a16="http://schemas.microsoft.com/office/drawing/2014/main" id="{40C1B2D5-A373-4162-8761-56EFEF22CD5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4" name="Cuadro de texto 1233">
          <a:extLst>
            <a:ext uri="{FF2B5EF4-FFF2-40B4-BE49-F238E27FC236}">
              <a16:creationId xmlns:a16="http://schemas.microsoft.com/office/drawing/2014/main" id="{568EC98B-47DD-4B5E-99D3-23CD349A3FF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5" name="Cuadro de texto 1232">
          <a:extLst>
            <a:ext uri="{FF2B5EF4-FFF2-40B4-BE49-F238E27FC236}">
              <a16:creationId xmlns:a16="http://schemas.microsoft.com/office/drawing/2014/main" id="{04917C7D-68CC-4F25-A9D2-A5EA6A5608A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36" name="Cuadro de texto 1231">
          <a:extLst>
            <a:ext uri="{FF2B5EF4-FFF2-40B4-BE49-F238E27FC236}">
              <a16:creationId xmlns:a16="http://schemas.microsoft.com/office/drawing/2014/main" id="{CCD04D3C-871D-4761-931D-F770A4DA283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37" name="Cuadro de texto 1230">
          <a:extLst>
            <a:ext uri="{FF2B5EF4-FFF2-40B4-BE49-F238E27FC236}">
              <a16:creationId xmlns:a16="http://schemas.microsoft.com/office/drawing/2014/main" id="{F18C8066-75F6-40D1-885C-A8925054232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8" name="Cuadro de texto 1229">
          <a:extLst>
            <a:ext uri="{FF2B5EF4-FFF2-40B4-BE49-F238E27FC236}">
              <a16:creationId xmlns:a16="http://schemas.microsoft.com/office/drawing/2014/main" id="{01AC8BB5-E17B-41BA-9C4A-6EAE2F92215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39" name="Cuadro de texto 1228">
          <a:extLst>
            <a:ext uri="{FF2B5EF4-FFF2-40B4-BE49-F238E27FC236}">
              <a16:creationId xmlns:a16="http://schemas.microsoft.com/office/drawing/2014/main" id="{1C16A94E-EF88-4CEB-9DD6-8D1A92F7A75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0" name="Cuadro de texto 1227">
          <a:extLst>
            <a:ext uri="{FF2B5EF4-FFF2-40B4-BE49-F238E27FC236}">
              <a16:creationId xmlns:a16="http://schemas.microsoft.com/office/drawing/2014/main" id="{29188034-F5CF-4AF8-85F1-B07C9116E3E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41" name="Cuadro de texto 1226">
          <a:extLst>
            <a:ext uri="{FF2B5EF4-FFF2-40B4-BE49-F238E27FC236}">
              <a16:creationId xmlns:a16="http://schemas.microsoft.com/office/drawing/2014/main" id="{E27CCF14-5998-412D-8BEB-679BF3C9450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42" name="Cuadro de texto 1225">
          <a:extLst>
            <a:ext uri="{FF2B5EF4-FFF2-40B4-BE49-F238E27FC236}">
              <a16:creationId xmlns:a16="http://schemas.microsoft.com/office/drawing/2014/main" id="{CAA1411E-D3ED-44E6-ADB4-E89955BF5DA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3" name="Cuadro de texto 1224">
          <a:extLst>
            <a:ext uri="{FF2B5EF4-FFF2-40B4-BE49-F238E27FC236}">
              <a16:creationId xmlns:a16="http://schemas.microsoft.com/office/drawing/2014/main" id="{629FB8AC-F8F6-4EDC-9DA7-20FCBA09251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4" name="Cuadro de texto 1223">
          <a:extLst>
            <a:ext uri="{FF2B5EF4-FFF2-40B4-BE49-F238E27FC236}">
              <a16:creationId xmlns:a16="http://schemas.microsoft.com/office/drawing/2014/main" id="{D1846129-A7C6-44C3-AB7D-AA0C806CF68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5" name="Cuadro de texto 1222">
          <a:extLst>
            <a:ext uri="{FF2B5EF4-FFF2-40B4-BE49-F238E27FC236}">
              <a16:creationId xmlns:a16="http://schemas.microsoft.com/office/drawing/2014/main" id="{5953E190-6537-4299-BB9B-425B858BA5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46" name="Cuadro de texto 1221">
          <a:extLst>
            <a:ext uri="{FF2B5EF4-FFF2-40B4-BE49-F238E27FC236}">
              <a16:creationId xmlns:a16="http://schemas.microsoft.com/office/drawing/2014/main" id="{DD1CD618-5556-4222-B9AA-8A1B12ED6C7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47" name="Cuadro de texto 1220">
          <a:extLst>
            <a:ext uri="{FF2B5EF4-FFF2-40B4-BE49-F238E27FC236}">
              <a16:creationId xmlns:a16="http://schemas.microsoft.com/office/drawing/2014/main" id="{550723B7-BDCE-4F68-AED5-EF08647FDFD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8" name="Cuadro de texto 1219">
          <a:extLst>
            <a:ext uri="{FF2B5EF4-FFF2-40B4-BE49-F238E27FC236}">
              <a16:creationId xmlns:a16="http://schemas.microsoft.com/office/drawing/2014/main" id="{3E147992-4EC2-4ED5-A1FB-3113689EB3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49" name="Cuadro de texto 1218">
          <a:extLst>
            <a:ext uri="{FF2B5EF4-FFF2-40B4-BE49-F238E27FC236}">
              <a16:creationId xmlns:a16="http://schemas.microsoft.com/office/drawing/2014/main" id="{1170A723-FF7C-46BD-A075-452FDF7DF1B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0" name="Cuadro de texto 1217">
          <a:extLst>
            <a:ext uri="{FF2B5EF4-FFF2-40B4-BE49-F238E27FC236}">
              <a16:creationId xmlns:a16="http://schemas.microsoft.com/office/drawing/2014/main" id="{84B72539-191B-4481-AB00-61BB56CA1DE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51" name="Cuadro de texto 1216">
          <a:extLst>
            <a:ext uri="{FF2B5EF4-FFF2-40B4-BE49-F238E27FC236}">
              <a16:creationId xmlns:a16="http://schemas.microsoft.com/office/drawing/2014/main" id="{A4582A0B-C024-4435-9389-F0E63571276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52" name="Cuadro de texto 1215">
          <a:extLst>
            <a:ext uri="{FF2B5EF4-FFF2-40B4-BE49-F238E27FC236}">
              <a16:creationId xmlns:a16="http://schemas.microsoft.com/office/drawing/2014/main" id="{1B31A0D2-47C5-4105-8F7C-65E9C8CBCCC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3" name="Cuadro de texto 1214">
          <a:extLst>
            <a:ext uri="{FF2B5EF4-FFF2-40B4-BE49-F238E27FC236}">
              <a16:creationId xmlns:a16="http://schemas.microsoft.com/office/drawing/2014/main" id="{71851283-8C79-41E4-B47D-3F40C7EA6A3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4" name="Cuadro de texto 1213">
          <a:extLst>
            <a:ext uri="{FF2B5EF4-FFF2-40B4-BE49-F238E27FC236}">
              <a16:creationId xmlns:a16="http://schemas.microsoft.com/office/drawing/2014/main" id="{47D74E4C-741E-493F-B276-D487353AB87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5" name="Cuadro de texto 1212">
          <a:extLst>
            <a:ext uri="{FF2B5EF4-FFF2-40B4-BE49-F238E27FC236}">
              <a16:creationId xmlns:a16="http://schemas.microsoft.com/office/drawing/2014/main" id="{3E8C0900-6468-4DD5-8981-C90883CD8B3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56" name="Cuadro de texto 1211">
          <a:extLst>
            <a:ext uri="{FF2B5EF4-FFF2-40B4-BE49-F238E27FC236}">
              <a16:creationId xmlns:a16="http://schemas.microsoft.com/office/drawing/2014/main" id="{8FBEF4FE-2D45-4756-B243-D3D83A4A255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57" name="Cuadro de texto 1210">
          <a:extLst>
            <a:ext uri="{FF2B5EF4-FFF2-40B4-BE49-F238E27FC236}">
              <a16:creationId xmlns:a16="http://schemas.microsoft.com/office/drawing/2014/main" id="{4E02E0BC-111D-49AA-9410-AA9A4EC7672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8" name="Cuadro de texto 1209">
          <a:extLst>
            <a:ext uri="{FF2B5EF4-FFF2-40B4-BE49-F238E27FC236}">
              <a16:creationId xmlns:a16="http://schemas.microsoft.com/office/drawing/2014/main" id="{1FFB1C58-408E-4658-88EC-56C8717711D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59" name="Cuadro de texto 1208">
          <a:extLst>
            <a:ext uri="{FF2B5EF4-FFF2-40B4-BE49-F238E27FC236}">
              <a16:creationId xmlns:a16="http://schemas.microsoft.com/office/drawing/2014/main" id="{B4F4BB6C-4DD9-4629-AD04-57E496EFBE2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0" name="Cuadro de texto 1207">
          <a:extLst>
            <a:ext uri="{FF2B5EF4-FFF2-40B4-BE49-F238E27FC236}">
              <a16:creationId xmlns:a16="http://schemas.microsoft.com/office/drawing/2014/main" id="{D82188C3-CC24-42A8-A6E4-6055B296102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61" name="Cuadro de texto 1206">
          <a:extLst>
            <a:ext uri="{FF2B5EF4-FFF2-40B4-BE49-F238E27FC236}">
              <a16:creationId xmlns:a16="http://schemas.microsoft.com/office/drawing/2014/main" id="{6E5B8EB8-390A-4EE3-B5C0-3D3A4A9CACA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62" name="Cuadro de texto 1205">
          <a:extLst>
            <a:ext uri="{FF2B5EF4-FFF2-40B4-BE49-F238E27FC236}">
              <a16:creationId xmlns:a16="http://schemas.microsoft.com/office/drawing/2014/main" id="{1A72E1A7-F0DF-4BBD-ABD6-154E531A9E6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3" name="Cuadro de texto 1204">
          <a:extLst>
            <a:ext uri="{FF2B5EF4-FFF2-40B4-BE49-F238E27FC236}">
              <a16:creationId xmlns:a16="http://schemas.microsoft.com/office/drawing/2014/main" id="{9510EDFA-F990-49D9-8815-87BA0DAFC18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4" name="Cuadro de texto 1203">
          <a:extLst>
            <a:ext uri="{FF2B5EF4-FFF2-40B4-BE49-F238E27FC236}">
              <a16:creationId xmlns:a16="http://schemas.microsoft.com/office/drawing/2014/main" id="{0E238DAB-42AC-487D-A1E0-EE5519BFFC8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5" name="Cuadro de texto 1202">
          <a:extLst>
            <a:ext uri="{FF2B5EF4-FFF2-40B4-BE49-F238E27FC236}">
              <a16:creationId xmlns:a16="http://schemas.microsoft.com/office/drawing/2014/main" id="{2B32F86C-1AA6-47E7-AFCB-3E5339CB18B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66" name="Cuadro de texto 1201">
          <a:extLst>
            <a:ext uri="{FF2B5EF4-FFF2-40B4-BE49-F238E27FC236}">
              <a16:creationId xmlns:a16="http://schemas.microsoft.com/office/drawing/2014/main" id="{84C085AE-D704-4739-89A3-0C4DF52D53D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67" name="Cuadro de texto 1200">
          <a:extLst>
            <a:ext uri="{FF2B5EF4-FFF2-40B4-BE49-F238E27FC236}">
              <a16:creationId xmlns:a16="http://schemas.microsoft.com/office/drawing/2014/main" id="{A856CD44-302C-433C-96AA-3EF7D20B8327}"/>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8" name="Cuadro de texto 1199">
          <a:extLst>
            <a:ext uri="{FF2B5EF4-FFF2-40B4-BE49-F238E27FC236}">
              <a16:creationId xmlns:a16="http://schemas.microsoft.com/office/drawing/2014/main" id="{E1362FB3-7A0C-4799-B487-F8FE69220B3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69" name="Cuadro de texto 1198">
          <a:extLst>
            <a:ext uri="{FF2B5EF4-FFF2-40B4-BE49-F238E27FC236}">
              <a16:creationId xmlns:a16="http://schemas.microsoft.com/office/drawing/2014/main" id="{F1F113E4-DBC8-49FB-81AB-CD7F66C25A4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0" name="Cuadro de texto 1197">
          <a:extLst>
            <a:ext uri="{FF2B5EF4-FFF2-40B4-BE49-F238E27FC236}">
              <a16:creationId xmlns:a16="http://schemas.microsoft.com/office/drawing/2014/main" id="{C2D3A57F-D9BA-4835-9947-78173122E4C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71" name="Cuadro de texto 1196">
          <a:extLst>
            <a:ext uri="{FF2B5EF4-FFF2-40B4-BE49-F238E27FC236}">
              <a16:creationId xmlns:a16="http://schemas.microsoft.com/office/drawing/2014/main" id="{8B115974-3FB5-4ECA-BCBD-C85EA817F29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72" name="Cuadro de texto 1195">
          <a:extLst>
            <a:ext uri="{FF2B5EF4-FFF2-40B4-BE49-F238E27FC236}">
              <a16:creationId xmlns:a16="http://schemas.microsoft.com/office/drawing/2014/main" id="{CDDAFA72-BD62-458E-A3BD-C17B4E6FC7D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3" name="Cuadro de texto 1194">
          <a:extLst>
            <a:ext uri="{FF2B5EF4-FFF2-40B4-BE49-F238E27FC236}">
              <a16:creationId xmlns:a16="http://schemas.microsoft.com/office/drawing/2014/main" id="{34E3B059-0D9F-4D1F-BFA9-C824AFCC5A0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4" name="Cuadro de texto 1193">
          <a:extLst>
            <a:ext uri="{FF2B5EF4-FFF2-40B4-BE49-F238E27FC236}">
              <a16:creationId xmlns:a16="http://schemas.microsoft.com/office/drawing/2014/main" id="{D6944E79-8B27-44A8-8FC3-71AB24F21A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5" name="Cuadro de texto 1192">
          <a:extLst>
            <a:ext uri="{FF2B5EF4-FFF2-40B4-BE49-F238E27FC236}">
              <a16:creationId xmlns:a16="http://schemas.microsoft.com/office/drawing/2014/main" id="{CFFFB1B5-D9CA-473E-BDB6-F8924959F5D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76" name="Cuadro de texto 1191">
          <a:extLst>
            <a:ext uri="{FF2B5EF4-FFF2-40B4-BE49-F238E27FC236}">
              <a16:creationId xmlns:a16="http://schemas.microsoft.com/office/drawing/2014/main" id="{E89905E7-DCBA-4AAE-AD15-EA53F055CE6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77" name="Cuadro de texto 1190">
          <a:extLst>
            <a:ext uri="{FF2B5EF4-FFF2-40B4-BE49-F238E27FC236}">
              <a16:creationId xmlns:a16="http://schemas.microsoft.com/office/drawing/2014/main" id="{E72C091C-91C7-412B-A9B4-C1340E3D784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8" name="Cuadro de texto 1189">
          <a:extLst>
            <a:ext uri="{FF2B5EF4-FFF2-40B4-BE49-F238E27FC236}">
              <a16:creationId xmlns:a16="http://schemas.microsoft.com/office/drawing/2014/main" id="{8350C158-AD1A-421D-8A8C-E2103D00CB6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79" name="Cuadro de texto 1188">
          <a:extLst>
            <a:ext uri="{FF2B5EF4-FFF2-40B4-BE49-F238E27FC236}">
              <a16:creationId xmlns:a16="http://schemas.microsoft.com/office/drawing/2014/main" id="{CDF79EAB-1EBA-4725-84FA-4CA82E2FB82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0" name="Cuadro de texto 1187">
          <a:extLst>
            <a:ext uri="{FF2B5EF4-FFF2-40B4-BE49-F238E27FC236}">
              <a16:creationId xmlns:a16="http://schemas.microsoft.com/office/drawing/2014/main" id="{E1A73A97-47F7-42F0-A7D8-3EAA5C82E19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81" name="Cuadro de texto 1186">
          <a:extLst>
            <a:ext uri="{FF2B5EF4-FFF2-40B4-BE49-F238E27FC236}">
              <a16:creationId xmlns:a16="http://schemas.microsoft.com/office/drawing/2014/main" id="{9C25BF11-438B-4442-BCD8-2B26E0100C7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82" name="Cuadro de texto 1185">
          <a:extLst>
            <a:ext uri="{FF2B5EF4-FFF2-40B4-BE49-F238E27FC236}">
              <a16:creationId xmlns:a16="http://schemas.microsoft.com/office/drawing/2014/main" id="{5B68A1DD-889D-423B-8CF0-A63516D7C52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3" name="Cuadro de texto 1184">
          <a:extLst>
            <a:ext uri="{FF2B5EF4-FFF2-40B4-BE49-F238E27FC236}">
              <a16:creationId xmlns:a16="http://schemas.microsoft.com/office/drawing/2014/main" id="{FD56C79A-A837-4805-ADF4-6CF93BD70D2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4" name="Cuadro de texto 1183">
          <a:extLst>
            <a:ext uri="{FF2B5EF4-FFF2-40B4-BE49-F238E27FC236}">
              <a16:creationId xmlns:a16="http://schemas.microsoft.com/office/drawing/2014/main" id="{34880434-8988-40A0-87B0-C0F3F4031D6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5" name="Cuadro de texto 1182">
          <a:extLst>
            <a:ext uri="{FF2B5EF4-FFF2-40B4-BE49-F238E27FC236}">
              <a16:creationId xmlns:a16="http://schemas.microsoft.com/office/drawing/2014/main" id="{77FACB0C-E130-469E-AC00-D0377243ED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86" name="Cuadro de texto 1181">
          <a:extLst>
            <a:ext uri="{FF2B5EF4-FFF2-40B4-BE49-F238E27FC236}">
              <a16:creationId xmlns:a16="http://schemas.microsoft.com/office/drawing/2014/main" id="{8A123C66-2903-4DD1-A8CC-7D6D7921B81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87" name="Cuadro de texto 1180">
          <a:extLst>
            <a:ext uri="{FF2B5EF4-FFF2-40B4-BE49-F238E27FC236}">
              <a16:creationId xmlns:a16="http://schemas.microsoft.com/office/drawing/2014/main" id="{EDD40392-B1FB-448B-8240-4ABBC5523EF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8" name="Cuadro de texto 1179">
          <a:extLst>
            <a:ext uri="{FF2B5EF4-FFF2-40B4-BE49-F238E27FC236}">
              <a16:creationId xmlns:a16="http://schemas.microsoft.com/office/drawing/2014/main" id="{992287EB-08F2-4C7B-B2A3-C4F684918C5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89" name="Cuadro de texto 1178">
          <a:extLst>
            <a:ext uri="{FF2B5EF4-FFF2-40B4-BE49-F238E27FC236}">
              <a16:creationId xmlns:a16="http://schemas.microsoft.com/office/drawing/2014/main" id="{6E84630E-E9E9-4361-A9B0-FFC3EA9B7A6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0" name="Cuadro de texto 1177">
          <a:extLst>
            <a:ext uri="{FF2B5EF4-FFF2-40B4-BE49-F238E27FC236}">
              <a16:creationId xmlns:a16="http://schemas.microsoft.com/office/drawing/2014/main" id="{0BA0A0A5-CA3C-407F-8D0E-73AD6A55691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91" name="Cuadro de texto 1176">
          <a:extLst>
            <a:ext uri="{FF2B5EF4-FFF2-40B4-BE49-F238E27FC236}">
              <a16:creationId xmlns:a16="http://schemas.microsoft.com/office/drawing/2014/main" id="{F0816120-949D-4D0D-96F6-D236ACC1859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92" name="Cuadro de texto 1175">
          <a:extLst>
            <a:ext uri="{FF2B5EF4-FFF2-40B4-BE49-F238E27FC236}">
              <a16:creationId xmlns:a16="http://schemas.microsoft.com/office/drawing/2014/main" id="{7AB58004-9AB9-4F05-8D62-E33A296DD20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3" name="Cuadro de texto 1174">
          <a:extLst>
            <a:ext uri="{FF2B5EF4-FFF2-40B4-BE49-F238E27FC236}">
              <a16:creationId xmlns:a16="http://schemas.microsoft.com/office/drawing/2014/main" id="{652ADF45-92AD-4587-84F6-B9350C40C4E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4" name="Cuadro de texto 1173">
          <a:extLst>
            <a:ext uri="{FF2B5EF4-FFF2-40B4-BE49-F238E27FC236}">
              <a16:creationId xmlns:a16="http://schemas.microsoft.com/office/drawing/2014/main" id="{99660F27-F13D-4A02-8DA5-49D41BF7C37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5" name="Cuadro de texto 1172">
          <a:extLst>
            <a:ext uri="{FF2B5EF4-FFF2-40B4-BE49-F238E27FC236}">
              <a16:creationId xmlns:a16="http://schemas.microsoft.com/office/drawing/2014/main" id="{5C368EBC-13BA-4B76-9301-BB982517A0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196" name="Cuadro de texto 1171">
          <a:extLst>
            <a:ext uri="{FF2B5EF4-FFF2-40B4-BE49-F238E27FC236}">
              <a16:creationId xmlns:a16="http://schemas.microsoft.com/office/drawing/2014/main" id="{BF478974-4CB3-4800-89CB-C874F647438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197" name="Cuadro de texto 1170">
          <a:extLst>
            <a:ext uri="{FF2B5EF4-FFF2-40B4-BE49-F238E27FC236}">
              <a16:creationId xmlns:a16="http://schemas.microsoft.com/office/drawing/2014/main" id="{3C869BA9-EC58-4579-B845-1BACBE79586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8" name="Cuadro de texto 1169">
          <a:extLst>
            <a:ext uri="{FF2B5EF4-FFF2-40B4-BE49-F238E27FC236}">
              <a16:creationId xmlns:a16="http://schemas.microsoft.com/office/drawing/2014/main" id="{0F569BB8-45F8-4C4E-A105-2B474376BBE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199" name="Cuadro de texto 1168">
          <a:extLst>
            <a:ext uri="{FF2B5EF4-FFF2-40B4-BE49-F238E27FC236}">
              <a16:creationId xmlns:a16="http://schemas.microsoft.com/office/drawing/2014/main" id="{C240E3DA-E1FC-40DC-86A8-A1012AD813E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200" name="Cuadro de texto 1167">
          <a:extLst>
            <a:ext uri="{FF2B5EF4-FFF2-40B4-BE49-F238E27FC236}">
              <a16:creationId xmlns:a16="http://schemas.microsoft.com/office/drawing/2014/main" id="{FF4017AE-CF52-4504-A04A-A70EEFB3EA9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66675</xdr:colOff>
      <xdr:row>77</xdr:row>
      <xdr:rowOff>161925</xdr:rowOff>
    </xdr:to>
    <xdr:sp macro="" textlink="">
      <xdr:nvSpPr>
        <xdr:cNvPr id="2201" name="Cuadro de texto 1166">
          <a:extLst>
            <a:ext uri="{FF2B5EF4-FFF2-40B4-BE49-F238E27FC236}">
              <a16:creationId xmlns:a16="http://schemas.microsoft.com/office/drawing/2014/main" id="{CFBC2E11-B737-418B-8169-43C677B53572}"/>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76200</xdr:colOff>
      <xdr:row>77</xdr:row>
      <xdr:rowOff>161925</xdr:rowOff>
    </xdr:to>
    <xdr:sp macro="" textlink="">
      <xdr:nvSpPr>
        <xdr:cNvPr id="2202" name="Cuadro de texto 1165">
          <a:extLst>
            <a:ext uri="{FF2B5EF4-FFF2-40B4-BE49-F238E27FC236}">
              <a16:creationId xmlns:a16="http://schemas.microsoft.com/office/drawing/2014/main" id="{CDF4FD95-A4F5-442D-96BF-36375AB1F03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203" name="Cuadro de texto 1164">
          <a:extLst>
            <a:ext uri="{FF2B5EF4-FFF2-40B4-BE49-F238E27FC236}">
              <a16:creationId xmlns:a16="http://schemas.microsoft.com/office/drawing/2014/main" id="{CCD3B5B4-056F-4E39-A182-6D2C8978546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204" name="Cuadro de texto 1163">
          <a:extLst>
            <a:ext uri="{FF2B5EF4-FFF2-40B4-BE49-F238E27FC236}">
              <a16:creationId xmlns:a16="http://schemas.microsoft.com/office/drawing/2014/main" id="{EF6C4505-6272-4372-85E3-F24D51F3F34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4</xdr:col>
      <xdr:colOff>0</xdr:colOff>
      <xdr:row>77</xdr:row>
      <xdr:rowOff>0</xdr:rowOff>
    </xdr:from>
    <xdr:to>
      <xdr:col>4</xdr:col>
      <xdr:colOff>85725</xdr:colOff>
      <xdr:row>77</xdr:row>
      <xdr:rowOff>161925</xdr:rowOff>
    </xdr:to>
    <xdr:sp macro="" textlink="">
      <xdr:nvSpPr>
        <xdr:cNvPr id="2205" name="Cuadro de texto 1162">
          <a:extLst>
            <a:ext uri="{FF2B5EF4-FFF2-40B4-BE49-F238E27FC236}">
              <a16:creationId xmlns:a16="http://schemas.microsoft.com/office/drawing/2014/main" id="{E98A66E1-CCFA-4549-B7D6-913D42634D9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6</xdr:col>
      <xdr:colOff>0</xdr:colOff>
      <xdr:row>11</xdr:row>
      <xdr:rowOff>0</xdr:rowOff>
    </xdr:from>
    <xdr:ext cx="91440" cy="144780"/>
    <xdr:sp macro="" textlink="">
      <xdr:nvSpPr>
        <xdr:cNvPr id="2206" name="Text Box 1">
          <a:extLst>
            <a:ext uri="{FF2B5EF4-FFF2-40B4-BE49-F238E27FC236}">
              <a16:creationId xmlns:a16="http://schemas.microsoft.com/office/drawing/2014/main" id="{1B3BB3BF-3D75-49C6-9536-40A96B9248F9}"/>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07" name="Text Box 1">
          <a:extLst>
            <a:ext uri="{FF2B5EF4-FFF2-40B4-BE49-F238E27FC236}">
              <a16:creationId xmlns:a16="http://schemas.microsoft.com/office/drawing/2014/main" id="{0CF781DA-CFF5-436A-A7DB-1AC27CF61CAF}"/>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08" name="Text Box 1">
          <a:extLst>
            <a:ext uri="{FF2B5EF4-FFF2-40B4-BE49-F238E27FC236}">
              <a16:creationId xmlns:a16="http://schemas.microsoft.com/office/drawing/2014/main" id="{BF74051C-4525-42FA-B6C8-7F54730A90C7}"/>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09" name="Text Box 1">
          <a:extLst>
            <a:ext uri="{FF2B5EF4-FFF2-40B4-BE49-F238E27FC236}">
              <a16:creationId xmlns:a16="http://schemas.microsoft.com/office/drawing/2014/main" id="{ED8DB416-5425-4D93-BD18-6F00B801E2FF}"/>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0</xdr:colOff>
      <xdr:row>138</xdr:row>
      <xdr:rowOff>0</xdr:rowOff>
    </xdr:from>
    <xdr:to>
      <xdr:col>6</xdr:col>
      <xdr:colOff>95250</xdr:colOff>
      <xdr:row>151</xdr:row>
      <xdr:rowOff>142875</xdr:rowOff>
    </xdr:to>
    <xdr:sp macro="" textlink="">
      <xdr:nvSpPr>
        <xdr:cNvPr id="2210" name="Cuadro de texto 1101">
          <a:extLst>
            <a:ext uri="{FF2B5EF4-FFF2-40B4-BE49-F238E27FC236}">
              <a16:creationId xmlns:a16="http://schemas.microsoft.com/office/drawing/2014/main" id="{0C48A8A2-9558-46E0-8886-75FD808A57A2}"/>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138</xdr:row>
      <xdr:rowOff>0</xdr:rowOff>
    </xdr:from>
    <xdr:to>
      <xdr:col>6</xdr:col>
      <xdr:colOff>95250</xdr:colOff>
      <xdr:row>151</xdr:row>
      <xdr:rowOff>142875</xdr:rowOff>
    </xdr:to>
    <xdr:sp macro="" textlink="">
      <xdr:nvSpPr>
        <xdr:cNvPr id="2211" name="Cuadro de texto 1100">
          <a:extLst>
            <a:ext uri="{FF2B5EF4-FFF2-40B4-BE49-F238E27FC236}">
              <a16:creationId xmlns:a16="http://schemas.microsoft.com/office/drawing/2014/main" id="{66A65727-7E11-49F3-BF0D-5343DACAD3B3}"/>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138</xdr:row>
      <xdr:rowOff>0</xdr:rowOff>
    </xdr:from>
    <xdr:to>
      <xdr:col>6</xdr:col>
      <xdr:colOff>95250</xdr:colOff>
      <xdr:row>151</xdr:row>
      <xdr:rowOff>142875</xdr:rowOff>
    </xdr:to>
    <xdr:sp macro="" textlink="">
      <xdr:nvSpPr>
        <xdr:cNvPr id="2212" name="Cuadro de texto 1099">
          <a:extLst>
            <a:ext uri="{FF2B5EF4-FFF2-40B4-BE49-F238E27FC236}">
              <a16:creationId xmlns:a16="http://schemas.microsoft.com/office/drawing/2014/main" id="{A9A45F85-25FB-45E6-A194-B602D0369B03}"/>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138</xdr:row>
      <xdr:rowOff>0</xdr:rowOff>
    </xdr:from>
    <xdr:to>
      <xdr:col>6</xdr:col>
      <xdr:colOff>95250</xdr:colOff>
      <xdr:row>151</xdr:row>
      <xdr:rowOff>142875</xdr:rowOff>
    </xdr:to>
    <xdr:sp macro="" textlink="">
      <xdr:nvSpPr>
        <xdr:cNvPr id="2213" name="Cuadro de texto 1098">
          <a:extLst>
            <a:ext uri="{FF2B5EF4-FFF2-40B4-BE49-F238E27FC236}">
              <a16:creationId xmlns:a16="http://schemas.microsoft.com/office/drawing/2014/main" id="{77E20026-C2F0-4785-B621-8E7EE6D5D2E6}"/>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14</xdr:row>
      <xdr:rowOff>0</xdr:rowOff>
    </xdr:from>
    <xdr:to>
      <xdr:col>5</xdr:col>
      <xdr:colOff>91440</xdr:colOff>
      <xdr:row>18</xdr:row>
      <xdr:rowOff>1608799</xdr:rowOff>
    </xdr:to>
    <xdr:sp macro="" textlink="">
      <xdr:nvSpPr>
        <xdr:cNvPr id="2214" name="Text Box 1">
          <a:extLst>
            <a:ext uri="{FF2B5EF4-FFF2-40B4-BE49-F238E27FC236}">
              <a16:creationId xmlns:a16="http://schemas.microsoft.com/office/drawing/2014/main" id="{6E6241E8-01FA-419F-BC62-FD2C10F59865}"/>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91440</xdr:colOff>
      <xdr:row>18</xdr:row>
      <xdr:rowOff>1608799</xdr:rowOff>
    </xdr:to>
    <xdr:sp macro="" textlink="">
      <xdr:nvSpPr>
        <xdr:cNvPr id="2215" name="Text Box 1">
          <a:extLst>
            <a:ext uri="{FF2B5EF4-FFF2-40B4-BE49-F238E27FC236}">
              <a16:creationId xmlns:a16="http://schemas.microsoft.com/office/drawing/2014/main" id="{FB34B086-B582-4045-A580-49A7DB7C8550}"/>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xdr:row>
      <xdr:rowOff>0</xdr:rowOff>
    </xdr:from>
    <xdr:to>
      <xdr:col>6</xdr:col>
      <xdr:colOff>91440</xdr:colOff>
      <xdr:row>18</xdr:row>
      <xdr:rowOff>1608799</xdr:rowOff>
    </xdr:to>
    <xdr:sp macro="" textlink="">
      <xdr:nvSpPr>
        <xdr:cNvPr id="2216" name="Text Box 1">
          <a:extLst>
            <a:ext uri="{FF2B5EF4-FFF2-40B4-BE49-F238E27FC236}">
              <a16:creationId xmlns:a16="http://schemas.microsoft.com/office/drawing/2014/main" id="{4C3D84DF-8F04-4F81-84DE-6EC9D557C6AA}"/>
            </a:ext>
          </a:extLst>
        </xdr:cNvPr>
        <xdr:cNvSpPr txBox="1">
          <a:spLocks noChangeArrowheads="1"/>
        </xdr:cNvSpPr>
      </xdr:nvSpPr>
      <xdr:spPr bwMode="auto">
        <a:xfrm>
          <a:off x="146558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14</xdr:row>
      <xdr:rowOff>0</xdr:rowOff>
    </xdr:from>
    <xdr:ext cx="91440" cy="144780"/>
    <xdr:sp macro="" textlink="">
      <xdr:nvSpPr>
        <xdr:cNvPr id="2217" name="Text Box 1">
          <a:extLst>
            <a:ext uri="{FF2B5EF4-FFF2-40B4-BE49-F238E27FC236}">
              <a16:creationId xmlns:a16="http://schemas.microsoft.com/office/drawing/2014/main" id="{DE85C3B7-BE12-4B4D-8424-4A04813D8065}"/>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2218" name="Text Box 1">
          <a:extLst>
            <a:ext uri="{FF2B5EF4-FFF2-40B4-BE49-F238E27FC236}">
              <a16:creationId xmlns:a16="http://schemas.microsoft.com/office/drawing/2014/main" id="{4C1B4016-8B8F-4AA0-8698-4E2490735763}"/>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14</xdr:row>
      <xdr:rowOff>0</xdr:rowOff>
    </xdr:from>
    <xdr:to>
      <xdr:col>5</xdr:col>
      <xdr:colOff>66675</xdr:colOff>
      <xdr:row>18</xdr:row>
      <xdr:rowOff>1625638</xdr:rowOff>
    </xdr:to>
    <xdr:sp macro="" textlink="">
      <xdr:nvSpPr>
        <xdr:cNvPr id="2219" name="Text Box 1">
          <a:extLst>
            <a:ext uri="{FF2B5EF4-FFF2-40B4-BE49-F238E27FC236}">
              <a16:creationId xmlns:a16="http://schemas.microsoft.com/office/drawing/2014/main" id="{AB9016A8-8515-46F7-B386-743533005BCB}"/>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76200</xdr:colOff>
      <xdr:row>18</xdr:row>
      <xdr:rowOff>1625638</xdr:rowOff>
    </xdr:to>
    <xdr:sp macro="" textlink="">
      <xdr:nvSpPr>
        <xdr:cNvPr id="2220" name="Text Box 1">
          <a:extLst>
            <a:ext uri="{FF2B5EF4-FFF2-40B4-BE49-F238E27FC236}">
              <a16:creationId xmlns:a16="http://schemas.microsoft.com/office/drawing/2014/main" id="{9D2CF877-790E-4710-9BD5-DA39BF4207C3}"/>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1" name="Text Box 1">
          <a:extLst>
            <a:ext uri="{FF2B5EF4-FFF2-40B4-BE49-F238E27FC236}">
              <a16:creationId xmlns:a16="http://schemas.microsoft.com/office/drawing/2014/main" id="{CA40B148-9627-449C-A443-A7FCEAC13359}"/>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2" name="Text Box 24">
          <a:extLst>
            <a:ext uri="{FF2B5EF4-FFF2-40B4-BE49-F238E27FC236}">
              <a16:creationId xmlns:a16="http://schemas.microsoft.com/office/drawing/2014/main" id="{C60A2439-FB04-49AC-BF27-04567DEE49A0}"/>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3" name="Text Box 1">
          <a:extLst>
            <a:ext uri="{FF2B5EF4-FFF2-40B4-BE49-F238E27FC236}">
              <a16:creationId xmlns:a16="http://schemas.microsoft.com/office/drawing/2014/main" id="{0D20FC24-0D02-47BF-A12B-D9B526F0A9A2}"/>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66675</xdr:colOff>
      <xdr:row>18</xdr:row>
      <xdr:rowOff>1625638</xdr:rowOff>
    </xdr:to>
    <xdr:sp macro="" textlink="">
      <xdr:nvSpPr>
        <xdr:cNvPr id="2224" name="Text Box 1">
          <a:extLst>
            <a:ext uri="{FF2B5EF4-FFF2-40B4-BE49-F238E27FC236}">
              <a16:creationId xmlns:a16="http://schemas.microsoft.com/office/drawing/2014/main" id="{024E3CC3-E762-4801-99C6-448A80DCF632}"/>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76200</xdr:colOff>
      <xdr:row>18</xdr:row>
      <xdr:rowOff>1625638</xdr:rowOff>
    </xdr:to>
    <xdr:sp macro="" textlink="">
      <xdr:nvSpPr>
        <xdr:cNvPr id="2225" name="Text Box 1">
          <a:extLst>
            <a:ext uri="{FF2B5EF4-FFF2-40B4-BE49-F238E27FC236}">
              <a16:creationId xmlns:a16="http://schemas.microsoft.com/office/drawing/2014/main" id="{FC937C5D-E32E-4DA9-9CE8-D5CB6678761B}"/>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6" name="Text Box 1">
          <a:extLst>
            <a:ext uri="{FF2B5EF4-FFF2-40B4-BE49-F238E27FC236}">
              <a16:creationId xmlns:a16="http://schemas.microsoft.com/office/drawing/2014/main" id="{4BF2892B-E1C8-4574-8945-0AE2D988850F}"/>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7" name="Text Box 24">
          <a:extLst>
            <a:ext uri="{FF2B5EF4-FFF2-40B4-BE49-F238E27FC236}">
              <a16:creationId xmlns:a16="http://schemas.microsoft.com/office/drawing/2014/main" id="{18D3CC78-9BEB-4359-8F39-BA4ADFFA172C}"/>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28" name="Text Box 1">
          <a:extLst>
            <a:ext uri="{FF2B5EF4-FFF2-40B4-BE49-F238E27FC236}">
              <a16:creationId xmlns:a16="http://schemas.microsoft.com/office/drawing/2014/main" id="{7C4D15C6-3D7F-40EF-87E1-EB6820D56CA4}"/>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91440</xdr:colOff>
      <xdr:row>18</xdr:row>
      <xdr:rowOff>1608799</xdr:rowOff>
    </xdr:to>
    <xdr:sp macro="" textlink="">
      <xdr:nvSpPr>
        <xdr:cNvPr id="2229" name="Text Box 1">
          <a:extLst>
            <a:ext uri="{FF2B5EF4-FFF2-40B4-BE49-F238E27FC236}">
              <a16:creationId xmlns:a16="http://schemas.microsoft.com/office/drawing/2014/main" id="{11A1B064-53AB-4B0A-ADCF-EB27F8C5102A}"/>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91440</xdr:colOff>
      <xdr:row>18</xdr:row>
      <xdr:rowOff>1608799</xdr:rowOff>
    </xdr:to>
    <xdr:sp macro="" textlink="">
      <xdr:nvSpPr>
        <xdr:cNvPr id="2230" name="Text Box 1">
          <a:extLst>
            <a:ext uri="{FF2B5EF4-FFF2-40B4-BE49-F238E27FC236}">
              <a16:creationId xmlns:a16="http://schemas.microsoft.com/office/drawing/2014/main" id="{816093F1-A9A0-4AFB-9893-168C9E93C119}"/>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xdr:row>
      <xdr:rowOff>0</xdr:rowOff>
    </xdr:from>
    <xdr:to>
      <xdr:col>6</xdr:col>
      <xdr:colOff>91440</xdr:colOff>
      <xdr:row>18</xdr:row>
      <xdr:rowOff>1608799</xdr:rowOff>
    </xdr:to>
    <xdr:sp macro="" textlink="">
      <xdr:nvSpPr>
        <xdr:cNvPr id="2231" name="Text Box 1">
          <a:extLst>
            <a:ext uri="{FF2B5EF4-FFF2-40B4-BE49-F238E27FC236}">
              <a16:creationId xmlns:a16="http://schemas.microsoft.com/office/drawing/2014/main" id="{D7F140E8-4DFE-462B-8DF9-99C5C444ED6E}"/>
            </a:ext>
          </a:extLst>
        </xdr:cNvPr>
        <xdr:cNvSpPr txBox="1">
          <a:spLocks noChangeArrowheads="1"/>
        </xdr:cNvSpPr>
      </xdr:nvSpPr>
      <xdr:spPr bwMode="auto">
        <a:xfrm>
          <a:off x="146558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45355</xdr:colOff>
      <xdr:row>11</xdr:row>
      <xdr:rowOff>0</xdr:rowOff>
    </xdr:from>
    <xdr:to>
      <xdr:col>6</xdr:col>
      <xdr:colOff>136795</xdr:colOff>
      <xdr:row>15</xdr:row>
      <xdr:rowOff>660813</xdr:rowOff>
    </xdr:to>
    <xdr:sp macro="" textlink="">
      <xdr:nvSpPr>
        <xdr:cNvPr id="2232" name="Text Box 1">
          <a:extLst>
            <a:ext uri="{FF2B5EF4-FFF2-40B4-BE49-F238E27FC236}">
              <a16:creationId xmlns:a16="http://schemas.microsoft.com/office/drawing/2014/main" id="{39128DA9-09CC-47BB-8E0E-D58D0A252777}"/>
            </a:ext>
          </a:extLst>
        </xdr:cNvPr>
        <xdr:cNvSpPr txBox="1">
          <a:spLocks noChangeArrowheads="1"/>
        </xdr:cNvSpPr>
      </xdr:nvSpPr>
      <xdr:spPr bwMode="auto">
        <a:xfrm>
          <a:off x="13579926" y="979714"/>
          <a:ext cx="91440" cy="9124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5</xdr:col>
      <xdr:colOff>0</xdr:colOff>
      <xdr:row>14</xdr:row>
      <xdr:rowOff>0</xdr:rowOff>
    </xdr:from>
    <xdr:ext cx="91440" cy="144780"/>
    <xdr:sp macro="" textlink="">
      <xdr:nvSpPr>
        <xdr:cNvPr id="2233" name="Text Box 1">
          <a:extLst>
            <a:ext uri="{FF2B5EF4-FFF2-40B4-BE49-F238E27FC236}">
              <a16:creationId xmlns:a16="http://schemas.microsoft.com/office/drawing/2014/main" id="{79184D10-A46F-4354-BB13-347BA6BBF3E4}"/>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2234" name="Text Box 1">
          <a:extLst>
            <a:ext uri="{FF2B5EF4-FFF2-40B4-BE49-F238E27FC236}">
              <a16:creationId xmlns:a16="http://schemas.microsoft.com/office/drawing/2014/main" id="{90B8038B-3CA4-4416-8372-1D41127097FF}"/>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14</xdr:row>
      <xdr:rowOff>0</xdr:rowOff>
    </xdr:from>
    <xdr:to>
      <xdr:col>5</xdr:col>
      <xdr:colOff>66675</xdr:colOff>
      <xdr:row>18</xdr:row>
      <xdr:rowOff>1625638</xdr:rowOff>
    </xdr:to>
    <xdr:sp macro="" textlink="">
      <xdr:nvSpPr>
        <xdr:cNvPr id="2235" name="Text Box 1">
          <a:extLst>
            <a:ext uri="{FF2B5EF4-FFF2-40B4-BE49-F238E27FC236}">
              <a16:creationId xmlns:a16="http://schemas.microsoft.com/office/drawing/2014/main" id="{E06F3D92-C061-4234-BE8E-D8577185E00F}"/>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76200</xdr:colOff>
      <xdr:row>18</xdr:row>
      <xdr:rowOff>1625638</xdr:rowOff>
    </xdr:to>
    <xdr:sp macro="" textlink="">
      <xdr:nvSpPr>
        <xdr:cNvPr id="2236" name="Text Box 1">
          <a:extLst>
            <a:ext uri="{FF2B5EF4-FFF2-40B4-BE49-F238E27FC236}">
              <a16:creationId xmlns:a16="http://schemas.microsoft.com/office/drawing/2014/main" id="{6D3E517F-5EA9-46CE-82F2-14D6A1F822AA}"/>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37" name="Text Box 1">
          <a:extLst>
            <a:ext uri="{FF2B5EF4-FFF2-40B4-BE49-F238E27FC236}">
              <a16:creationId xmlns:a16="http://schemas.microsoft.com/office/drawing/2014/main" id="{7F75CF56-7327-48F8-B280-A90E1F3D1AAB}"/>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38" name="Text Box 24">
          <a:extLst>
            <a:ext uri="{FF2B5EF4-FFF2-40B4-BE49-F238E27FC236}">
              <a16:creationId xmlns:a16="http://schemas.microsoft.com/office/drawing/2014/main" id="{1DAA9F5F-8FA1-42A9-B77E-B9687315DDEB}"/>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39" name="Text Box 1">
          <a:extLst>
            <a:ext uri="{FF2B5EF4-FFF2-40B4-BE49-F238E27FC236}">
              <a16:creationId xmlns:a16="http://schemas.microsoft.com/office/drawing/2014/main" id="{FDEFFDC8-294C-4954-84FF-1D21E3B408C2}"/>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66675</xdr:colOff>
      <xdr:row>18</xdr:row>
      <xdr:rowOff>1625638</xdr:rowOff>
    </xdr:to>
    <xdr:sp macro="" textlink="">
      <xdr:nvSpPr>
        <xdr:cNvPr id="2240" name="Text Box 1">
          <a:extLst>
            <a:ext uri="{FF2B5EF4-FFF2-40B4-BE49-F238E27FC236}">
              <a16:creationId xmlns:a16="http://schemas.microsoft.com/office/drawing/2014/main" id="{FAFDFE3B-99EC-4223-942F-A6BC78234F51}"/>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76200</xdr:colOff>
      <xdr:row>18</xdr:row>
      <xdr:rowOff>1625638</xdr:rowOff>
    </xdr:to>
    <xdr:sp macro="" textlink="">
      <xdr:nvSpPr>
        <xdr:cNvPr id="2241" name="Text Box 1">
          <a:extLst>
            <a:ext uri="{FF2B5EF4-FFF2-40B4-BE49-F238E27FC236}">
              <a16:creationId xmlns:a16="http://schemas.microsoft.com/office/drawing/2014/main" id="{0EE47434-5C1C-4A4D-99B2-EE4A6CC1E079}"/>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42" name="Text Box 1">
          <a:extLst>
            <a:ext uri="{FF2B5EF4-FFF2-40B4-BE49-F238E27FC236}">
              <a16:creationId xmlns:a16="http://schemas.microsoft.com/office/drawing/2014/main" id="{2C8737BB-3853-4CAF-B258-E1BE8665D5D5}"/>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43" name="Text Box 24">
          <a:extLst>
            <a:ext uri="{FF2B5EF4-FFF2-40B4-BE49-F238E27FC236}">
              <a16:creationId xmlns:a16="http://schemas.microsoft.com/office/drawing/2014/main" id="{4A842EC6-FD7C-4AA2-8068-382912124571}"/>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85725</xdr:colOff>
      <xdr:row>18</xdr:row>
      <xdr:rowOff>1625638</xdr:rowOff>
    </xdr:to>
    <xdr:sp macro="" textlink="">
      <xdr:nvSpPr>
        <xdr:cNvPr id="2244" name="Text Box 1">
          <a:extLst>
            <a:ext uri="{FF2B5EF4-FFF2-40B4-BE49-F238E27FC236}">
              <a16:creationId xmlns:a16="http://schemas.microsoft.com/office/drawing/2014/main" id="{3A9EB9B2-821A-494C-9136-DB31069CC68E}"/>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23</xdr:row>
      <xdr:rowOff>0</xdr:rowOff>
    </xdr:from>
    <xdr:ext cx="91440" cy="144780"/>
    <xdr:sp macro="" textlink="">
      <xdr:nvSpPr>
        <xdr:cNvPr id="2245" name="Text Box 1">
          <a:extLst>
            <a:ext uri="{FF2B5EF4-FFF2-40B4-BE49-F238E27FC236}">
              <a16:creationId xmlns:a16="http://schemas.microsoft.com/office/drawing/2014/main" id="{D256591A-57EC-4ECD-B4E1-3307F9AF1FAE}"/>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46" name="Text Box 1">
          <a:extLst>
            <a:ext uri="{FF2B5EF4-FFF2-40B4-BE49-F238E27FC236}">
              <a16:creationId xmlns:a16="http://schemas.microsoft.com/office/drawing/2014/main" id="{D7D12767-0EC6-46DA-8E57-054049B83962}"/>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247" name="Text Box 1">
          <a:extLst>
            <a:ext uri="{FF2B5EF4-FFF2-40B4-BE49-F238E27FC236}">
              <a16:creationId xmlns:a16="http://schemas.microsoft.com/office/drawing/2014/main" id="{B2514541-B2B7-43A6-8BBC-14FC526D4EE1}"/>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248" name="Text Box 1">
          <a:extLst>
            <a:ext uri="{FF2B5EF4-FFF2-40B4-BE49-F238E27FC236}">
              <a16:creationId xmlns:a16="http://schemas.microsoft.com/office/drawing/2014/main" id="{BE954DD8-1B01-45DC-B612-42F066511856}"/>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49" name="Text Box 1">
          <a:extLst>
            <a:ext uri="{FF2B5EF4-FFF2-40B4-BE49-F238E27FC236}">
              <a16:creationId xmlns:a16="http://schemas.microsoft.com/office/drawing/2014/main" id="{F916E005-5442-4B71-B1C0-C54AF068FB3E}"/>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50" name="Text Box 1">
          <a:extLst>
            <a:ext uri="{FF2B5EF4-FFF2-40B4-BE49-F238E27FC236}">
              <a16:creationId xmlns:a16="http://schemas.microsoft.com/office/drawing/2014/main" id="{D678E86C-FEC1-4B35-86A5-C4861BDE2596}"/>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2251" name="Text Box 1">
          <a:extLst>
            <a:ext uri="{FF2B5EF4-FFF2-40B4-BE49-F238E27FC236}">
              <a16:creationId xmlns:a16="http://schemas.microsoft.com/office/drawing/2014/main" id="{2155D116-6672-436D-ADCC-DBAD73ACCBAC}"/>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2252" name="Text Box 1">
          <a:extLst>
            <a:ext uri="{FF2B5EF4-FFF2-40B4-BE49-F238E27FC236}">
              <a16:creationId xmlns:a16="http://schemas.microsoft.com/office/drawing/2014/main" id="{BA53D400-AF4E-4750-97BC-18135428A71D}"/>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53" name="Text Box 1">
          <a:extLst>
            <a:ext uri="{FF2B5EF4-FFF2-40B4-BE49-F238E27FC236}">
              <a16:creationId xmlns:a16="http://schemas.microsoft.com/office/drawing/2014/main" id="{63579B65-BAFE-467E-89AA-F0D7978EC819}"/>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54" name="Text Box 24">
          <a:extLst>
            <a:ext uri="{FF2B5EF4-FFF2-40B4-BE49-F238E27FC236}">
              <a16:creationId xmlns:a16="http://schemas.microsoft.com/office/drawing/2014/main" id="{A9F2526C-D1A4-4CC8-ACCB-D23F9046C3C5}"/>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55" name="Text Box 1">
          <a:extLst>
            <a:ext uri="{FF2B5EF4-FFF2-40B4-BE49-F238E27FC236}">
              <a16:creationId xmlns:a16="http://schemas.microsoft.com/office/drawing/2014/main" id="{4739CAE4-DB92-4397-BA9D-0FBA979EC71F}"/>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2256" name="Text Box 1">
          <a:extLst>
            <a:ext uri="{FF2B5EF4-FFF2-40B4-BE49-F238E27FC236}">
              <a16:creationId xmlns:a16="http://schemas.microsoft.com/office/drawing/2014/main" id="{1BE40E0F-662D-45B3-9407-FB687E837719}"/>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2257" name="Text Box 1">
          <a:extLst>
            <a:ext uri="{FF2B5EF4-FFF2-40B4-BE49-F238E27FC236}">
              <a16:creationId xmlns:a16="http://schemas.microsoft.com/office/drawing/2014/main" id="{91985B38-9A23-48BA-87AF-678152122660}"/>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58" name="Text Box 1">
          <a:extLst>
            <a:ext uri="{FF2B5EF4-FFF2-40B4-BE49-F238E27FC236}">
              <a16:creationId xmlns:a16="http://schemas.microsoft.com/office/drawing/2014/main" id="{C154160A-C4D4-465D-A3E7-9344CDAE2657}"/>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59" name="Text Box 24">
          <a:extLst>
            <a:ext uri="{FF2B5EF4-FFF2-40B4-BE49-F238E27FC236}">
              <a16:creationId xmlns:a16="http://schemas.microsoft.com/office/drawing/2014/main" id="{434CD9F1-BBD2-42AE-AEA8-F8E51A7D026D}"/>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60" name="Text Box 1">
          <a:extLst>
            <a:ext uri="{FF2B5EF4-FFF2-40B4-BE49-F238E27FC236}">
              <a16:creationId xmlns:a16="http://schemas.microsoft.com/office/drawing/2014/main" id="{991D1050-C07F-43CB-8CC5-2DB977CE3C46}"/>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61" name="Text Box 1">
          <a:extLst>
            <a:ext uri="{FF2B5EF4-FFF2-40B4-BE49-F238E27FC236}">
              <a16:creationId xmlns:a16="http://schemas.microsoft.com/office/drawing/2014/main" id="{204EC034-CE3E-4938-B427-68EFBA16B112}"/>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62" name="Text Box 1">
          <a:extLst>
            <a:ext uri="{FF2B5EF4-FFF2-40B4-BE49-F238E27FC236}">
              <a16:creationId xmlns:a16="http://schemas.microsoft.com/office/drawing/2014/main" id="{C0A5D43D-EE1F-4D75-8ABD-F274E10A6034}"/>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263" name="Text Box 1">
          <a:extLst>
            <a:ext uri="{FF2B5EF4-FFF2-40B4-BE49-F238E27FC236}">
              <a16:creationId xmlns:a16="http://schemas.microsoft.com/office/drawing/2014/main" id="{501C1482-6614-4AAF-9DD5-16B83E0B4B9D}"/>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264" name="Text Box 1">
          <a:extLst>
            <a:ext uri="{FF2B5EF4-FFF2-40B4-BE49-F238E27FC236}">
              <a16:creationId xmlns:a16="http://schemas.microsoft.com/office/drawing/2014/main" id="{510043E1-BF7E-4ED2-87BE-0081C7A52E8B}"/>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65" name="Text Box 1">
          <a:extLst>
            <a:ext uri="{FF2B5EF4-FFF2-40B4-BE49-F238E27FC236}">
              <a16:creationId xmlns:a16="http://schemas.microsoft.com/office/drawing/2014/main" id="{AC513672-EDED-461F-9BAA-7F65B10E5D3D}"/>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2266" name="Text Box 1">
          <a:extLst>
            <a:ext uri="{FF2B5EF4-FFF2-40B4-BE49-F238E27FC236}">
              <a16:creationId xmlns:a16="http://schemas.microsoft.com/office/drawing/2014/main" id="{BDE80BD8-BA21-411B-A7D2-8E1C7F029116}"/>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2267" name="Text Box 1">
          <a:extLst>
            <a:ext uri="{FF2B5EF4-FFF2-40B4-BE49-F238E27FC236}">
              <a16:creationId xmlns:a16="http://schemas.microsoft.com/office/drawing/2014/main" id="{EEDB9F00-A352-4926-9C9A-879CAAD8A6A9}"/>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2268" name="Text Box 1">
          <a:extLst>
            <a:ext uri="{FF2B5EF4-FFF2-40B4-BE49-F238E27FC236}">
              <a16:creationId xmlns:a16="http://schemas.microsoft.com/office/drawing/2014/main" id="{FE9791DD-404C-4A26-A163-6D830ECAEB4C}"/>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69" name="Text Box 1">
          <a:extLst>
            <a:ext uri="{FF2B5EF4-FFF2-40B4-BE49-F238E27FC236}">
              <a16:creationId xmlns:a16="http://schemas.microsoft.com/office/drawing/2014/main" id="{CA372754-2BE0-4045-A9BB-486F22464D06}"/>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70" name="Text Box 24">
          <a:extLst>
            <a:ext uri="{FF2B5EF4-FFF2-40B4-BE49-F238E27FC236}">
              <a16:creationId xmlns:a16="http://schemas.microsoft.com/office/drawing/2014/main" id="{7C83C675-49BA-4D08-90FD-C4D55680D2B1}"/>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71" name="Text Box 1">
          <a:extLst>
            <a:ext uri="{FF2B5EF4-FFF2-40B4-BE49-F238E27FC236}">
              <a16:creationId xmlns:a16="http://schemas.microsoft.com/office/drawing/2014/main" id="{7C536619-8029-46F5-A60D-C58E79ECB364}"/>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2272" name="Text Box 1">
          <a:extLst>
            <a:ext uri="{FF2B5EF4-FFF2-40B4-BE49-F238E27FC236}">
              <a16:creationId xmlns:a16="http://schemas.microsoft.com/office/drawing/2014/main" id="{0AD57F84-F6D8-47A9-84B5-4130FB42BBA3}"/>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2273" name="Text Box 1">
          <a:extLst>
            <a:ext uri="{FF2B5EF4-FFF2-40B4-BE49-F238E27FC236}">
              <a16:creationId xmlns:a16="http://schemas.microsoft.com/office/drawing/2014/main" id="{5CA6B9FF-FB5F-4599-9D63-EDE6807D4036}"/>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74" name="Text Box 1">
          <a:extLst>
            <a:ext uri="{FF2B5EF4-FFF2-40B4-BE49-F238E27FC236}">
              <a16:creationId xmlns:a16="http://schemas.microsoft.com/office/drawing/2014/main" id="{E60B3345-285F-42EB-8211-A93CCF278458}"/>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75" name="Text Box 24">
          <a:extLst>
            <a:ext uri="{FF2B5EF4-FFF2-40B4-BE49-F238E27FC236}">
              <a16:creationId xmlns:a16="http://schemas.microsoft.com/office/drawing/2014/main" id="{3A173576-0BDA-455C-AB9D-C4D3AF964EFB}"/>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2276" name="Text Box 1">
          <a:extLst>
            <a:ext uri="{FF2B5EF4-FFF2-40B4-BE49-F238E27FC236}">
              <a16:creationId xmlns:a16="http://schemas.microsoft.com/office/drawing/2014/main" id="{2B89E2DC-6C7F-4CFE-836D-F93F8677914C}"/>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77" name="Text Box 1">
          <a:extLst>
            <a:ext uri="{FF2B5EF4-FFF2-40B4-BE49-F238E27FC236}">
              <a16:creationId xmlns:a16="http://schemas.microsoft.com/office/drawing/2014/main" id="{33A7E98D-D2C1-4F1E-9B14-314D8DE58E13}"/>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78" name="Text Box 1">
          <a:extLst>
            <a:ext uri="{FF2B5EF4-FFF2-40B4-BE49-F238E27FC236}">
              <a16:creationId xmlns:a16="http://schemas.microsoft.com/office/drawing/2014/main" id="{715443FF-4292-4CA9-9888-F8B2E410FA7B}"/>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79" name="Text Box 1">
          <a:extLst>
            <a:ext uri="{FF2B5EF4-FFF2-40B4-BE49-F238E27FC236}">
              <a16:creationId xmlns:a16="http://schemas.microsoft.com/office/drawing/2014/main" id="{16E8D07B-22AB-4716-8A7B-34A3B968B116}"/>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280" name="Text Box 1">
          <a:extLst>
            <a:ext uri="{FF2B5EF4-FFF2-40B4-BE49-F238E27FC236}">
              <a16:creationId xmlns:a16="http://schemas.microsoft.com/office/drawing/2014/main" id="{0DE310A5-52E8-49CC-8803-E1128FEBFDE7}"/>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91440</xdr:colOff>
      <xdr:row>19</xdr:row>
      <xdr:rowOff>144780</xdr:rowOff>
    </xdr:to>
    <xdr:sp macro="" textlink="">
      <xdr:nvSpPr>
        <xdr:cNvPr id="2281" name="Text Box 1">
          <a:extLst>
            <a:ext uri="{FF2B5EF4-FFF2-40B4-BE49-F238E27FC236}">
              <a16:creationId xmlns:a16="http://schemas.microsoft.com/office/drawing/2014/main" id="{12569C12-77E2-4B2C-8C04-E87001FD1D23}"/>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2282" name="Text Box 1">
          <a:extLst>
            <a:ext uri="{FF2B5EF4-FFF2-40B4-BE49-F238E27FC236}">
              <a16:creationId xmlns:a16="http://schemas.microsoft.com/office/drawing/2014/main" id="{40B6D57F-5E5D-4D28-9B0C-9F6DB557CCB6}"/>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283" name="Text Box 1">
          <a:extLst>
            <a:ext uri="{FF2B5EF4-FFF2-40B4-BE49-F238E27FC236}">
              <a16:creationId xmlns:a16="http://schemas.microsoft.com/office/drawing/2014/main" id="{9C373FAE-73D1-4A27-9A58-7BE600ECF5AE}"/>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284" name="Text Box 1">
          <a:extLst>
            <a:ext uri="{FF2B5EF4-FFF2-40B4-BE49-F238E27FC236}">
              <a16:creationId xmlns:a16="http://schemas.microsoft.com/office/drawing/2014/main" id="{F5C94F66-C155-4211-9394-464036D52F38}"/>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2285" name="Text Box 1">
          <a:extLst>
            <a:ext uri="{FF2B5EF4-FFF2-40B4-BE49-F238E27FC236}">
              <a16:creationId xmlns:a16="http://schemas.microsoft.com/office/drawing/2014/main" id="{B90EE28C-D53F-4F10-B8E4-CC178D3B6BE0}"/>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2286" name="Text Box 1">
          <a:extLst>
            <a:ext uri="{FF2B5EF4-FFF2-40B4-BE49-F238E27FC236}">
              <a16:creationId xmlns:a16="http://schemas.microsoft.com/office/drawing/2014/main" id="{50FC4039-34C9-4363-87AE-40426892AADD}"/>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2287" name="Text Box 1">
          <a:extLst>
            <a:ext uri="{FF2B5EF4-FFF2-40B4-BE49-F238E27FC236}">
              <a16:creationId xmlns:a16="http://schemas.microsoft.com/office/drawing/2014/main" id="{B05E827E-8EA2-40DF-8846-2D65EC3F229A}"/>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2288" name="Text Box 1">
          <a:extLst>
            <a:ext uri="{FF2B5EF4-FFF2-40B4-BE49-F238E27FC236}">
              <a16:creationId xmlns:a16="http://schemas.microsoft.com/office/drawing/2014/main" id="{C5873565-BF27-483D-AD67-BF06CB3BE3DF}"/>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89" name="Text Box 1">
          <a:extLst>
            <a:ext uri="{FF2B5EF4-FFF2-40B4-BE49-F238E27FC236}">
              <a16:creationId xmlns:a16="http://schemas.microsoft.com/office/drawing/2014/main" id="{F27BFBCF-8741-479A-9E5F-B63EF38E894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90" name="Text Box 24">
          <a:extLst>
            <a:ext uri="{FF2B5EF4-FFF2-40B4-BE49-F238E27FC236}">
              <a16:creationId xmlns:a16="http://schemas.microsoft.com/office/drawing/2014/main" id="{F20FD1F7-96AC-4DB7-8C26-9F5F4C28A268}"/>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91" name="Text Box 1">
          <a:extLst>
            <a:ext uri="{FF2B5EF4-FFF2-40B4-BE49-F238E27FC236}">
              <a16:creationId xmlns:a16="http://schemas.microsoft.com/office/drawing/2014/main" id="{2E513A86-E665-4FB0-88A4-2D26AD37404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2292" name="Text Box 1">
          <a:extLst>
            <a:ext uri="{FF2B5EF4-FFF2-40B4-BE49-F238E27FC236}">
              <a16:creationId xmlns:a16="http://schemas.microsoft.com/office/drawing/2014/main" id="{7D8B1F88-6406-4610-AAE5-56A5DFA8956A}"/>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2293" name="Text Box 1">
          <a:extLst>
            <a:ext uri="{FF2B5EF4-FFF2-40B4-BE49-F238E27FC236}">
              <a16:creationId xmlns:a16="http://schemas.microsoft.com/office/drawing/2014/main" id="{01CDA0EF-DB6C-4BA1-9265-9CFBF7CAC60C}"/>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94" name="Text Box 1">
          <a:extLst>
            <a:ext uri="{FF2B5EF4-FFF2-40B4-BE49-F238E27FC236}">
              <a16:creationId xmlns:a16="http://schemas.microsoft.com/office/drawing/2014/main" id="{E9EAA75D-73E9-496C-B69C-6DD35FBAC665}"/>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95" name="Text Box 24">
          <a:extLst>
            <a:ext uri="{FF2B5EF4-FFF2-40B4-BE49-F238E27FC236}">
              <a16:creationId xmlns:a16="http://schemas.microsoft.com/office/drawing/2014/main" id="{4FFE5ED9-07E6-424D-8A9F-A506F20288C4}"/>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296" name="Text Box 1">
          <a:extLst>
            <a:ext uri="{FF2B5EF4-FFF2-40B4-BE49-F238E27FC236}">
              <a16:creationId xmlns:a16="http://schemas.microsoft.com/office/drawing/2014/main" id="{7F24E5DE-3C72-4A26-8738-0976F63F7AAB}"/>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2297" name="Text Box 1">
          <a:extLst>
            <a:ext uri="{FF2B5EF4-FFF2-40B4-BE49-F238E27FC236}">
              <a16:creationId xmlns:a16="http://schemas.microsoft.com/office/drawing/2014/main" id="{7252E55D-7955-4522-97D9-51490DDFF86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2298" name="Text Box 1">
          <a:extLst>
            <a:ext uri="{FF2B5EF4-FFF2-40B4-BE49-F238E27FC236}">
              <a16:creationId xmlns:a16="http://schemas.microsoft.com/office/drawing/2014/main" id="{48E373B0-212A-4D30-A6EC-A8F1909EF8C2}"/>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299" name="Text Box 1">
          <a:extLst>
            <a:ext uri="{FF2B5EF4-FFF2-40B4-BE49-F238E27FC236}">
              <a16:creationId xmlns:a16="http://schemas.microsoft.com/office/drawing/2014/main" id="{FF07EEC0-3D58-4E8D-AFE5-DAF64080C209}"/>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300" name="Text Box 1">
          <a:extLst>
            <a:ext uri="{FF2B5EF4-FFF2-40B4-BE49-F238E27FC236}">
              <a16:creationId xmlns:a16="http://schemas.microsoft.com/office/drawing/2014/main" id="{A96688F9-0258-416F-AA50-594DEC5B977E}"/>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2301" name="Text Box 1">
          <a:extLst>
            <a:ext uri="{FF2B5EF4-FFF2-40B4-BE49-F238E27FC236}">
              <a16:creationId xmlns:a16="http://schemas.microsoft.com/office/drawing/2014/main" id="{0F877150-C03A-4E44-82D5-D8E6BFC6A693}"/>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2302" name="Text Box 1">
          <a:extLst>
            <a:ext uri="{FF2B5EF4-FFF2-40B4-BE49-F238E27FC236}">
              <a16:creationId xmlns:a16="http://schemas.microsoft.com/office/drawing/2014/main" id="{C2D10F6B-9B62-4958-B596-893DCFDFD74F}"/>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2303" name="Text Box 1">
          <a:extLst>
            <a:ext uri="{FF2B5EF4-FFF2-40B4-BE49-F238E27FC236}">
              <a16:creationId xmlns:a16="http://schemas.microsoft.com/office/drawing/2014/main" id="{FEA686E1-BF05-4DC3-AAD3-FA710408ADFF}"/>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2304" name="Text Box 1">
          <a:extLst>
            <a:ext uri="{FF2B5EF4-FFF2-40B4-BE49-F238E27FC236}">
              <a16:creationId xmlns:a16="http://schemas.microsoft.com/office/drawing/2014/main" id="{FE7DF4BF-F0E5-4B7D-BF74-EB2C2D5C2C8F}"/>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05" name="Text Box 1">
          <a:extLst>
            <a:ext uri="{FF2B5EF4-FFF2-40B4-BE49-F238E27FC236}">
              <a16:creationId xmlns:a16="http://schemas.microsoft.com/office/drawing/2014/main" id="{CABA33AC-AFA1-4B31-AAB3-2BDB3C098A5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06" name="Text Box 24">
          <a:extLst>
            <a:ext uri="{FF2B5EF4-FFF2-40B4-BE49-F238E27FC236}">
              <a16:creationId xmlns:a16="http://schemas.microsoft.com/office/drawing/2014/main" id="{D07F676A-6561-478C-83A0-3064A136E30D}"/>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07" name="Text Box 1">
          <a:extLst>
            <a:ext uri="{FF2B5EF4-FFF2-40B4-BE49-F238E27FC236}">
              <a16:creationId xmlns:a16="http://schemas.microsoft.com/office/drawing/2014/main" id="{8680F917-BBF9-4494-A11E-B18D7B2BA7F9}"/>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2308" name="Text Box 1">
          <a:extLst>
            <a:ext uri="{FF2B5EF4-FFF2-40B4-BE49-F238E27FC236}">
              <a16:creationId xmlns:a16="http://schemas.microsoft.com/office/drawing/2014/main" id="{C0B2E122-6757-42C2-8BE8-3E5E83A53EF1}"/>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2309" name="Text Box 1">
          <a:extLst>
            <a:ext uri="{FF2B5EF4-FFF2-40B4-BE49-F238E27FC236}">
              <a16:creationId xmlns:a16="http://schemas.microsoft.com/office/drawing/2014/main" id="{077391B6-FFC8-4975-B911-0443D0DA84C4}"/>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10" name="Text Box 1">
          <a:extLst>
            <a:ext uri="{FF2B5EF4-FFF2-40B4-BE49-F238E27FC236}">
              <a16:creationId xmlns:a16="http://schemas.microsoft.com/office/drawing/2014/main" id="{5E8884C8-D4CE-436C-8C78-6552238D3C9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11" name="Text Box 24">
          <a:extLst>
            <a:ext uri="{FF2B5EF4-FFF2-40B4-BE49-F238E27FC236}">
              <a16:creationId xmlns:a16="http://schemas.microsoft.com/office/drawing/2014/main" id="{49A837E3-32C0-47FE-B028-06870AC36B73}"/>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2312" name="Text Box 1">
          <a:extLst>
            <a:ext uri="{FF2B5EF4-FFF2-40B4-BE49-F238E27FC236}">
              <a16:creationId xmlns:a16="http://schemas.microsoft.com/office/drawing/2014/main" id="{69DD3E75-E6FE-48E0-83EA-D37AA3EABECF}"/>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313" name="Text Box 1">
          <a:extLst>
            <a:ext uri="{FF2B5EF4-FFF2-40B4-BE49-F238E27FC236}">
              <a16:creationId xmlns:a16="http://schemas.microsoft.com/office/drawing/2014/main" id="{8A986472-BCA1-4B9C-8033-9AB9231CFC32}"/>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314" name="Text Box 1">
          <a:extLst>
            <a:ext uri="{FF2B5EF4-FFF2-40B4-BE49-F238E27FC236}">
              <a16:creationId xmlns:a16="http://schemas.microsoft.com/office/drawing/2014/main" id="{C811F3FD-2026-4089-8B78-FE7A65207721}"/>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74</xdr:row>
      <xdr:rowOff>0</xdr:rowOff>
    </xdr:from>
    <xdr:to>
      <xdr:col>6</xdr:col>
      <xdr:colOff>91440</xdr:colOff>
      <xdr:row>76</xdr:row>
      <xdr:rowOff>412526</xdr:rowOff>
    </xdr:to>
    <xdr:sp macro="" textlink="">
      <xdr:nvSpPr>
        <xdr:cNvPr id="2315" name="Text Box 1">
          <a:extLst>
            <a:ext uri="{FF2B5EF4-FFF2-40B4-BE49-F238E27FC236}">
              <a16:creationId xmlns:a16="http://schemas.microsoft.com/office/drawing/2014/main" id="{18A532BF-DAA6-4B89-964C-144F6AFF5477}"/>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74</xdr:row>
      <xdr:rowOff>0</xdr:rowOff>
    </xdr:from>
    <xdr:to>
      <xdr:col>6</xdr:col>
      <xdr:colOff>91440</xdr:colOff>
      <xdr:row>76</xdr:row>
      <xdr:rowOff>412526</xdr:rowOff>
    </xdr:to>
    <xdr:sp macro="" textlink="">
      <xdr:nvSpPr>
        <xdr:cNvPr id="2316" name="Text Box 1">
          <a:extLst>
            <a:ext uri="{FF2B5EF4-FFF2-40B4-BE49-F238E27FC236}">
              <a16:creationId xmlns:a16="http://schemas.microsoft.com/office/drawing/2014/main" id="{6561A5EE-311A-404C-90E0-4510917AF92B}"/>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xdr:row>
      <xdr:rowOff>0</xdr:rowOff>
    </xdr:from>
    <xdr:ext cx="91440" cy="144780"/>
    <xdr:sp macro="" textlink="">
      <xdr:nvSpPr>
        <xdr:cNvPr id="2317" name="Text Box 1">
          <a:extLst>
            <a:ext uri="{FF2B5EF4-FFF2-40B4-BE49-F238E27FC236}">
              <a16:creationId xmlns:a16="http://schemas.microsoft.com/office/drawing/2014/main" id="{14942A77-EABC-470A-997B-424644E913E6}"/>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18" name="Text Box 1">
          <a:extLst>
            <a:ext uri="{FF2B5EF4-FFF2-40B4-BE49-F238E27FC236}">
              <a16:creationId xmlns:a16="http://schemas.microsoft.com/office/drawing/2014/main" id="{3C3CAEB7-6E67-4ED1-BA83-8F94957F48B5}"/>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xdr:row>
      <xdr:rowOff>0</xdr:rowOff>
    </xdr:from>
    <xdr:to>
      <xdr:col>5</xdr:col>
      <xdr:colOff>66675</xdr:colOff>
      <xdr:row>76</xdr:row>
      <xdr:rowOff>412526</xdr:rowOff>
    </xdr:to>
    <xdr:sp macro="" textlink="">
      <xdr:nvSpPr>
        <xdr:cNvPr id="2319" name="Text Box 1">
          <a:extLst>
            <a:ext uri="{FF2B5EF4-FFF2-40B4-BE49-F238E27FC236}">
              <a16:creationId xmlns:a16="http://schemas.microsoft.com/office/drawing/2014/main" id="{FE0AE729-D5F5-485C-AEC6-79659541F954}"/>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320" name="Text Box 1">
          <a:extLst>
            <a:ext uri="{FF2B5EF4-FFF2-40B4-BE49-F238E27FC236}">
              <a16:creationId xmlns:a16="http://schemas.microsoft.com/office/drawing/2014/main" id="{97EECDED-5326-4546-8FF4-71AA43225D97}"/>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1" name="Text Box 1">
          <a:extLst>
            <a:ext uri="{FF2B5EF4-FFF2-40B4-BE49-F238E27FC236}">
              <a16:creationId xmlns:a16="http://schemas.microsoft.com/office/drawing/2014/main" id="{57121393-223F-4D37-923B-97980599A0C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2" name="Text Box 24">
          <a:extLst>
            <a:ext uri="{FF2B5EF4-FFF2-40B4-BE49-F238E27FC236}">
              <a16:creationId xmlns:a16="http://schemas.microsoft.com/office/drawing/2014/main" id="{65BE0988-A7FA-4DDD-8E50-1622DFDD613C}"/>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3" name="Text Box 1">
          <a:extLst>
            <a:ext uri="{FF2B5EF4-FFF2-40B4-BE49-F238E27FC236}">
              <a16:creationId xmlns:a16="http://schemas.microsoft.com/office/drawing/2014/main" id="{C7718F65-8EF7-4054-8D31-1D2F1D04C1F2}"/>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66675</xdr:colOff>
      <xdr:row>76</xdr:row>
      <xdr:rowOff>412526</xdr:rowOff>
    </xdr:to>
    <xdr:sp macro="" textlink="">
      <xdr:nvSpPr>
        <xdr:cNvPr id="2324" name="Text Box 1">
          <a:extLst>
            <a:ext uri="{FF2B5EF4-FFF2-40B4-BE49-F238E27FC236}">
              <a16:creationId xmlns:a16="http://schemas.microsoft.com/office/drawing/2014/main" id="{CA5C90AC-034F-41F3-B940-97D9D096C2E7}"/>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325" name="Text Box 1">
          <a:extLst>
            <a:ext uri="{FF2B5EF4-FFF2-40B4-BE49-F238E27FC236}">
              <a16:creationId xmlns:a16="http://schemas.microsoft.com/office/drawing/2014/main" id="{6D51A874-0AE9-426A-9047-6F2799536D02}"/>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6" name="Text Box 1">
          <a:extLst>
            <a:ext uri="{FF2B5EF4-FFF2-40B4-BE49-F238E27FC236}">
              <a16:creationId xmlns:a16="http://schemas.microsoft.com/office/drawing/2014/main" id="{E4EEC279-1632-4DDA-AA66-CE83D852AFE6}"/>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7" name="Text Box 24">
          <a:extLst>
            <a:ext uri="{FF2B5EF4-FFF2-40B4-BE49-F238E27FC236}">
              <a16:creationId xmlns:a16="http://schemas.microsoft.com/office/drawing/2014/main" id="{9E95745D-2E87-45E0-BC1B-B1157DEAAB02}"/>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28" name="Text Box 1">
          <a:extLst>
            <a:ext uri="{FF2B5EF4-FFF2-40B4-BE49-F238E27FC236}">
              <a16:creationId xmlns:a16="http://schemas.microsoft.com/office/drawing/2014/main" id="{7946AA5D-ED45-4285-8569-FAFB4285D38D}"/>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329" name="Text Box 1">
          <a:extLst>
            <a:ext uri="{FF2B5EF4-FFF2-40B4-BE49-F238E27FC236}">
              <a16:creationId xmlns:a16="http://schemas.microsoft.com/office/drawing/2014/main" id="{0A2F7844-65C1-4F91-AE7F-12269EAC617A}"/>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330" name="Text Box 1">
          <a:extLst>
            <a:ext uri="{FF2B5EF4-FFF2-40B4-BE49-F238E27FC236}">
              <a16:creationId xmlns:a16="http://schemas.microsoft.com/office/drawing/2014/main" id="{010BC9BA-3537-4097-BE00-658734F140C7}"/>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74</xdr:row>
      <xdr:rowOff>0</xdr:rowOff>
    </xdr:from>
    <xdr:to>
      <xdr:col>6</xdr:col>
      <xdr:colOff>91440</xdr:colOff>
      <xdr:row>76</xdr:row>
      <xdr:rowOff>412526</xdr:rowOff>
    </xdr:to>
    <xdr:sp macro="" textlink="">
      <xdr:nvSpPr>
        <xdr:cNvPr id="2331" name="Text Box 1">
          <a:extLst>
            <a:ext uri="{FF2B5EF4-FFF2-40B4-BE49-F238E27FC236}">
              <a16:creationId xmlns:a16="http://schemas.microsoft.com/office/drawing/2014/main" id="{89C3E470-6699-48B2-B08C-7CEB8A38FC4D}"/>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74</xdr:row>
      <xdr:rowOff>0</xdr:rowOff>
    </xdr:from>
    <xdr:to>
      <xdr:col>6</xdr:col>
      <xdr:colOff>91440</xdr:colOff>
      <xdr:row>76</xdr:row>
      <xdr:rowOff>412526</xdr:rowOff>
    </xdr:to>
    <xdr:sp macro="" textlink="">
      <xdr:nvSpPr>
        <xdr:cNvPr id="2332" name="Text Box 1">
          <a:extLst>
            <a:ext uri="{FF2B5EF4-FFF2-40B4-BE49-F238E27FC236}">
              <a16:creationId xmlns:a16="http://schemas.microsoft.com/office/drawing/2014/main" id="{3305678E-B4DF-4965-88C2-41E5534FEB12}"/>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xdr:row>
      <xdr:rowOff>0</xdr:rowOff>
    </xdr:from>
    <xdr:ext cx="91440" cy="144780"/>
    <xdr:sp macro="" textlink="">
      <xdr:nvSpPr>
        <xdr:cNvPr id="2333" name="Text Box 1">
          <a:extLst>
            <a:ext uri="{FF2B5EF4-FFF2-40B4-BE49-F238E27FC236}">
              <a16:creationId xmlns:a16="http://schemas.microsoft.com/office/drawing/2014/main" id="{BFDB4CBE-0F57-4E34-8699-6C5A9347D28B}"/>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34" name="Text Box 1">
          <a:extLst>
            <a:ext uri="{FF2B5EF4-FFF2-40B4-BE49-F238E27FC236}">
              <a16:creationId xmlns:a16="http://schemas.microsoft.com/office/drawing/2014/main" id="{2FF5C4FD-E432-4E0E-805B-4883AA75B15E}"/>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xdr:row>
      <xdr:rowOff>0</xdr:rowOff>
    </xdr:from>
    <xdr:to>
      <xdr:col>5</xdr:col>
      <xdr:colOff>66675</xdr:colOff>
      <xdr:row>76</xdr:row>
      <xdr:rowOff>412526</xdr:rowOff>
    </xdr:to>
    <xdr:sp macro="" textlink="">
      <xdr:nvSpPr>
        <xdr:cNvPr id="2335" name="Text Box 1">
          <a:extLst>
            <a:ext uri="{FF2B5EF4-FFF2-40B4-BE49-F238E27FC236}">
              <a16:creationId xmlns:a16="http://schemas.microsoft.com/office/drawing/2014/main" id="{81EACE1E-0E93-4E96-8EB8-C8C46A08D541}"/>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336" name="Text Box 1">
          <a:extLst>
            <a:ext uri="{FF2B5EF4-FFF2-40B4-BE49-F238E27FC236}">
              <a16:creationId xmlns:a16="http://schemas.microsoft.com/office/drawing/2014/main" id="{32328900-33CF-4925-86D6-056785B4FF38}"/>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37" name="Text Box 1">
          <a:extLst>
            <a:ext uri="{FF2B5EF4-FFF2-40B4-BE49-F238E27FC236}">
              <a16:creationId xmlns:a16="http://schemas.microsoft.com/office/drawing/2014/main" id="{CA6A6817-253B-43CD-B843-27D104CD9A29}"/>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38" name="Text Box 24">
          <a:extLst>
            <a:ext uri="{FF2B5EF4-FFF2-40B4-BE49-F238E27FC236}">
              <a16:creationId xmlns:a16="http://schemas.microsoft.com/office/drawing/2014/main" id="{05CB6154-CC1F-41D5-A42E-745F31B02611}"/>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39" name="Text Box 1">
          <a:extLst>
            <a:ext uri="{FF2B5EF4-FFF2-40B4-BE49-F238E27FC236}">
              <a16:creationId xmlns:a16="http://schemas.microsoft.com/office/drawing/2014/main" id="{E42A73AB-64D7-47AE-9E84-0B8A1E7E01D6}"/>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66675</xdr:colOff>
      <xdr:row>76</xdr:row>
      <xdr:rowOff>412526</xdr:rowOff>
    </xdr:to>
    <xdr:sp macro="" textlink="">
      <xdr:nvSpPr>
        <xdr:cNvPr id="2340" name="Text Box 1">
          <a:extLst>
            <a:ext uri="{FF2B5EF4-FFF2-40B4-BE49-F238E27FC236}">
              <a16:creationId xmlns:a16="http://schemas.microsoft.com/office/drawing/2014/main" id="{A6F667AA-CD90-4971-81C3-4BDD8C5621CC}"/>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341" name="Text Box 1">
          <a:extLst>
            <a:ext uri="{FF2B5EF4-FFF2-40B4-BE49-F238E27FC236}">
              <a16:creationId xmlns:a16="http://schemas.microsoft.com/office/drawing/2014/main" id="{8FDA2ED3-28E4-4F35-99B1-67C0C2A72D52}"/>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42" name="Text Box 1">
          <a:extLst>
            <a:ext uri="{FF2B5EF4-FFF2-40B4-BE49-F238E27FC236}">
              <a16:creationId xmlns:a16="http://schemas.microsoft.com/office/drawing/2014/main" id="{375C2AAC-777C-4342-BA97-65CFB306369A}"/>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43" name="Text Box 24">
          <a:extLst>
            <a:ext uri="{FF2B5EF4-FFF2-40B4-BE49-F238E27FC236}">
              <a16:creationId xmlns:a16="http://schemas.microsoft.com/office/drawing/2014/main" id="{DB262382-9112-4D4C-96FC-2FC830EA6DF9}"/>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44" name="Text Box 1">
          <a:extLst>
            <a:ext uri="{FF2B5EF4-FFF2-40B4-BE49-F238E27FC236}">
              <a16:creationId xmlns:a16="http://schemas.microsoft.com/office/drawing/2014/main" id="{1271B01C-C6E2-43A7-BF2E-56448E59B05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91440</xdr:colOff>
      <xdr:row>33</xdr:row>
      <xdr:rowOff>480068</xdr:rowOff>
    </xdr:to>
    <xdr:sp macro="" textlink="">
      <xdr:nvSpPr>
        <xdr:cNvPr id="2345" name="Text Box 1">
          <a:extLst>
            <a:ext uri="{FF2B5EF4-FFF2-40B4-BE49-F238E27FC236}">
              <a16:creationId xmlns:a16="http://schemas.microsoft.com/office/drawing/2014/main" id="{44212B75-4C5C-4563-B4C6-7D30CC46C268}"/>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91440</xdr:colOff>
      <xdr:row>33</xdr:row>
      <xdr:rowOff>480068</xdr:rowOff>
    </xdr:to>
    <xdr:sp macro="" textlink="">
      <xdr:nvSpPr>
        <xdr:cNvPr id="2346" name="Text Box 1">
          <a:extLst>
            <a:ext uri="{FF2B5EF4-FFF2-40B4-BE49-F238E27FC236}">
              <a16:creationId xmlns:a16="http://schemas.microsoft.com/office/drawing/2014/main" id="{CD2B4EEE-A08A-47EC-8AA1-FF220022A0F4}"/>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31</xdr:row>
      <xdr:rowOff>0</xdr:rowOff>
    </xdr:from>
    <xdr:to>
      <xdr:col>6</xdr:col>
      <xdr:colOff>91440</xdr:colOff>
      <xdr:row>33</xdr:row>
      <xdr:rowOff>480068</xdr:rowOff>
    </xdr:to>
    <xdr:sp macro="" textlink="">
      <xdr:nvSpPr>
        <xdr:cNvPr id="2347" name="Text Box 1">
          <a:extLst>
            <a:ext uri="{FF2B5EF4-FFF2-40B4-BE49-F238E27FC236}">
              <a16:creationId xmlns:a16="http://schemas.microsoft.com/office/drawing/2014/main" id="{5249CDC0-9413-4A1D-AD8F-C3DDB2158D15}"/>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31</xdr:row>
      <xdr:rowOff>0</xdr:rowOff>
    </xdr:from>
    <xdr:to>
      <xdr:col>6</xdr:col>
      <xdr:colOff>91440</xdr:colOff>
      <xdr:row>33</xdr:row>
      <xdr:rowOff>480068</xdr:rowOff>
    </xdr:to>
    <xdr:sp macro="" textlink="">
      <xdr:nvSpPr>
        <xdr:cNvPr id="2348" name="Text Box 1">
          <a:extLst>
            <a:ext uri="{FF2B5EF4-FFF2-40B4-BE49-F238E27FC236}">
              <a16:creationId xmlns:a16="http://schemas.microsoft.com/office/drawing/2014/main" id="{0CBDEFD6-C8A0-47AE-8295-FB9EB050B56A}"/>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31</xdr:row>
      <xdr:rowOff>0</xdr:rowOff>
    </xdr:from>
    <xdr:ext cx="91440" cy="144780"/>
    <xdr:sp macro="" textlink="">
      <xdr:nvSpPr>
        <xdr:cNvPr id="2349" name="Text Box 1">
          <a:extLst>
            <a:ext uri="{FF2B5EF4-FFF2-40B4-BE49-F238E27FC236}">
              <a16:creationId xmlns:a16="http://schemas.microsoft.com/office/drawing/2014/main" id="{14921322-745F-44B7-97F9-79B1021DED6E}"/>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50" name="Text Box 1">
          <a:extLst>
            <a:ext uri="{FF2B5EF4-FFF2-40B4-BE49-F238E27FC236}">
              <a16:creationId xmlns:a16="http://schemas.microsoft.com/office/drawing/2014/main" id="{017232F3-0587-4069-9778-98BCD7717529}"/>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31</xdr:row>
      <xdr:rowOff>0</xdr:rowOff>
    </xdr:from>
    <xdr:to>
      <xdr:col>5</xdr:col>
      <xdr:colOff>66675</xdr:colOff>
      <xdr:row>33</xdr:row>
      <xdr:rowOff>480068</xdr:rowOff>
    </xdr:to>
    <xdr:sp macro="" textlink="">
      <xdr:nvSpPr>
        <xdr:cNvPr id="2351" name="Text Box 1">
          <a:extLst>
            <a:ext uri="{FF2B5EF4-FFF2-40B4-BE49-F238E27FC236}">
              <a16:creationId xmlns:a16="http://schemas.microsoft.com/office/drawing/2014/main" id="{C2161654-25CE-481B-9A06-0AB2B0490A15}"/>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76200</xdr:colOff>
      <xdr:row>33</xdr:row>
      <xdr:rowOff>480068</xdr:rowOff>
    </xdr:to>
    <xdr:sp macro="" textlink="">
      <xdr:nvSpPr>
        <xdr:cNvPr id="2352" name="Text Box 1">
          <a:extLst>
            <a:ext uri="{FF2B5EF4-FFF2-40B4-BE49-F238E27FC236}">
              <a16:creationId xmlns:a16="http://schemas.microsoft.com/office/drawing/2014/main" id="{A21E4EA2-9CD1-43B7-B249-4A19A663B6B4}"/>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53" name="Text Box 1">
          <a:extLst>
            <a:ext uri="{FF2B5EF4-FFF2-40B4-BE49-F238E27FC236}">
              <a16:creationId xmlns:a16="http://schemas.microsoft.com/office/drawing/2014/main" id="{CCF1CE54-75FF-44D7-86C2-5EB5ADC7F5CC}"/>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54" name="Text Box 24">
          <a:extLst>
            <a:ext uri="{FF2B5EF4-FFF2-40B4-BE49-F238E27FC236}">
              <a16:creationId xmlns:a16="http://schemas.microsoft.com/office/drawing/2014/main" id="{9246DF8E-C188-44DC-8697-1643C56C4A0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55" name="Text Box 1">
          <a:extLst>
            <a:ext uri="{FF2B5EF4-FFF2-40B4-BE49-F238E27FC236}">
              <a16:creationId xmlns:a16="http://schemas.microsoft.com/office/drawing/2014/main" id="{7304D554-D8F3-4F0E-995C-C8A41CCA48E6}"/>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66675</xdr:colOff>
      <xdr:row>33</xdr:row>
      <xdr:rowOff>480068</xdr:rowOff>
    </xdr:to>
    <xdr:sp macro="" textlink="">
      <xdr:nvSpPr>
        <xdr:cNvPr id="2356" name="Text Box 1">
          <a:extLst>
            <a:ext uri="{FF2B5EF4-FFF2-40B4-BE49-F238E27FC236}">
              <a16:creationId xmlns:a16="http://schemas.microsoft.com/office/drawing/2014/main" id="{73E5202B-1785-49CE-AE8A-18D8A96CA845}"/>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76200</xdr:colOff>
      <xdr:row>33</xdr:row>
      <xdr:rowOff>480068</xdr:rowOff>
    </xdr:to>
    <xdr:sp macro="" textlink="">
      <xdr:nvSpPr>
        <xdr:cNvPr id="2357" name="Text Box 1">
          <a:extLst>
            <a:ext uri="{FF2B5EF4-FFF2-40B4-BE49-F238E27FC236}">
              <a16:creationId xmlns:a16="http://schemas.microsoft.com/office/drawing/2014/main" id="{8E1E4D89-D8F6-4DAD-B0D4-F4C2C1162766}"/>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58" name="Text Box 1">
          <a:extLst>
            <a:ext uri="{FF2B5EF4-FFF2-40B4-BE49-F238E27FC236}">
              <a16:creationId xmlns:a16="http://schemas.microsoft.com/office/drawing/2014/main" id="{E20A41B3-9133-45F8-931A-6893E0AA1D41}"/>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59" name="Text Box 24">
          <a:extLst>
            <a:ext uri="{FF2B5EF4-FFF2-40B4-BE49-F238E27FC236}">
              <a16:creationId xmlns:a16="http://schemas.microsoft.com/office/drawing/2014/main" id="{11CF47D7-655C-4122-AD54-7D5B467114BF}"/>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60" name="Text Box 1">
          <a:extLst>
            <a:ext uri="{FF2B5EF4-FFF2-40B4-BE49-F238E27FC236}">
              <a16:creationId xmlns:a16="http://schemas.microsoft.com/office/drawing/2014/main" id="{887624FC-D16F-407D-9FE3-73521C0C3833}"/>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91440</xdr:colOff>
      <xdr:row>33</xdr:row>
      <xdr:rowOff>480068</xdr:rowOff>
    </xdr:to>
    <xdr:sp macro="" textlink="">
      <xdr:nvSpPr>
        <xdr:cNvPr id="2361" name="Text Box 1">
          <a:extLst>
            <a:ext uri="{FF2B5EF4-FFF2-40B4-BE49-F238E27FC236}">
              <a16:creationId xmlns:a16="http://schemas.microsoft.com/office/drawing/2014/main" id="{3C8F144E-82A4-4981-AC8A-0CFA6BD78D37}"/>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91440</xdr:colOff>
      <xdr:row>33</xdr:row>
      <xdr:rowOff>480068</xdr:rowOff>
    </xdr:to>
    <xdr:sp macro="" textlink="">
      <xdr:nvSpPr>
        <xdr:cNvPr id="2362" name="Text Box 1">
          <a:extLst>
            <a:ext uri="{FF2B5EF4-FFF2-40B4-BE49-F238E27FC236}">
              <a16:creationId xmlns:a16="http://schemas.microsoft.com/office/drawing/2014/main" id="{D566CDC3-3BE5-49F8-AF6E-8998677AAD0E}"/>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31</xdr:row>
      <xdr:rowOff>0</xdr:rowOff>
    </xdr:from>
    <xdr:to>
      <xdr:col>6</xdr:col>
      <xdr:colOff>91440</xdr:colOff>
      <xdr:row>33</xdr:row>
      <xdr:rowOff>480068</xdr:rowOff>
    </xdr:to>
    <xdr:sp macro="" textlink="">
      <xdr:nvSpPr>
        <xdr:cNvPr id="2363" name="Text Box 1">
          <a:extLst>
            <a:ext uri="{FF2B5EF4-FFF2-40B4-BE49-F238E27FC236}">
              <a16:creationId xmlns:a16="http://schemas.microsoft.com/office/drawing/2014/main" id="{F59BEAAD-D4AF-4651-96FC-C6FDB50B92CC}"/>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7471</xdr:colOff>
      <xdr:row>11</xdr:row>
      <xdr:rowOff>0</xdr:rowOff>
    </xdr:from>
    <xdr:to>
      <xdr:col>6</xdr:col>
      <xdr:colOff>98911</xdr:colOff>
      <xdr:row>13</xdr:row>
      <xdr:rowOff>538403</xdr:rowOff>
    </xdr:to>
    <xdr:sp macro="" textlink="">
      <xdr:nvSpPr>
        <xdr:cNvPr id="2364" name="Text Box 1">
          <a:extLst>
            <a:ext uri="{FF2B5EF4-FFF2-40B4-BE49-F238E27FC236}">
              <a16:creationId xmlns:a16="http://schemas.microsoft.com/office/drawing/2014/main" id="{C418E6AB-5E04-4F03-B110-FEC62D16708A}"/>
            </a:ext>
          </a:extLst>
        </xdr:cNvPr>
        <xdr:cNvSpPr txBox="1">
          <a:spLocks noChangeArrowheads="1"/>
        </xdr:cNvSpPr>
      </xdr:nvSpPr>
      <xdr:spPr bwMode="auto">
        <a:xfrm>
          <a:off x="13536706" y="978647"/>
          <a:ext cx="91440" cy="428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31</xdr:row>
      <xdr:rowOff>0</xdr:rowOff>
    </xdr:from>
    <xdr:ext cx="91440" cy="144780"/>
    <xdr:sp macro="" textlink="">
      <xdr:nvSpPr>
        <xdr:cNvPr id="2365" name="Text Box 1">
          <a:extLst>
            <a:ext uri="{FF2B5EF4-FFF2-40B4-BE49-F238E27FC236}">
              <a16:creationId xmlns:a16="http://schemas.microsoft.com/office/drawing/2014/main" id="{33662977-7A31-40A6-BCB6-8D7B4420422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66" name="Text Box 1">
          <a:extLst>
            <a:ext uri="{FF2B5EF4-FFF2-40B4-BE49-F238E27FC236}">
              <a16:creationId xmlns:a16="http://schemas.microsoft.com/office/drawing/2014/main" id="{8776F917-C6AD-4A77-AF1F-3B62D504FC7E}"/>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31</xdr:row>
      <xdr:rowOff>0</xdr:rowOff>
    </xdr:from>
    <xdr:to>
      <xdr:col>5</xdr:col>
      <xdr:colOff>66675</xdr:colOff>
      <xdr:row>33</xdr:row>
      <xdr:rowOff>480068</xdr:rowOff>
    </xdr:to>
    <xdr:sp macro="" textlink="">
      <xdr:nvSpPr>
        <xdr:cNvPr id="2367" name="Text Box 1">
          <a:extLst>
            <a:ext uri="{FF2B5EF4-FFF2-40B4-BE49-F238E27FC236}">
              <a16:creationId xmlns:a16="http://schemas.microsoft.com/office/drawing/2014/main" id="{FE143278-6F2F-4C13-9F2C-1AFCFC7A118C}"/>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76200</xdr:colOff>
      <xdr:row>33</xdr:row>
      <xdr:rowOff>480068</xdr:rowOff>
    </xdr:to>
    <xdr:sp macro="" textlink="">
      <xdr:nvSpPr>
        <xdr:cNvPr id="2368" name="Text Box 1">
          <a:extLst>
            <a:ext uri="{FF2B5EF4-FFF2-40B4-BE49-F238E27FC236}">
              <a16:creationId xmlns:a16="http://schemas.microsoft.com/office/drawing/2014/main" id="{1280B54E-9DED-422A-8F72-B41E65F04CEE}"/>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69" name="Text Box 1">
          <a:extLst>
            <a:ext uri="{FF2B5EF4-FFF2-40B4-BE49-F238E27FC236}">
              <a16:creationId xmlns:a16="http://schemas.microsoft.com/office/drawing/2014/main" id="{7F197D48-D467-445A-B8AA-CABD3A220A47}"/>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70" name="Text Box 24">
          <a:extLst>
            <a:ext uri="{FF2B5EF4-FFF2-40B4-BE49-F238E27FC236}">
              <a16:creationId xmlns:a16="http://schemas.microsoft.com/office/drawing/2014/main" id="{9002DB2C-5973-4F43-8592-FC351DB12BA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71" name="Text Box 1">
          <a:extLst>
            <a:ext uri="{FF2B5EF4-FFF2-40B4-BE49-F238E27FC236}">
              <a16:creationId xmlns:a16="http://schemas.microsoft.com/office/drawing/2014/main" id="{C278370F-9BEB-445E-A666-A47DF7448198}"/>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66675</xdr:colOff>
      <xdr:row>33</xdr:row>
      <xdr:rowOff>480068</xdr:rowOff>
    </xdr:to>
    <xdr:sp macro="" textlink="">
      <xdr:nvSpPr>
        <xdr:cNvPr id="2372" name="Text Box 1">
          <a:extLst>
            <a:ext uri="{FF2B5EF4-FFF2-40B4-BE49-F238E27FC236}">
              <a16:creationId xmlns:a16="http://schemas.microsoft.com/office/drawing/2014/main" id="{09DB9E3B-66C6-49B5-A8B7-A582258127F0}"/>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76200</xdr:colOff>
      <xdr:row>33</xdr:row>
      <xdr:rowOff>480068</xdr:rowOff>
    </xdr:to>
    <xdr:sp macro="" textlink="">
      <xdr:nvSpPr>
        <xdr:cNvPr id="2373" name="Text Box 1">
          <a:extLst>
            <a:ext uri="{FF2B5EF4-FFF2-40B4-BE49-F238E27FC236}">
              <a16:creationId xmlns:a16="http://schemas.microsoft.com/office/drawing/2014/main" id="{E0E261DF-293E-42DC-B2EC-D46CDFAB39B6}"/>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74" name="Text Box 1">
          <a:extLst>
            <a:ext uri="{FF2B5EF4-FFF2-40B4-BE49-F238E27FC236}">
              <a16:creationId xmlns:a16="http://schemas.microsoft.com/office/drawing/2014/main" id="{093BFFE8-7744-43DC-92B1-EED3BBB4C21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75" name="Text Box 24">
          <a:extLst>
            <a:ext uri="{FF2B5EF4-FFF2-40B4-BE49-F238E27FC236}">
              <a16:creationId xmlns:a16="http://schemas.microsoft.com/office/drawing/2014/main" id="{74DFF73C-4EB8-41F8-A067-D31F4949BA56}"/>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xdr:row>
      <xdr:rowOff>0</xdr:rowOff>
    </xdr:from>
    <xdr:to>
      <xdr:col>5</xdr:col>
      <xdr:colOff>85725</xdr:colOff>
      <xdr:row>33</xdr:row>
      <xdr:rowOff>480068</xdr:rowOff>
    </xdr:to>
    <xdr:sp macro="" textlink="">
      <xdr:nvSpPr>
        <xdr:cNvPr id="2376" name="Text Box 1">
          <a:extLst>
            <a:ext uri="{FF2B5EF4-FFF2-40B4-BE49-F238E27FC236}">
              <a16:creationId xmlns:a16="http://schemas.microsoft.com/office/drawing/2014/main" id="{EFB3F5FC-3977-40F0-9ECD-D26CD83539F1}"/>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31</xdr:row>
      <xdr:rowOff>0</xdr:rowOff>
    </xdr:from>
    <xdr:ext cx="91440" cy="144780"/>
    <xdr:sp macro="" textlink="">
      <xdr:nvSpPr>
        <xdr:cNvPr id="2377" name="Text Box 1">
          <a:extLst>
            <a:ext uri="{FF2B5EF4-FFF2-40B4-BE49-F238E27FC236}">
              <a16:creationId xmlns:a16="http://schemas.microsoft.com/office/drawing/2014/main" id="{3A6ED624-F408-47BE-84ED-9DB9C240DF1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78" name="Text Box 1">
          <a:extLst>
            <a:ext uri="{FF2B5EF4-FFF2-40B4-BE49-F238E27FC236}">
              <a16:creationId xmlns:a16="http://schemas.microsoft.com/office/drawing/2014/main" id="{49EADBB4-EF7F-452B-9DAB-29233E8048B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79" name="Text Box 1">
          <a:extLst>
            <a:ext uri="{FF2B5EF4-FFF2-40B4-BE49-F238E27FC236}">
              <a16:creationId xmlns:a16="http://schemas.microsoft.com/office/drawing/2014/main" id="{05CE5C8F-91B2-4F68-ADAD-8AFFF8A3ACF9}"/>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0" name="Text Box 1">
          <a:extLst>
            <a:ext uri="{FF2B5EF4-FFF2-40B4-BE49-F238E27FC236}">
              <a16:creationId xmlns:a16="http://schemas.microsoft.com/office/drawing/2014/main" id="{D27A774A-780C-46D0-8760-2B36ACDC37B5}"/>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1" name="Text Box 1">
          <a:extLst>
            <a:ext uri="{FF2B5EF4-FFF2-40B4-BE49-F238E27FC236}">
              <a16:creationId xmlns:a16="http://schemas.microsoft.com/office/drawing/2014/main" id="{8D82C6ED-1210-4C60-8EF0-1F3353F79B8B}"/>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2" name="Text Box 1">
          <a:extLst>
            <a:ext uri="{FF2B5EF4-FFF2-40B4-BE49-F238E27FC236}">
              <a16:creationId xmlns:a16="http://schemas.microsoft.com/office/drawing/2014/main" id="{43E9760B-CB65-45C2-ACB1-0046B0945464}"/>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3" name="Text Box 1">
          <a:extLst>
            <a:ext uri="{FF2B5EF4-FFF2-40B4-BE49-F238E27FC236}">
              <a16:creationId xmlns:a16="http://schemas.microsoft.com/office/drawing/2014/main" id="{E1BD4B3F-4415-4805-8E89-36F0A47E7FB8}"/>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4" name="Text Box 1">
          <a:extLst>
            <a:ext uri="{FF2B5EF4-FFF2-40B4-BE49-F238E27FC236}">
              <a16:creationId xmlns:a16="http://schemas.microsoft.com/office/drawing/2014/main" id="{81584CA6-3227-4F1D-A781-11187AE94665}"/>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85" name="Text Box 1">
          <a:extLst>
            <a:ext uri="{FF2B5EF4-FFF2-40B4-BE49-F238E27FC236}">
              <a16:creationId xmlns:a16="http://schemas.microsoft.com/office/drawing/2014/main" id="{3B5B50F9-9AC6-484B-BF26-50A8C2C4F0E8}"/>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86" name="Text Box 1">
          <a:extLst>
            <a:ext uri="{FF2B5EF4-FFF2-40B4-BE49-F238E27FC236}">
              <a16:creationId xmlns:a16="http://schemas.microsoft.com/office/drawing/2014/main" id="{BDEC670B-FE6A-4617-93AC-46D2C44E9027}"/>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87" name="Text Box 1">
          <a:extLst>
            <a:ext uri="{FF2B5EF4-FFF2-40B4-BE49-F238E27FC236}">
              <a16:creationId xmlns:a16="http://schemas.microsoft.com/office/drawing/2014/main" id="{D6D9B9EC-D9E4-47C0-BB4E-547F6465411A}"/>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88" name="Text Box 1">
          <a:extLst>
            <a:ext uri="{FF2B5EF4-FFF2-40B4-BE49-F238E27FC236}">
              <a16:creationId xmlns:a16="http://schemas.microsoft.com/office/drawing/2014/main" id="{18A6848A-FE6E-4F67-9614-4926D4A3CA38}"/>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89" name="Text Box 1">
          <a:extLst>
            <a:ext uri="{FF2B5EF4-FFF2-40B4-BE49-F238E27FC236}">
              <a16:creationId xmlns:a16="http://schemas.microsoft.com/office/drawing/2014/main" id="{D76821A4-32AF-4BC9-A1F0-6CC2FDB930DB}"/>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90" name="Text Box 1">
          <a:extLst>
            <a:ext uri="{FF2B5EF4-FFF2-40B4-BE49-F238E27FC236}">
              <a16:creationId xmlns:a16="http://schemas.microsoft.com/office/drawing/2014/main" id="{725DE0EC-6C35-4953-9B99-7093C84C5054}"/>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91" name="Text Box 1">
          <a:extLst>
            <a:ext uri="{FF2B5EF4-FFF2-40B4-BE49-F238E27FC236}">
              <a16:creationId xmlns:a16="http://schemas.microsoft.com/office/drawing/2014/main" id="{7E1A06AA-F130-4B7A-BAC2-A0A74DB074C6}"/>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2392" name="Text Box 1">
          <a:extLst>
            <a:ext uri="{FF2B5EF4-FFF2-40B4-BE49-F238E27FC236}">
              <a16:creationId xmlns:a16="http://schemas.microsoft.com/office/drawing/2014/main" id="{79F11C34-08AA-4F7F-B10A-35777DFF507F}"/>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xdr:row>
      <xdr:rowOff>0</xdr:rowOff>
    </xdr:from>
    <xdr:to>
      <xdr:col>5</xdr:col>
      <xdr:colOff>91440</xdr:colOff>
      <xdr:row>76</xdr:row>
      <xdr:rowOff>412526</xdr:rowOff>
    </xdr:to>
    <xdr:sp macro="" textlink="">
      <xdr:nvSpPr>
        <xdr:cNvPr id="2393" name="Text Box 1">
          <a:extLst>
            <a:ext uri="{FF2B5EF4-FFF2-40B4-BE49-F238E27FC236}">
              <a16:creationId xmlns:a16="http://schemas.microsoft.com/office/drawing/2014/main" id="{8D797915-FB0E-4554-9BAC-84FA55EC05E0}"/>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394" name="Text Box 1">
          <a:extLst>
            <a:ext uri="{FF2B5EF4-FFF2-40B4-BE49-F238E27FC236}">
              <a16:creationId xmlns:a16="http://schemas.microsoft.com/office/drawing/2014/main" id="{CAB3AF2F-6DBD-463D-8F17-419D7D9E3546}"/>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xdr:row>
      <xdr:rowOff>0</xdr:rowOff>
    </xdr:from>
    <xdr:ext cx="91440" cy="144780"/>
    <xdr:sp macro="" textlink="">
      <xdr:nvSpPr>
        <xdr:cNvPr id="2395" name="Text Box 1">
          <a:extLst>
            <a:ext uri="{FF2B5EF4-FFF2-40B4-BE49-F238E27FC236}">
              <a16:creationId xmlns:a16="http://schemas.microsoft.com/office/drawing/2014/main" id="{D155B917-1DF6-44C0-ACD3-AC524FAECD94}"/>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396" name="Text Box 1">
          <a:extLst>
            <a:ext uri="{FF2B5EF4-FFF2-40B4-BE49-F238E27FC236}">
              <a16:creationId xmlns:a16="http://schemas.microsoft.com/office/drawing/2014/main" id="{0E510AB4-74B4-4524-ABC4-E8615DE9D265}"/>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xdr:row>
      <xdr:rowOff>0</xdr:rowOff>
    </xdr:from>
    <xdr:to>
      <xdr:col>5</xdr:col>
      <xdr:colOff>66675</xdr:colOff>
      <xdr:row>76</xdr:row>
      <xdr:rowOff>412526</xdr:rowOff>
    </xdr:to>
    <xdr:sp macro="" textlink="">
      <xdr:nvSpPr>
        <xdr:cNvPr id="2397" name="Text Box 1">
          <a:extLst>
            <a:ext uri="{FF2B5EF4-FFF2-40B4-BE49-F238E27FC236}">
              <a16:creationId xmlns:a16="http://schemas.microsoft.com/office/drawing/2014/main" id="{346B1CED-FDEA-4DC5-BF75-C09A3255DFB7}"/>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398" name="Text Box 1">
          <a:extLst>
            <a:ext uri="{FF2B5EF4-FFF2-40B4-BE49-F238E27FC236}">
              <a16:creationId xmlns:a16="http://schemas.microsoft.com/office/drawing/2014/main" id="{240EEBE0-178A-4199-ACFC-6429BAEA17F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399" name="Text Box 1">
          <a:extLst>
            <a:ext uri="{FF2B5EF4-FFF2-40B4-BE49-F238E27FC236}">
              <a16:creationId xmlns:a16="http://schemas.microsoft.com/office/drawing/2014/main" id="{8F3962B8-4A24-4FD7-B4BA-9AD3332126A7}"/>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00" name="Text Box 24">
          <a:extLst>
            <a:ext uri="{FF2B5EF4-FFF2-40B4-BE49-F238E27FC236}">
              <a16:creationId xmlns:a16="http://schemas.microsoft.com/office/drawing/2014/main" id="{99CA1728-6009-4F53-BC86-2ADF87639127}"/>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01" name="Text Box 1">
          <a:extLst>
            <a:ext uri="{FF2B5EF4-FFF2-40B4-BE49-F238E27FC236}">
              <a16:creationId xmlns:a16="http://schemas.microsoft.com/office/drawing/2014/main" id="{52E73A90-5B25-46FA-9DA3-AD314E86F47B}"/>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66675</xdr:colOff>
      <xdr:row>76</xdr:row>
      <xdr:rowOff>412526</xdr:rowOff>
    </xdr:to>
    <xdr:sp macro="" textlink="">
      <xdr:nvSpPr>
        <xdr:cNvPr id="2402" name="Text Box 1">
          <a:extLst>
            <a:ext uri="{FF2B5EF4-FFF2-40B4-BE49-F238E27FC236}">
              <a16:creationId xmlns:a16="http://schemas.microsoft.com/office/drawing/2014/main" id="{7B6EFD85-D9F1-43B1-B3A4-05F11784328C}"/>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403" name="Text Box 1">
          <a:extLst>
            <a:ext uri="{FF2B5EF4-FFF2-40B4-BE49-F238E27FC236}">
              <a16:creationId xmlns:a16="http://schemas.microsoft.com/office/drawing/2014/main" id="{1DBFF72C-794B-4042-9589-70C59786D71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04" name="Text Box 1">
          <a:extLst>
            <a:ext uri="{FF2B5EF4-FFF2-40B4-BE49-F238E27FC236}">
              <a16:creationId xmlns:a16="http://schemas.microsoft.com/office/drawing/2014/main" id="{D1F8A14E-906E-4492-8B74-E16BCF397B2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05" name="Text Box 24">
          <a:extLst>
            <a:ext uri="{FF2B5EF4-FFF2-40B4-BE49-F238E27FC236}">
              <a16:creationId xmlns:a16="http://schemas.microsoft.com/office/drawing/2014/main" id="{B31F2CE3-9C29-4A1A-98CE-1EF8E50EF6FD}"/>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06" name="Text Box 1">
          <a:extLst>
            <a:ext uri="{FF2B5EF4-FFF2-40B4-BE49-F238E27FC236}">
              <a16:creationId xmlns:a16="http://schemas.microsoft.com/office/drawing/2014/main" id="{5D9961AB-97F0-4500-889A-4781CFDBDC88}"/>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407" name="Text Box 1">
          <a:extLst>
            <a:ext uri="{FF2B5EF4-FFF2-40B4-BE49-F238E27FC236}">
              <a16:creationId xmlns:a16="http://schemas.microsoft.com/office/drawing/2014/main" id="{C90AA2E3-78AB-46FD-B0BC-728329EFB5D9}"/>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91440</xdr:colOff>
      <xdr:row>76</xdr:row>
      <xdr:rowOff>412526</xdr:rowOff>
    </xdr:to>
    <xdr:sp macro="" textlink="">
      <xdr:nvSpPr>
        <xdr:cNvPr id="2408" name="Text Box 1">
          <a:extLst>
            <a:ext uri="{FF2B5EF4-FFF2-40B4-BE49-F238E27FC236}">
              <a16:creationId xmlns:a16="http://schemas.microsoft.com/office/drawing/2014/main" id="{FC4CDC32-1375-4EA6-9E8F-FBE80033C0E3}"/>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xdr:row>
      <xdr:rowOff>0</xdr:rowOff>
    </xdr:from>
    <xdr:ext cx="91440" cy="144780"/>
    <xdr:sp macro="" textlink="">
      <xdr:nvSpPr>
        <xdr:cNvPr id="2409" name="Text Box 1">
          <a:extLst>
            <a:ext uri="{FF2B5EF4-FFF2-40B4-BE49-F238E27FC236}">
              <a16:creationId xmlns:a16="http://schemas.microsoft.com/office/drawing/2014/main" id="{A91F6D15-7711-4C4A-BB66-DC3DE0AF5D3B}"/>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2410" name="Text Box 1">
          <a:extLst>
            <a:ext uri="{FF2B5EF4-FFF2-40B4-BE49-F238E27FC236}">
              <a16:creationId xmlns:a16="http://schemas.microsoft.com/office/drawing/2014/main" id="{03FDEA3C-5C90-4AC1-8921-98E56C00B65F}"/>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xdr:row>
      <xdr:rowOff>0</xdr:rowOff>
    </xdr:from>
    <xdr:to>
      <xdr:col>5</xdr:col>
      <xdr:colOff>66675</xdr:colOff>
      <xdr:row>76</xdr:row>
      <xdr:rowOff>412526</xdr:rowOff>
    </xdr:to>
    <xdr:sp macro="" textlink="">
      <xdr:nvSpPr>
        <xdr:cNvPr id="2411" name="Text Box 1">
          <a:extLst>
            <a:ext uri="{FF2B5EF4-FFF2-40B4-BE49-F238E27FC236}">
              <a16:creationId xmlns:a16="http://schemas.microsoft.com/office/drawing/2014/main" id="{F9B54E3E-EB45-4069-9A3A-A4BA096C7ADF}"/>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412" name="Text Box 1">
          <a:extLst>
            <a:ext uri="{FF2B5EF4-FFF2-40B4-BE49-F238E27FC236}">
              <a16:creationId xmlns:a16="http://schemas.microsoft.com/office/drawing/2014/main" id="{9B28C0A9-90A4-4354-8C27-2F0225D2D33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13" name="Text Box 1">
          <a:extLst>
            <a:ext uri="{FF2B5EF4-FFF2-40B4-BE49-F238E27FC236}">
              <a16:creationId xmlns:a16="http://schemas.microsoft.com/office/drawing/2014/main" id="{4C156454-5CAB-466A-9A99-6F459DC2CC41}"/>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14" name="Text Box 24">
          <a:extLst>
            <a:ext uri="{FF2B5EF4-FFF2-40B4-BE49-F238E27FC236}">
              <a16:creationId xmlns:a16="http://schemas.microsoft.com/office/drawing/2014/main" id="{7E2BC25E-AAF7-481C-BB9F-773A1AD7B25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15" name="Text Box 1">
          <a:extLst>
            <a:ext uri="{FF2B5EF4-FFF2-40B4-BE49-F238E27FC236}">
              <a16:creationId xmlns:a16="http://schemas.microsoft.com/office/drawing/2014/main" id="{9385BFF1-C5EC-4C71-B70A-3364E2C3BBFA}"/>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66675</xdr:colOff>
      <xdr:row>76</xdr:row>
      <xdr:rowOff>412526</xdr:rowOff>
    </xdr:to>
    <xdr:sp macro="" textlink="">
      <xdr:nvSpPr>
        <xdr:cNvPr id="2416" name="Text Box 1">
          <a:extLst>
            <a:ext uri="{FF2B5EF4-FFF2-40B4-BE49-F238E27FC236}">
              <a16:creationId xmlns:a16="http://schemas.microsoft.com/office/drawing/2014/main" id="{59F75A2A-5266-4BCF-900C-5FDC3182A1A2}"/>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76</xdr:row>
      <xdr:rowOff>412526</xdr:rowOff>
    </xdr:to>
    <xdr:sp macro="" textlink="">
      <xdr:nvSpPr>
        <xdr:cNvPr id="2417" name="Text Box 1">
          <a:extLst>
            <a:ext uri="{FF2B5EF4-FFF2-40B4-BE49-F238E27FC236}">
              <a16:creationId xmlns:a16="http://schemas.microsoft.com/office/drawing/2014/main" id="{72C6AEFD-3804-4B1A-89EE-A07205139DB3}"/>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18" name="Text Box 1">
          <a:extLst>
            <a:ext uri="{FF2B5EF4-FFF2-40B4-BE49-F238E27FC236}">
              <a16:creationId xmlns:a16="http://schemas.microsoft.com/office/drawing/2014/main" id="{C0620658-65DC-4920-BD82-36404E7B8EFE}"/>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19" name="Text Box 24">
          <a:extLst>
            <a:ext uri="{FF2B5EF4-FFF2-40B4-BE49-F238E27FC236}">
              <a16:creationId xmlns:a16="http://schemas.microsoft.com/office/drawing/2014/main" id="{DD45AA9C-1269-42F6-AF22-E55F2B81E34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85725</xdr:colOff>
      <xdr:row>76</xdr:row>
      <xdr:rowOff>412526</xdr:rowOff>
    </xdr:to>
    <xdr:sp macro="" textlink="">
      <xdr:nvSpPr>
        <xdr:cNvPr id="2420" name="Text Box 1">
          <a:extLst>
            <a:ext uri="{FF2B5EF4-FFF2-40B4-BE49-F238E27FC236}">
              <a16:creationId xmlns:a16="http://schemas.microsoft.com/office/drawing/2014/main" id="{01F1FBE4-789A-427B-9DB2-0227B1C3E8C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108</xdr:row>
      <xdr:rowOff>0</xdr:rowOff>
    </xdr:from>
    <xdr:ext cx="91440" cy="144780"/>
    <xdr:sp macro="" textlink="">
      <xdr:nvSpPr>
        <xdr:cNvPr id="2421" name="Text Box 1">
          <a:extLst>
            <a:ext uri="{FF2B5EF4-FFF2-40B4-BE49-F238E27FC236}">
              <a16:creationId xmlns:a16="http://schemas.microsoft.com/office/drawing/2014/main" id="{BDDEB800-838F-4951-9404-4010E214FEDB}"/>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22" name="Text Box 1">
          <a:extLst>
            <a:ext uri="{FF2B5EF4-FFF2-40B4-BE49-F238E27FC236}">
              <a16:creationId xmlns:a16="http://schemas.microsoft.com/office/drawing/2014/main" id="{470C7A8D-E61D-4BDA-B006-F8086D1B6E21}"/>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23" name="Text Box 1">
          <a:extLst>
            <a:ext uri="{FF2B5EF4-FFF2-40B4-BE49-F238E27FC236}">
              <a16:creationId xmlns:a16="http://schemas.microsoft.com/office/drawing/2014/main" id="{9C1A8209-E7E6-4943-9A8D-C88AB2C7F4A1}"/>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24" name="Text Box 1">
          <a:extLst>
            <a:ext uri="{FF2B5EF4-FFF2-40B4-BE49-F238E27FC236}">
              <a16:creationId xmlns:a16="http://schemas.microsoft.com/office/drawing/2014/main" id="{8E7E69A6-A715-4E5B-B89D-C2A00C673AFA}"/>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25" name="Text Box 1">
          <a:extLst>
            <a:ext uri="{FF2B5EF4-FFF2-40B4-BE49-F238E27FC236}">
              <a16:creationId xmlns:a16="http://schemas.microsoft.com/office/drawing/2014/main" id="{6BF0BA0D-033A-4897-8941-5400B849934B}"/>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26" name="Text Box 1">
          <a:extLst>
            <a:ext uri="{FF2B5EF4-FFF2-40B4-BE49-F238E27FC236}">
              <a16:creationId xmlns:a16="http://schemas.microsoft.com/office/drawing/2014/main" id="{3292DED0-35C5-4ED8-BA1E-C67DB3A9C37E}"/>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27" name="Text Box 1">
          <a:extLst>
            <a:ext uri="{FF2B5EF4-FFF2-40B4-BE49-F238E27FC236}">
              <a16:creationId xmlns:a16="http://schemas.microsoft.com/office/drawing/2014/main" id="{2951C0FC-A062-4626-B0A7-782A6ACE5857}"/>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28" name="Text Box 1">
          <a:extLst>
            <a:ext uri="{FF2B5EF4-FFF2-40B4-BE49-F238E27FC236}">
              <a16:creationId xmlns:a16="http://schemas.microsoft.com/office/drawing/2014/main" id="{4B9EFCEB-91B7-45C1-8A51-E146BADC51D2}"/>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29" name="Text Box 1">
          <a:extLst>
            <a:ext uri="{FF2B5EF4-FFF2-40B4-BE49-F238E27FC236}">
              <a16:creationId xmlns:a16="http://schemas.microsoft.com/office/drawing/2014/main" id="{9DA0CB78-11A8-49A9-896A-47CBED0C0251}"/>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30" name="Text Box 24">
          <a:extLst>
            <a:ext uri="{FF2B5EF4-FFF2-40B4-BE49-F238E27FC236}">
              <a16:creationId xmlns:a16="http://schemas.microsoft.com/office/drawing/2014/main" id="{DCD50520-61E8-47F7-8A0C-0FE03C1964B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31" name="Text Box 1">
          <a:extLst>
            <a:ext uri="{FF2B5EF4-FFF2-40B4-BE49-F238E27FC236}">
              <a16:creationId xmlns:a16="http://schemas.microsoft.com/office/drawing/2014/main" id="{EB025FC3-8AF9-4008-9791-F3A0172E4A64}"/>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32" name="Text Box 1">
          <a:extLst>
            <a:ext uri="{FF2B5EF4-FFF2-40B4-BE49-F238E27FC236}">
              <a16:creationId xmlns:a16="http://schemas.microsoft.com/office/drawing/2014/main" id="{103632A0-5F07-432A-A27C-D554D2B7B841}"/>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33" name="Text Box 1">
          <a:extLst>
            <a:ext uri="{FF2B5EF4-FFF2-40B4-BE49-F238E27FC236}">
              <a16:creationId xmlns:a16="http://schemas.microsoft.com/office/drawing/2014/main" id="{3F582341-5381-4196-AA92-4CCBF71F73C0}"/>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34" name="Text Box 1">
          <a:extLst>
            <a:ext uri="{FF2B5EF4-FFF2-40B4-BE49-F238E27FC236}">
              <a16:creationId xmlns:a16="http://schemas.microsoft.com/office/drawing/2014/main" id="{D897DB61-567C-4473-BF2A-E56C438BA420}"/>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35" name="Text Box 24">
          <a:extLst>
            <a:ext uri="{FF2B5EF4-FFF2-40B4-BE49-F238E27FC236}">
              <a16:creationId xmlns:a16="http://schemas.microsoft.com/office/drawing/2014/main" id="{0572F7AA-377C-4F8F-85F1-2841CBAF00B9}"/>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36" name="Text Box 1">
          <a:extLst>
            <a:ext uri="{FF2B5EF4-FFF2-40B4-BE49-F238E27FC236}">
              <a16:creationId xmlns:a16="http://schemas.microsoft.com/office/drawing/2014/main" id="{0EE4DF87-B340-4122-9A16-DD27D8D75E6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37" name="Text Box 1">
          <a:extLst>
            <a:ext uri="{FF2B5EF4-FFF2-40B4-BE49-F238E27FC236}">
              <a16:creationId xmlns:a16="http://schemas.microsoft.com/office/drawing/2014/main" id="{16662032-E3EB-4799-A03A-D0C46E5ABF3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38" name="Text Box 1">
          <a:extLst>
            <a:ext uri="{FF2B5EF4-FFF2-40B4-BE49-F238E27FC236}">
              <a16:creationId xmlns:a16="http://schemas.microsoft.com/office/drawing/2014/main" id="{6CCF91C9-B268-4773-AB53-1633298BD87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39" name="Text Box 1">
          <a:extLst>
            <a:ext uri="{FF2B5EF4-FFF2-40B4-BE49-F238E27FC236}">
              <a16:creationId xmlns:a16="http://schemas.microsoft.com/office/drawing/2014/main" id="{7E044011-E677-4FA5-B286-1A589E68D5E6}"/>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40" name="Text Box 1">
          <a:extLst>
            <a:ext uri="{FF2B5EF4-FFF2-40B4-BE49-F238E27FC236}">
              <a16:creationId xmlns:a16="http://schemas.microsoft.com/office/drawing/2014/main" id="{8817A918-C729-440F-9F5D-BB6DB8D6FBFE}"/>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41" name="Text Box 1">
          <a:extLst>
            <a:ext uri="{FF2B5EF4-FFF2-40B4-BE49-F238E27FC236}">
              <a16:creationId xmlns:a16="http://schemas.microsoft.com/office/drawing/2014/main" id="{AFFA7514-1179-4B71-861F-518F41038A7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42" name="Text Box 1">
          <a:extLst>
            <a:ext uri="{FF2B5EF4-FFF2-40B4-BE49-F238E27FC236}">
              <a16:creationId xmlns:a16="http://schemas.microsoft.com/office/drawing/2014/main" id="{D16971BC-F2E5-4F02-AEA5-ADCC02912C6F}"/>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43" name="Text Box 1">
          <a:extLst>
            <a:ext uri="{FF2B5EF4-FFF2-40B4-BE49-F238E27FC236}">
              <a16:creationId xmlns:a16="http://schemas.microsoft.com/office/drawing/2014/main" id="{416D1D00-AB1D-4D23-95F4-EBF8EA66AB57}"/>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44" name="Text Box 1">
          <a:extLst>
            <a:ext uri="{FF2B5EF4-FFF2-40B4-BE49-F238E27FC236}">
              <a16:creationId xmlns:a16="http://schemas.microsoft.com/office/drawing/2014/main" id="{1F7EB9A3-38CE-4C3E-95E0-E0DB8F1A3507}"/>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45" name="Text Box 1">
          <a:extLst>
            <a:ext uri="{FF2B5EF4-FFF2-40B4-BE49-F238E27FC236}">
              <a16:creationId xmlns:a16="http://schemas.microsoft.com/office/drawing/2014/main" id="{E299CC2F-DE18-484C-8DB4-25496AACF5D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46" name="Text Box 24">
          <a:extLst>
            <a:ext uri="{FF2B5EF4-FFF2-40B4-BE49-F238E27FC236}">
              <a16:creationId xmlns:a16="http://schemas.microsoft.com/office/drawing/2014/main" id="{7107D09F-D07C-4F13-87D1-12AC20EE985E}"/>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47" name="Text Box 1">
          <a:extLst>
            <a:ext uri="{FF2B5EF4-FFF2-40B4-BE49-F238E27FC236}">
              <a16:creationId xmlns:a16="http://schemas.microsoft.com/office/drawing/2014/main" id="{8C4933B9-2DED-413A-AB40-FBE5D702BEB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48" name="Text Box 1">
          <a:extLst>
            <a:ext uri="{FF2B5EF4-FFF2-40B4-BE49-F238E27FC236}">
              <a16:creationId xmlns:a16="http://schemas.microsoft.com/office/drawing/2014/main" id="{AA48AFD3-906F-4D0D-B903-2E7FDAE2015B}"/>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49" name="Text Box 1">
          <a:extLst>
            <a:ext uri="{FF2B5EF4-FFF2-40B4-BE49-F238E27FC236}">
              <a16:creationId xmlns:a16="http://schemas.microsoft.com/office/drawing/2014/main" id="{53B1AE37-3E3C-4F3A-AC72-883213EE1B2B}"/>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50" name="Text Box 1">
          <a:extLst>
            <a:ext uri="{FF2B5EF4-FFF2-40B4-BE49-F238E27FC236}">
              <a16:creationId xmlns:a16="http://schemas.microsoft.com/office/drawing/2014/main" id="{5403A7E1-2799-49FD-BB36-592BFF6F03F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51" name="Text Box 24">
          <a:extLst>
            <a:ext uri="{FF2B5EF4-FFF2-40B4-BE49-F238E27FC236}">
              <a16:creationId xmlns:a16="http://schemas.microsoft.com/office/drawing/2014/main" id="{6C68E22F-2961-47AD-9BFF-48083A1AB25A}"/>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52" name="Text Box 1">
          <a:extLst>
            <a:ext uri="{FF2B5EF4-FFF2-40B4-BE49-F238E27FC236}">
              <a16:creationId xmlns:a16="http://schemas.microsoft.com/office/drawing/2014/main" id="{74E127E6-96C7-4D11-ADF7-D5FC31BBAE6D}"/>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53" name="Text Box 1">
          <a:extLst>
            <a:ext uri="{FF2B5EF4-FFF2-40B4-BE49-F238E27FC236}">
              <a16:creationId xmlns:a16="http://schemas.microsoft.com/office/drawing/2014/main" id="{E1C342F3-32E8-4F94-8E13-851F7E8A3E7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54" name="Text Box 1">
          <a:extLst>
            <a:ext uri="{FF2B5EF4-FFF2-40B4-BE49-F238E27FC236}">
              <a16:creationId xmlns:a16="http://schemas.microsoft.com/office/drawing/2014/main" id="{98B58061-A623-437A-9F54-1A4276792C52}"/>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55" name="Text Box 1">
          <a:extLst>
            <a:ext uri="{FF2B5EF4-FFF2-40B4-BE49-F238E27FC236}">
              <a16:creationId xmlns:a16="http://schemas.microsoft.com/office/drawing/2014/main" id="{4A1F0144-89D8-4B4E-9A7D-42C8AEC6ABC7}"/>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56" name="Text Box 1">
          <a:extLst>
            <a:ext uri="{FF2B5EF4-FFF2-40B4-BE49-F238E27FC236}">
              <a16:creationId xmlns:a16="http://schemas.microsoft.com/office/drawing/2014/main" id="{9265A162-78AA-4E06-9D5C-3E0F969F05CF}"/>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57" name="Text Box 1">
          <a:extLst>
            <a:ext uri="{FF2B5EF4-FFF2-40B4-BE49-F238E27FC236}">
              <a16:creationId xmlns:a16="http://schemas.microsoft.com/office/drawing/2014/main" id="{70B1EA4B-657C-4262-96E8-8D28625BB4A3}"/>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58" name="Text Box 1">
          <a:extLst>
            <a:ext uri="{FF2B5EF4-FFF2-40B4-BE49-F238E27FC236}">
              <a16:creationId xmlns:a16="http://schemas.microsoft.com/office/drawing/2014/main" id="{4A3BE81C-5B95-4149-8683-0B76465027B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59" name="Text Box 1">
          <a:extLst>
            <a:ext uri="{FF2B5EF4-FFF2-40B4-BE49-F238E27FC236}">
              <a16:creationId xmlns:a16="http://schemas.microsoft.com/office/drawing/2014/main" id="{B9B700C4-1FED-4DE3-A7A8-13B1F506C8C6}"/>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60" name="Text Box 1">
          <a:extLst>
            <a:ext uri="{FF2B5EF4-FFF2-40B4-BE49-F238E27FC236}">
              <a16:creationId xmlns:a16="http://schemas.microsoft.com/office/drawing/2014/main" id="{4EC91F2D-3C94-4E82-958F-E0FEA62E62E3}"/>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1" name="Text Box 1">
          <a:extLst>
            <a:ext uri="{FF2B5EF4-FFF2-40B4-BE49-F238E27FC236}">
              <a16:creationId xmlns:a16="http://schemas.microsoft.com/office/drawing/2014/main" id="{1679553C-59C0-4588-8865-D69C44ADF91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2" name="Text Box 24">
          <a:extLst>
            <a:ext uri="{FF2B5EF4-FFF2-40B4-BE49-F238E27FC236}">
              <a16:creationId xmlns:a16="http://schemas.microsoft.com/office/drawing/2014/main" id="{C9FC6D69-1CDD-4B49-B469-88BAAD3AFF13}"/>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3" name="Text Box 1">
          <a:extLst>
            <a:ext uri="{FF2B5EF4-FFF2-40B4-BE49-F238E27FC236}">
              <a16:creationId xmlns:a16="http://schemas.microsoft.com/office/drawing/2014/main" id="{21DCBF2C-D0DF-47B6-B3A5-A39E3086ADB6}"/>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64" name="Text Box 1">
          <a:extLst>
            <a:ext uri="{FF2B5EF4-FFF2-40B4-BE49-F238E27FC236}">
              <a16:creationId xmlns:a16="http://schemas.microsoft.com/office/drawing/2014/main" id="{5E5A6B38-BEC3-49DB-9E24-8F3BE423964F}"/>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65" name="Text Box 1">
          <a:extLst>
            <a:ext uri="{FF2B5EF4-FFF2-40B4-BE49-F238E27FC236}">
              <a16:creationId xmlns:a16="http://schemas.microsoft.com/office/drawing/2014/main" id="{0D351D69-420C-4F7D-9F7C-B0D8F057A82D}"/>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6" name="Text Box 1">
          <a:extLst>
            <a:ext uri="{FF2B5EF4-FFF2-40B4-BE49-F238E27FC236}">
              <a16:creationId xmlns:a16="http://schemas.microsoft.com/office/drawing/2014/main" id="{0FF13031-A561-448C-B366-774E44B08EBD}"/>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7" name="Text Box 24">
          <a:extLst>
            <a:ext uri="{FF2B5EF4-FFF2-40B4-BE49-F238E27FC236}">
              <a16:creationId xmlns:a16="http://schemas.microsoft.com/office/drawing/2014/main" id="{D0BFAB53-6FD1-4162-9B6D-68EBEE69CD45}"/>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68" name="Text Box 1">
          <a:extLst>
            <a:ext uri="{FF2B5EF4-FFF2-40B4-BE49-F238E27FC236}">
              <a16:creationId xmlns:a16="http://schemas.microsoft.com/office/drawing/2014/main" id="{362191B7-BE81-463F-AF9D-117445537C2E}"/>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69" name="Text Box 1">
          <a:extLst>
            <a:ext uri="{FF2B5EF4-FFF2-40B4-BE49-F238E27FC236}">
              <a16:creationId xmlns:a16="http://schemas.microsoft.com/office/drawing/2014/main" id="{013458F5-E997-4370-B70F-6987F5D922A6}"/>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70" name="Text Box 1">
          <a:extLst>
            <a:ext uri="{FF2B5EF4-FFF2-40B4-BE49-F238E27FC236}">
              <a16:creationId xmlns:a16="http://schemas.microsoft.com/office/drawing/2014/main" id="{D4A550DF-AD2F-4D3C-858D-F4AAD854A77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71" name="Text Box 1">
          <a:extLst>
            <a:ext uri="{FF2B5EF4-FFF2-40B4-BE49-F238E27FC236}">
              <a16:creationId xmlns:a16="http://schemas.microsoft.com/office/drawing/2014/main" id="{51236DDA-E54C-4BEA-988A-2ABC35996736}"/>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472" name="Text Box 1">
          <a:extLst>
            <a:ext uri="{FF2B5EF4-FFF2-40B4-BE49-F238E27FC236}">
              <a16:creationId xmlns:a16="http://schemas.microsoft.com/office/drawing/2014/main" id="{BE4BCEC0-0D17-4E3C-AA3D-817283CC1041}"/>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73" name="Text Box 1">
          <a:extLst>
            <a:ext uri="{FF2B5EF4-FFF2-40B4-BE49-F238E27FC236}">
              <a16:creationId xmlns:a16="http://schemas.microsoft.com/office/drawing/2014/main" id="{A023D0E1-4140-445F-AE83-ACC99BE6F853}"/>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91440" cy="144780"/>
    <xdr:sp macro="" textlink="">
      <xdr:nvSpPr>
        <xdr:cNvPr id="2474" name="Text Box 1">
          <a:extLst>
            <a:ext uri="{FF2B5EF4-FFF2-40B4-BE49-F238E27FC236}">
              <a16:creationId xmlns:a16="http://schemas.microsoft.com/office/drawing/2014/main" id="{956FA9DA-8901-4E0C-BB57-5105C99BAA9E}"/>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75" name="Text Box 1">
          <a:extLst>
            <a:ext uri="{FF2B5EF4-FFF2-40B4-BE49-F238E27FC236}">
              <a16:creationId xmlns:a16="http://schemas.microsoft.com/office/drawing/2014/main" id="{DF7A1385-9B91-489C-8EBD-BF59A611C36F}"/>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76" name="Text Box 1">
          <a:extLst>
            <a:ext uri="{FF2B5EF4-FFF2-40B4-BE49-F238E27FC236}">
              <a16:creationId xmlns:a16="http://schemas.microsoft.com/office/drawing/2014/main" id="{E0F96459-7CD6-4564-8B08-F3930865F20E}"/>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77" name="Text Box 1">
          <a:extLst>
            <a:ext uri="{FF2B5EF4-FFF2-40B4-BE49-F238E27FC236}">
              <a16:creationId xmlns:a16="http://schemas.microsoft.com/office/drawing/2014/main" id="{075B0D09-6CCC-4F48-A169-E49DCE3A607A}"/>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78" name="Text Box 24">
          <a:extLst>
            <a:ext uri="{FF2B5EF4-FFF2-40B4-BE49-F238E27FC236}">
              <a16:creationId xmlns:a16="http://schemas.microsoft.com/office/drawing/2014/main" id="{AAE534B1-4326-4E82-A9A2-334E8EF4A1B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79" name="Text Box 1">
          <a:extLst>
            <a:ext uri="{FF2B5EF4-FFF2-40B4-BE49-F238E27FC236}">
              <a16:creationId xmlns:a16="http://schemas.microsoft.com/office/drawing/2014/main" id="{E41707B8-89C7-40AA-98ED-FEF060D7A494}"/>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66675" cy="161925"/>
    <xdr:sp macro="" textlink="">
      <xdr:nvSpPr>
        <xdr:cNvPr id="2480" name="Text Box 1">
          <a:extLst>
            <a:ext uri="{FF2B5EF4-FFF2-40B4-BE49-F238E27FC236}">
              <a16:creationId xmlns:a16="http://schemas.microsoft.com/office/drawing/2014/main" id="{5F7916E8-FA8C-4C53-B234-B385DFBD9D34}"/>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76200" cy="161925"/>
    <xdr:sp macro="" textlink="">
      <xdr:nvSpPr>
        <xdr:cNvPr id="2481" name="Text Box 1">
          <a:extLst>
            <a:ext uri="{FF2B5EF4-FFF2-40B4-BE49-F238E27FC236}">
              <a16:creationId xmlns:a16="http://schemas.microsoft.com/office/drawing/2014/main" id="{2C7DFFD3-9572-4EF7-BF96-14E1278022C9}"/>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82" name="Text Box 1">
          <a:extLst>
            <a:ext uri="{FF2B5EF4-FFF2-40B4-BE49-F238E27FC236}">
              <a16:creationId xmlns:a16="http://schemas.microsoft.com/office/drawing/2014/main" id="{64D468D9-3C7F-40A0-AC5E-86B5ACB5B663}"/>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83" name="Text Box 24">
          <a:extLst>
            <a:ext uri="{FF2B5EF4-FFF2-40B4-BE49-F238E27FC236}">
              <a16:creationId xmlns:a16="http://schemas.microsoft.com/office/drawing/2014/main" id="{B90E272D-3F6A-4770-B198-79E4C13E8720}"/>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108</xdr:row>
      <xdr:rowOff>0</xdr:rowOff>
    </xdr:from>
    <xdr:ext cx="85725" cy="161925"/>
    <xdr:sp macro="" textlink="">
      <xdr:nvSpPr>
        <xdr:cNvPr id="2484" name="Text Box 1">
          <a:extLst>
            <a:ext uri="{FF2B5EF4-FFF2-40B4-BE49-F238E27FC236}">
              <a16:creationId xmlns:a16="http://schemas.microsoft.com/office/drawing/2014/main" id="{911814AC-F432-4E6F-A47C-22A6D17144D2}"/>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91440</xdr:colOff>
      <xdr:row>80</xdr:row>
      <xdr:rowOff>144780</xdr:rowOff>
    </xdr:to>
    <xdr:sp macro="" textlink="">
      <xdr:nvSpPr>
        <xdr:cNvPr id="2485" name="Text Box 1">
          <a:extLst>
            <a:ext uri="{FF2B5EF4-FFF2-40B4-BE49-F238E27FC236}">
              <a16:creationId xmlns:a16="http://schemas.microsoft.com/office/drawing/2014/main" id="{40A81B90-73FD-405B-B436-0AA882DF5F1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486" name="Text Box 1">
          <a:extLst>
            <a:ext uri="{FF2B5EF4-FFF2-40B4-BE49-F238E27FC236}">
              <a16:creationId xmlns:a16="http://schemas.microsoft.com/office/drawing/2014/main" id="{4F4D487B-8CEA-41A2-B650-A9F5EA314C6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487" name="Text Box 1">
          <a:extLst>
            <a:ext uri="{FF2B5EF4-FFF2-40B4-BE49-F238E27FC236}">
              <a16:creationId xmlns:a16="http://schemas.microsoft.com/office/drawing/2014/main" id="{4AE13344-CAC0-4947-9727-35A04B58841A}"/>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488" name="Text Box 1">
          <a:extLst>
            <a:ext uri="{FF2B5EF4-FFF2-40B4-BE49-F238E27FC236}">
              <a16:creationId xmlns:a16="http://schemas.microsoft.com/office/drawing/2014/main" id="{5D5A5DFB-3931-470C-8AE1-FFBAB0D2E75B}"/>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489" name="Text Box 1">
          <a:extLst>
            <a:ext uri="{FF2B5EF4-FFF2-40B4-BE49-F238E27FC236}">
              <a16:creationId xmlns:a16="http://schemas.microsoft.com/office/drawing/2014/main" id="{1437CDFE-DE4E-4D63-8D04-C6F1EE5F2D6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490" name="Text Box 1">
          <a:extLst>
            <a:ext uri="{FF2B5EF4-FFF2-40B4-BE49-F238E27FC236}">
              <a16:creationId xmlns:a16="http://schemas.microsoft.com/office/drawing/2014/main" id="{2EFCB817-1170-4053-883B-56ABB832100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491" name="Text Box 1">
          <a:extLst>
            <a:ext uri="{FF2B5EF4-FFF2-40B4-BE49-F238E27FC236}">
              <a16:creationId xmlns:a16="http://schemas.microsoft.com/office/drawing/2014/main" id="{9287B1F2-32A7-4137-97B1-C7ACCF4DBC9A}"/>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492" name="Text Box 1">
          <a:extLst>
            <a:ext uri="{FF2B5EF4-FFF2-40B4-BE49-F238E27FC236}">
              <a16:creationId xmlns:a16="http://schemas.microsoft.com/office/drawing/2014/main" id="{E874E895-1CC5-4CB1-ABF6-1B98DE9443DC}"/>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493" name="Text Box 1">
          <a:extLst>
            <a:ext uri="{FF2B5EF4-FFF2-40B4-BE49-F238E27FC236}">
              <a16:creationId xmlns:a16="http://schemas.microsoft.com/office/drawing/2014/main" id="{76A6286E-530C-45E2-A545-8B782BE288DB}"/>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494" name="Text Box 24">
          <a:extLst>
            <a:ext uri="{FF2B5EF4-FFF2-40B4-BE49-F238E27FC236}">
              <a16:creationId xmlns:a16="http://schemas.microsoft.com/office/drawing/2014/main" id="{4B4A4B8D-ECFF-44DD-B322-AF99CFF64BC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495" name="Text Box 1">
          <a:extLst>
            <a:ext uri="{FF2B5EF4-FFF2-40B4-BE49-F238E27FC236}">
              <a16:creationId xmlns:a16="http://schemas.microsoft.com/office/drawing/2014/main" id="{7A8B7E88-4139-49D0-BB36-F7A8B76CB89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496" name="Text Box 1">
          <a:extLst>
            <a:ext uri="{FF2B5EF4-FFF2-40B4-BE49-F238E27FC236}">
              <a16:creationId xmlns:a16="http://schemas.microsoft.com/office/drawing/2014/main" id="{3B6808F4-95C8-482B-8EE5-D7054C60432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497" name="Text Box 1">
          <a:extLst>
            <a:ext uri="{FF2B5EF4-FFF2-40B4-BE49-F238E27FC236}">
              <a16:creationId xmlns:a16="http://schemas.microsoft.com/office/drawing/2014/main" id="{43291059-878E-429E-916A-4A7ADDED253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498" name="Text Box 1">
          <a:extLst>
            <a:ext uri="{FF2B5EF4-FFF2-40B4-BE49-F238E27FC236}">
              <a16:creationId xmlns:a16="http://schemas.microsoft.com/office/drawing/2014/main" id="{5D092D66-6CD4-4686-91BC-81BC85A0103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499" name="Text Box 24">
          <a:extLst>
            <a:ext uri="{FF2B5EF4-FFF2-40B4-BE49-F238E27FC236}">
              <a16:creationId xmlns:a16="http://schemas.microsoft.com/office/drawing/2014/main" id="{51C6DBBE-8DA2-48D5-9E5E-60A134A598C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00" name="Text Box 1">
          <a:extLst>
            <a:ext uri="{FF2B5EF4-FFF2-40B4-BE49-F238E27FC236}">
              <a16:creationId xmlns:a16="http://schemas.microsoft.com/office/drawing/2014/main" id="{24AE767A-0EFA-4A22-9808-EA07232FA47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01" name="Text Box 1">
          <a:extLst>
            <a:ext uri="{FF2B5EF4-FFF2-40B4-BE49-F238E27FC236}">
              <a16:creationId xmlns:a16="http://schemas.microsoft.com/office/drawing/2014/main" id="{4AA4913B-C1D5-473E-9C2F-FD5722E9470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02" name="Text Box 1">
          <a:extLst>
            <a:ext uri="{FF2B5EF4-FFF2-40B4-BE49-F238E27FC236}">
              <a16:creationId xmlns:a16="http://schemas.microsoft.com/office/drawing/2014/main" id="{71708349-7240-4148-BB3A-F8196AD1871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03" name="Text Box 1">
          <a:extLst>
            <a:ext uri="{FF2B5EF4-FFF2-40B4-BE49-F238E27FC236}">
              <a16:creationId xmlns:a16="http://schemas.microsoft.com/office/drawing/2014/main" id="{5F3ECEFC-E841-4920-B5AE-D9CA2973B2EC}"/>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04" name="Text Box 1">
          <a:extLst>
            <a:ext uri="{FF2B5EF4-FFF2-40B4-BE49-F238E27FC236}">
              <a16:creationId xmlns:a16="http://schemas.microsoft.com/office/drawing/2014/main" id="{BCFC6360-D35D-4F21-B61C-E01BA1BD3BF2}"/>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05" name="Text Box 1">
          <a:extLst>
            <a:ext uri="{FF2B5EF4-FFF2-40B4-BE49-F238E27FC236}">
              <a16:creationId xmlns:a16="http://schemas.microsoft.com/office/drawing/2014/main" id="{3EE97C98-5674-44A5-9050-3F025E72C96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06" name="Text Box 1">
          <a:extLst>
            <a:ext uri="{FF2B5EF4-FFF2-40B4-BE49-F238E27FC236}">
              <a16:creationId xmlns:a16="http://schemas.microsoft.com/office/drawing/2014/main" id="{0BF66CEA-4331-405F-BFB3-8199754AB2E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07" name="Text Box 1">
          <a:extLst>
            <a:ext uri="{FF2B5EF4-FFF2-40B4-BE49-F238E27FC236}">
              <a16:creationId xmlns:a16="http://schemas.microsoft.com/office/drawing/2014/main" id="{7E1FC419-66B4-4452-9B23-FB0CB0CB8BA2}"/>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08" name="Text Box 1">
          <a:extLst>
            <a:ext uri="{FF2B5EF4-FFF2-40B4-BE49-F238E27FC236}">
              <a16:creationId xmlns:a16="http://schemas.microsoft.com/office/drawing/2014/main" id="{11513022-4E5A-42FE-BA61-5FA1FE82B7E4}"/>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09" name="Text Box 1">
          <a:extLst>
            <a:ext uri="{FF2B5EF4-FFF2-40B4-BE49-F238E27FC236}">
              <a16:creationId xmlns:a16="http://schemas.microsoft.com/office/drawing/2014/main" id="{4D35AF76-D1CA-434C-A1B0-2ECC35346A6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10" name="Text Box 24">
          <a:extLst>
            <a:ext uri="{FF2B5EF4-FFF2-40B4-BE49-F238E27FC236}">
              <a16:creationId xmlns:a16="http://schemas.microsoft.com/office/drawing/2014/main" id="{09BCA090-E9DE-45A5-A699-75C9385991D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11" name="Text Box 1">
          <a:extLst>
            <a:ext uri="{FF2B5EF4-FFF2-40B4-BE49-F238E27FC236}">
              <a16:creationId xmlns:a16="http://schemas.microsoft.com/office/drawing/2014/main" id="{CFD898F8-C25B-45A3-AF21-73E73FB2226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12" name="Text Box 1">
          <a:extLst>
            <a:ext uri="{FF2B5EF4-FFF2-40B4-BE49-F238E27FC236}">
              <a16:creationId xmlns:a16="http://schemas.microsoft.com/office/drawing/2014/main" id="{BF793E22-A7D8-4F30-86D5-DCA8C644461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13" name="Text Box 1">
          <a:extLst>
            <a:ext uri="{FF2B5EF4-FFF2-40B4-BE49-F238E27FC236}">
              <a16:creationId xmlns:a16="http://schemas.microsoft.com/office/drawing/2014/main" id="{B0BEA6D2-8065-4217-90AF-58D42ACF061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14" name="Text Box 1">
          <a:extLst>
            <a:ext uri="{FF2B5EF4-FFF2-40B4-BE49-F238E27FC236}">
              <a16:creationId xmlns:a16="http://schemas.microsoft.com/office/drawing/2014/main" id="{96A57109-75A9-4809-BB56-0AEC8CF4A74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15" name="Text Box 24">
          <a:extLst>
            <a:ext uri="{FF2B5EF4-FFF2-40B4-BE49-F238E27FC236}">
              <a16:creationId xmlns:a16="http://schemas.microsoft.com/office/drawing/2014/main" id="{47F4E446-B2E4-484B-B762-73E5FDEB020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16" name="Text Box 1">
          <a:extLst>
            <a:ext uri="{FF2B5EF4-FFF2-40B4-BE49-F238E27FC236}">
              <a16:creationId xmlns:a16="http://schemas.microsoft.com/office/drawing/2014/main" id="{B9BF362F-1976-4EC6-ABF0-8EDE0032737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17" name="Text Box 1">
          <a:extLst>
            <a:ext uri="{FF2B5EF4-FFF2-40B4-BE49-F238E27FC236}">
              <a16:creationId xmlns:a16="http://schemas.microsoft.com/office/drawing/2014/main" id="{4632796A-B989-4B8F-A310-131CD27843B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18" name="Text Box 1">
          <a:extLst>
            <a:ext uri="{FF2B5EF4-FFF2-40B4-BE49-F238E27FC236}">
              <a16:creationId xmlns:a16="http://schemas.microsoft.com/office/drawing/2014/main" id="{29FC4CCB-45F4-4F1C-9F4F-6DED61D69FC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19" name="Text Box 1">
          <a:extLst>
            <a:ext uri="{FF2B5EF4-FFF2-40B4-BE49-F238E27FC236}">
              <a16:creationId xmlns:a16="http://schemas.microsoft.com/office/drawing/2014/main" id="{47EB906E-22D7-4E10-9658-44191C535BE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20" name="Text Box 1">
          <a:extLst>
            <a:ext uri="{FF2B5EF4-FFF2-40B4-BE49-F238E27FC236}">
              <a16:creationId xmlns:a16="http://schemas.microsoft.com/office/drawing/2014/main" id="{30F320FB-99DB-4F86-AF09-04A904A644F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91440</xdr:colOff>
      <xdr:row>80</xdr:row>
      <xdr:rowOff>144780</xdr:rowOff>
    </xdr:to>
    <xdr:sp macro="" textlink="">
      <xdr:nvSpPr>
        <xdr:cNvPr id="2521" name="Text Box 1">
          <a:extLst>
            <a:ext uri="{FF2B5EF4-FFF2-40B4-BE49-F238E27FC236}">
              <a16:creationId xmlns:a16="http://schemas.microsoft.com/office/drawing/2014/main" id="{D41FDA71-6BF3-481A-A098-C5CF75D1063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22" name="Text Box 1">
          <a:extLst>
            <a:ext uri="{FF2B5EF4-FFF2-40B4-BE49-F238E27FC236}">
              <a16:creationId xmlns:a16="http://schemas.microsoft.com/office/drawing/2014/main" id="{CA4E32A9-AE16-4D7B-BFD7-1ADE8307E36A}"/>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23" name="Text Box 1">
          <a:extLst>
            <a:ext uri="{FF2B5EF4-FFF2-40B4-BE49-F238E27FC236}">
              <a16:creationId xmlns:a16="http://schemas.microsoft.com/office/drawing/2014/main" id="{41E1385A-8C47-429E-95D6-8AD61141E8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24" name="Text Box 1">
          <a:extLst>
            <a:ext uri="{FF2B5EF4-FFF2-40B4-BE49-F238E27FC236}">
              <a16:creationId xmlns:a16="http://schemas.microsoft.com/office/drawing/2014/main" id="{D1A84819-E274-431B-B3E7-E8871F3A0E9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25" name="Text Box 1">
          <a:extLst>
            <a:ext uri="{FF2B5EF4-FFF2-40B4-BE49-F238E27FC236}">
              <a16:creationId xmlns:a16="http://schemas.microsoft.com/office/drawing/2014/main" id="{AE9BC699-24A5-409B-AAA5-D8ED00F9032C}"/>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26" name="Text Box 1">
          <a:extLst>
            <a:ext uri="{FF2B5EF4-FFF2-40B4-BE49-F238E27FC236}">
              <a16:creationId xmlns:a16="http://schemas.microsoft.com/office/drawing/2014/main" id="{24F411E0-4E1D-454F-8157-BD64247FFBB3}"/>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27" name="Text Box 1">
          <a:extLst>
            <a:ext uri="{FF2B5EF4-FFF2-40B4-BE49-F238E27FC236}">
              <a16:creationId xmlns:a16="http://schemas.microsoft.com/office/drawing/2014/main" id="{BCD89D7D-A7BA-45C2-979D-5DBBB484D9BF}"/>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28" name="Text Box 24">
          <a:extLst>
            <a:ext uri="{FF2B5EF4-FFF2-40B4-BE49-F238E27FC236}">
              <a16:creationId xmlns:a16="http://schemas.microsoft.com/office/drawing/2014/main" id="{FCFB7CAC-1F84-4C35-8AB6-C27397F60B7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29" name="Text Box 1">
          <a:extLst>
            <a:ext uri="{FF2B5EF4-FFF2-40B4-BE49-F238E27FC236}">
              <a16:creationId xmlns:a16="http://schemas.microsoft.com/office/drawing/2014/main" id="{76204FD2-D9F0-4711-A4D5-681E6B0C61D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30" name="Text Box 1">
          <a:extLst>
            <a:ext uri="{FF2B5EF4-FFF2-40B4-BE49-F238E27FC236}">
              <a16:creationId xmlns:a16="http://schemas.microsoft.com/office/drawing/2014/main" id="{CE06CC9F-5107-4F54-9B56-9796101DBEB8}"/>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31" name="Text Box 1">
          <a:extLst>
            <a:ext uri="{FF2B5EF4-FFF2-40B4-BE49-F238E27FC236}">
              <a16:creationId xmlns:a16="http://schemas.microsoft.com/office/drawing/2014/main" id="{67E3FB45-A841-4D85-A662-E142C3D07E6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32" name="Text Box 1">
          <a:extLst>
            <a:ext uri="{FF2B5EF4-FFF2-40B4-BE49-F238E27FC236}">
              <a16:creationId xmlns:a16="http://schemas.microsoft.com/office/drawing/2014/main" id="{849C05E4-66AA-4703-956E-55FCFB78AAC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33" name="Text Box 24">
          <a:extLst>
            <a:ext uri="{FF2B5EF4-FFF2-40B4-BE49-F238E27FC236}">
              <a16:creationId xmlns:a16="http://schemas.microsoft.com/office/drawing/2014/main" id="{D14A9872-A8BC-437C-821A-8214EE38C242}"/>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34" name="Text Box 1">
          <a:extLst>
            <a:ext uri="{FF2B5EF4-FFF2-40B4-BE49-F238E27FC236}">
              <a16:creationId xmlns:a16="http://schemas.microsoft.com/office/drawing/2014/main" id="{65B6C815-ACB1-4BBB-8DB2-C3A88D7AB6A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35" name="Text Box 1">
          <a:extLst>
            <a:ext uri="{FF2B5EF4-FFF2-40B4-BE49-F238E27FC236}">
              <a16:creationId xmlns:a16="http://schemas.microsoft.com/office/drawing/2014/main" id="{60A9C23C-B7DC-4F36-B794-A5DF966254A3}"/>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36" name="Text Box 1">
          <a:extLst>
            <a:ext uri="{FF2B5EF4-FFF2-40B4-BE49-F238E27FC236}">
              <a16:creationId xmlns:a16="http://schemas.microsoft.com/office/drawing/2014/main" id="{48F5C38B-BBFD-445C-8127-51CC89AC8C6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37" name="Text Box 1">
          <a:extLst>
            <a:ext uri="{FF2B5EF4-FFF2-40B4-BE49-F238E27FC236}">
              <a16:creationId xmlns:a16="http://schemas.microsoft.com/office/drawing/2014/main" id="{4BC73EB4-542B-433B-8756-E310EE6EFF82}"/>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38" name="Text Box 1">
          <a:extLst>
            <a:ext uri="{FF2B5EF4-FFF2-40B4-BE49-F238E27FC236}">
              <a16:creationId xmlns:a16="http://schemas.microsoft.com/office/drawing/2014/main" id="{1E5DA019-BD4D-401A-B52E-0A71AC1E04E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39" name="Text Box 1">
          <a:extLst>
            <a:ext uri="{FF2B5EF4-FFF2-40B4-BE49-F238E27FC236}">
              <a16:creationId xmlns:a16="http://schemas.microsoft.com/office/drawing/2014/main" id="{F5FD8E29-B082-4A19-8E43-909986C3219A}"/>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40" name="Text Box 1">
          <a:extLst>
            <a:ext uri="{FF2B5EF4-FFF2-40B4-BE49-F238E27FC236}">
              <a16:creationId xmlns:a16="http://schemas.microsoft.com/office/drawing/2014/main" id="{F12DCC09-3C3C-4B7A-95B4-035C895DB857}"/>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1" name="Text Box 1">
          <a:extLst>
            <a:ext uri="{FF2B5EF4-FFF2-40B4-BE49-F238E27FC236}">
              <a16:creationId xmlns:a16="http://schemas.microsoft.com/office/drawing/2014/main" id="{E823A677-C4C9-4AC6-98C8-B9346F40A6F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2" name="Text Box 24">
          <a:extLst>
            <a:ext uri="{FF2B5EF4-FFF2-40B4-BE49-F238E27FC236}">
              <a16:creationId xmlns:a16="http://schemas.microsoft.com/office/drawing/2014/main" id="{91B694B0-147A-464A-A27C-0121B56D5D5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3" name="Text Box 1">
          <a:extLst>
            <a:ext uri="{FF2B5EF4-FFF2-40B4-BE49-F238E27FC236}">
              <a16:creationId xmlns:a16="http://schemas.microsoft.com/office/drawing/2014/main" id="{9E081D57-5362-43F1-A8E7-E6203EF4FD2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44" name="Text Box 1">
          <a:extLst>
            <a:ext uri="{FF2B5EF4-FFF2-40B4-BE49-F238E27FC236}">
              <a16:creationId xmlns:a16="http://schemas.microsoft.com/office/drawing/2014/main" id="{E14A325C-0D4D-4C46-B160-7869F615E09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45" name="Text Box 1">
          <a:extLst>
            <a:ext uri="{FF2B5EF4-FFF2-40B4-BE49-F238E27FC236}">
              <a16:creationId xmlns:a16="http://schemas.microsoft.com/office/drawing/2014/main" id="{D44D8F02-7D01-4FC1-8878-D4B3E29D12D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6" name="Text Box 1">
          <a:extLst>
            <a:ext uri="{FF2B5EF4-FFF2-40B4-BE49-F238E27FC236}">
              <a16:creationId xmlns:a16="http://schemas.microsoft.com/office/drawing/2014/main" id="{7D40F9B4-7376-4D34-9A83-F55B6B246DC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7" name="Text Box 24">
          <a:extLst>
            <a:ext uri="{FF2B5EF4-FFF2-40B4-BE49-F238E27FC236}">
              <a16:creationId xmlns:a16="http://schemas.microsoft.com/office/drawing/2014/main" id="{7CCD47E2-001A-4848-8C5F-0A2A97AD188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48" name="Text Box 1">
          <a:extLst>
            <a:ext uri="{FF2B5EF4-FFF2-40B4-BE49-F238E27FC236}">
              <a16:creationId xmlns:a16="http://schemas.microsoft.com/office/drawing/2014/main" id="{797AB17E-A8EF-4FA7-97A8-5B58F4858C7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49" name="Text Box 1">
          <a:extLst>
            <a:ext uri="{FF2B5EF4-FFF2-40B4-BE49-F238E27FC236}">
              <a16:creationId xmlns:a16="http://schemas.microsoft.com/office/drawing/2014/main" id="{2583BC5A-CC0F-4016-8014-F4BD326E81D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50" name="Text Box 1">
          <a:extLst>
            <a:ext uri="{FF2B5EF4-FFF2-40B4-BE49-F238E27FC236}">
              <a16:creationId xmlns:a16="http://schemas.microsoft.com/office/drawing/2014/main" id="{E53A3AD7-4C4B-40A7-B512-B433835250E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51" name="Text Box 1">
          <a:extLst>
            <a:ext uri="{FF2B5EF4-FFF2-40B4-BE49-F238E27FC236}">
              <a16:creationId xmlns:a16="http://schemas.microsoft.com/office/drawing/2014/main" id="{450A62D9-20BF-49A3-A171-E5549993E9EC}"/>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52" name="Text Box 1">
          <a:extLst>
            <a:ext uri="{FF2B5EF4-FFF2-40B4-BE49-F238E27FC236}">
              <a16:creationId xmlns:a16="http://schemas.microsoft.com/office/drawing/2014/main" id="{2FA50886-523B-4341-AD3C-6C6AC359BA46}"/>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53" name="Text Box 1">
          <a:extLst>
            <a:ext uri="{FF2B5EF4-FFF2-40B4-BE49-F238E27FC236}">
              <a16:creationId xmlns:a16="http://schemas.microsoft.com/office/drawing/2014/main" id="{35EF10A6-0527-494B-83D8-3557A98539C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54" name="Text Box 1">
          <a:extLst>
            <a:ext uri="{FF2B5EF4-FFF2-40B4-BE49-F238E27FC236}">
              <a16:creationId xmlns:a16="http://schemas.microsoft.com/office/drawing/2014/main" id="{CAF00524-65DB-4AE9-A733-D94E915FEB0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55" name="Text Box 1">
          <a:extLst>
            <a:ext uri="{FF2B5EF4-FFF2-40B4-BE49-F238E27FC236}">
              <a16:creationId xmlns:a16="http://schemas.microsoft.com/office/drawing/2014/main" id="{D243492B-F2D9-4D83-94E3-5CE50F52F33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56" name="Text Box 1">
          <a:extLst>
            <a:ext uri="{FF2B5EF4-FFF2-40B4-BE49-F238E27FC236}">
              <a16:creationId xmlns:a16="http://schemas.microsoft.com/office/drawing/2014/main" id="{2CBA1D3F-AAF8-4FD3-808B-BFF5B497D334}"/>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57" name="Text Box 1">
          <a:extLst>
            <a:ext uri="{FF2B5EF4-FFF2-40B4-BE49-F238E27FC236}">
              <a16:creationId xmlns:a16="http://schemas.microsoft.com/office/drawing/2014/main" id="{582A7CDF-B9A7-4846-9225-2304B05BACAE}"/>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58" name="Text Box 24">
          <a:extLst>
            <a:ext uri="{FF2B5EF4-FFF2-40B4-BE49-F238E27FC236}">
              <a16:creationId xmlns:a16="http://schemas.microsoft.com/office/drawing/2014/main" id="{52866A3E-3A82-4289-8C15-C402A3350EE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59" name="Text Box 1">
          <a:extLst>
            <a:ext uri="{FF2B5EF4-FFF2-40B4-BE49-F238E27FC236}">
              <a16:creationId xmlns:a16="http://schemas.microsoft.com/office/drawing/2014/main" id="{819E881F-2572-41FC-8408-F76D5002C62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60" name="Text Box 1">
          <a:extLst>
            <a:ext uri="{FF2B5EF4-FFF2-40B4-BE49-F238E27FC236}">
              <a16:creationId xmlns:a16="http://schemas.microsoft.com/office/drawing/2014/main" id="{16500236-ECB9-45F7-86AD-FFA49C85FEEE}"/>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61" name="Text Box 1">
          <a:extLst>
            <a:ext uri="{FF2B5EF4-FFF2-40B4-BE49-F238E27FC236}">
              <a16:creationId xmlns:a16="http://schemas.microsoft.com/office/drawing/2014/main" id="{4A3DCA8F-94A8-4ECA-A31C-A24357C8A15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62" name="Text Box 1">
          <a:extLst>
            <a:ext uri="{FF2B5EF4-FFF2-40B4-BE49-F238E27FC236}">
              <a16:creationId xmlns:a16="http://schemas.microsoft.com/office/drawing/2014/main" id="{7B6072BB-3951-4B47-8C46-B6709630456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63" name="Text Box 24">
          <a:extLst>
            <a:ext uri="{FF2B5EF4-FFF2-40B4-BE49-F238E27FC236}">
              <a16:creationId xmlns:a16="http://schemas.microsoft.com/office/drawing/2014/main" id="{B7E9F743-8F95-45B7-8862-6CAFA93DD2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64" name="Text Box 1">
          <a:extLst>
            <a:ext uri="{FF2B5EF4-FFF2-40B4-BE49-F238E27FC236}">
              <a16:creationId xmlns:a16="http://schemas.microsoft.com/office/drawing/2014/main" id="{7CEC438B-5E99-4CEA-9B2D-AE6F4D5BF1D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65" name="Text Box 1">
          <a:extLst>
            <a:ext uri="{FF2B5EF4-FFF2-40B4-BE49-F238E27FC236}">
              <a16:creationId xmlns:a16="http://schemas.microsoft.com/office/drawing/2014/main" id="{872175FF-04C3-4159-9782-86443669E02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66" name="Text Box 1">
          <a:extLst>
            <a:ext uri="{FF2B5EF4-FFF2-40B4-BE49-F238E27FC236}">
              <a16:creationId xmlns:a16="http://schemas.microsoft.com/office/drawing/2014/main" id="{D68145F5-C2D9-4112-8A15-C154FE77DE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67" name="Text Box 1">
          <a:extLst>
            <a:ext uri="{FF2B5EF4-FFF2-40B4-BE49-F238E27FC236}">
              <a16:creationId xmlns:a16="http://schemas.microsoft.com/office/drawing/2014/main" id="{5643670E-6CF6-4E37-ADAD-7C528964C24A}"/>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568" name="Text Box 1">
          <a:extLst>
            <a:ext uri="{FF2B5EF4-FFF2-40B4-BE49-F238E27FC236}">
              <a16:creationId xmlns:a16="http://schemas.microsoft.com/office/drawing/2014/main" id="{430F7CF8-1F5F-4940-BECD-D77FE31BAA05}"/>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69" name="Text Box 1">
          <a:extLst>
            <a:ext uri="{FF2B5EF4-FFF2-40B4-BE49-F238E27FC236}">
              <a16:creationId xmlns:a16="http://schemas.microsoft.com/office/drawing/2014/main" id="{AE659FBF-7AE9-4612-B7B1-DCBBFF8F8C4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70" name="Text Box 1">
          <a:extLst>
            <a:ext uri="{FF2B5EF4-FFF2-40B4-BE49-F238E27FC236}">
              <a16:creationId xmlns:a16="http://schemas.microsoft.com/office/drawing/2014/main" id="{AD521623-27DF-4C24-8890-B2B1C4410DF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71" name="Text Box 1">
          <a:extLst>
            <a:ext uri="{FF2B5EF4-FFF2-40B4-BE49-F238E27FC236}">
              <a16:creationId xmlns:a16="http://schemas.microsoft.com/office/drawing/2014/main" id="{DADA4D8A-C014-4D9E-A877-2B33518B3607}"/>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72" name="Text Box 1">
          <a:extLst>
            <a:ext uri="{FF2B5EF4-FFF2-40B4-BE49-F238E27FC236}">
              <a16:creationId xmlns:a16="http://schemas.microsoft.com/office/drawing/2014/main" id="{126407AD-17EB-4B5C-BE17-5D90A1D5EBD0}"/>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73" name="Text Box 1">
          <a:extLst>
            <a:ext uri="{FF2B5EF4-FFF2-40B4-BE49-F238E27FC236}">
              <a16:creationId xmlns:a16="http://schemas.microsoft.com/office/drawing/2014/main" id="{8C70C4E5-4B35-41F0-92ED-07F2921991E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74" name="Text Box 24">
          <a:extLst>
            <a:ext uri="{FF2B5EF4-FFF2-40B4-BE49-F238E27FC236}">
              <a16:creationId xmlns:a16="http://schemas.microsoft.com/office/drawing/2014/main" id="{38B7D470-F0FB-4493-B9CA-1F69A328B8D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75" name="Text Box 1">
          <a:extLst>
            <a:ext uri="{FF2B5EF4-FFF2-40B4-BE49-F238E27FC236}">
              <a16:creationId xmlns:a16="http://schemas.microsoft.com/office/drawing/2014/main" id="{D53EFEB5-2DAE-4DCA-9DD7-CE4D4885BDB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76" name="Text Box 1">
          <a:extLst>
            <a:ext uri="{FF2B5EF4-FFF2-40B4-BE49-F238E27FC236}">
              <a16:creationId xmlns:a16="http://schemas.microsoft.com/office/drawing/2014/main" id="{845D2D98-563D-4320-97F0-DB1C75EA3A8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77" name="Text Box 1">
          <a:extLst>
            <a:ext uri="{FF2B5EF4-FFF2-40B4-BE49-F238E27FC236}">
              <a16:creationId xmlns:a16="http://schemas.microsoft.com/office/drawing/2014/main" id="{BD911B28-A4A6-4E6D-A055-C4514ACBDE8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78" name="Text Box 1">
          <a:extLst>
            <a:ext uri="{FF2B5EF4-FFF2-40B4-BE49-F238E27FC236}">
              <a16:creationId xmlns:a16="http://schemas.microsoft.com/office/drawing/2014/main" id="{AF776299-0AA2-4BC5-8829-A188BCFF39B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79" name="Text Box 24">
          <a:extLst>
            <a:ext uri="{FF2B5EF4-FFF2-40B4-BE49-F238E27FC236}">
              <a16:creationId xmlns:a16="http://schemas.microsoft.com/office/drawing/2014/main" id="{7691ABCC-C868-4173-8B68-ACE3C9A7F99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80" name="Text Box 1">
          <a:extLst>
            <a:ext uri="{FF2B5EF4-FFF2-40B4-BE49-F238E27FC236}">
              <a16:creationId xmlns:a16="http://schemas.microsoft.com/office/drawing/2014/main" id="{C94A9764-8899-464C-8B55-D6D98243A6A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81" name="Text Box 1">
          <a:extLst>
            <a:ext uri="{FF2B5EF4-FFF2-40B4-BE49-F238E27FC236}">
              <a16:creationId xmlns:a16="http://schemas.microsoft.com/office/drawing/2014/main" id="{B771C21D-95CE-478C-93FC-EF4B7D65517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82" name="Text Box 1">
          <a:extLst>
            <a:ext uri="{FF2B5EF4-FFF2-40B4-BE49-F238E27FC236}">
              <a16:creationId xmlns:a16="http://schemas.microsoft.com/office/drawing/2014/main" id="{9AC3692C-6BB7-44F8-824D-38F35F0FF4E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83" name="Text Box 1">
          <a:extLst>
            <a:ext uri="{FF2B5EF4-FFF2-40B4-BE49-F238E27FC236}">
              <a16:creationId xmlns:a16="http://schemas.microsoft.com/office/drawing/2014/main" id="{36161AC8-7EF1-4527-AB6C-8806E0A7B77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84" name="Text Box 1">
          <a:extLst>
            <a:ext uri="{FF2B5EF4-FFF2-40B4-BE49-F238E27FC236}">
              <a16:creationId xmlns:a16="http://schemas.microsoft.com/office/drawing/2014/main" id="{6774F948-F680-4764-8706-19931C5CB8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91440</xdr:colOff>
      <xdr:row>80</xdr:row>
      <xdr:rowOff>144780</xdr:rowOff>
    </xdr:to>
    <xdr:sp macro="" textlink="">
      <xdr:nvSpPr>
        <xdr:cNvPr id="2585" name="Text Box 1">
          <a:extLst>
            <a:ext uri="{FF2B5EF4-FFF2-40B4-BE49-F238E27FC236}">
              <a16:creationId xmlns:a16="http://schemas.microsoft.com/office/drawing/2014/main" id="{D21D0D73-9665-47F0-B9E2-C69CB208E4B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86" name="Text Box 1">
          <a:extLst>
            <a:ext uri="{FF2B5EF4-FFF2-40B4-BE49-F238E27FC236}">
              <a16:creationId xmlns:a16="http://schemas.microsoft.com/office/drawing/2014/main" id="{6C292CF3-CE0D-4D73-B32B-537FE1CA755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587" name="Text Box 1">
          <a:extLst>
            <a:ext uri="{FF2B5EF4-FFF2-40B4-BE49-F238E27FC236}">
              <a16:creationId xmlns:a16="http://schemas.microsoft.com/office/drawing/2014/main" id="{FA686947-2CFC-401B-9027-B9AAD770FEB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588" name="Text Box 1">
          <a:extLst>
            <a:ext uri="{FF2B5EF4-FFF2-40B4-BE49-F238E27FC236}">
              <a16:creationId xmlns:a16="http://schemas.microsoft.com/office/drawing/2014/main" id="{737C831D-68CF-4F10-87CD-C07FF21C53E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589" name="Text Box 1">
          <a:extLst>
            <a:ext uri="{FF2B5EF4-FFF2-40B4-BE49-F238E27FC236}">
              <a16:creationId xmlns:a16="http://schemas.microsoft.com/office/drawing/2014/main" id="{785CE67C-A67A-42F4-B1BB-848336F969D2}"/>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90" name="Text Box 1">
          <a:extLst>
            <a:ext uri="{FF2B5EF4-FFF2-40B4-BE49-F238E27FC236}">
              <a16:creationId xmlns:a16="http://schemas.microsoft.com/office/drawing/2014/main" id="{E6DC809F-A64E-4ADB-8348-5602D1FB2A53}"/>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1" name="Text Box 1">
          <a:extLst>
            <a:ext uri="{FF2B5EF4-FFF2-40B4-BE49-F238E27FC236}">
              <a16:creationId xmlns:a16="http://schemas.microsoft.com/office/drawing/2014/main" id="{F6405097-813C-4F6A-8279-004170E3210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2" name="Text Box 24">
          <a:extLst>
            <a:ext uri="{FF2B5EF4-FFF2-40B4-BE49-F238E27FC236}">
              <a16:creationId xmlns:a16="http://schemas.microsoft.com/office/drawing/2014/main" id="{94BD8D55-89E9-4660-AF5D-4B4319CA574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3" name="Text Box 1">
          <a:extLst>
            <a:ext uri="{FF2B5EF4-FFF2-40B4-BE49-F238E27FC236}">
              <a16:creationId xmlns:a16="http://schemas.microsoft.com/office/drawing/2014/main" id="{6FDC16BA-538F-424A-BE5C-5186A2A1C69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594" name="Text Box 1">
          <a:extLst>
            <a:ext uri="{FF2B5EF4-FFF2-40B4-BE49-F238E27FC236}">
              <a16:creationId xmlns:a16="http://schemas.microsoft.com/office/drawing/2014/main" id="{B83F0304-33C9-469F-8B75-383EDC95DEB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595" name="Text Box 1">
          <a:extLst>
            <a:ext uri="{FF2B5EF4-FFF2-40B4-BE49-F238E27FC236}">
              <a16:creationId xmlns:a16="http://schemas.microsoft.com/office/drawing/2014/main" id="{0E5416F9-B61A-4F41-9248-9648F9199ADB}"/>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6" name="Text Box 1">
          <a:extLst>
            <a:ext uri="{FF2B5EF4-FFF2-40B4-BE49-F238E27FC236}">
              <a16:creationId xmlns:a16="http://schemas.microsoft.com/office/drawing/2014/main" id="{D823E5FC-F1B0-4B14-9750-68F0639460D2}"/>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7" name="Text Box 24">
          <a:extLst>
            <a:ext uri="{FF2B5EF4-FFF2-40B4-BE49-F238E27FC236}">
              <a16:creationId xmlns:a16="http://schemas.microsoft.com/office/drawing/2014/main" id="{027D3171-486C-441A-A0B4-A9239E5EE6D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598" name="Text Box 1">
          <a:extLst>
            <a:ext uri="{FF2B5EF4-FFF2-40B4-BE49-F238E27FC236}">
              <a16:creationId xmlns:a16="http://schemas.microsoft.com/office/drawing/2014/main" id="{139FDD41-7035-4EEF-B32B-82AFF285A61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599" name="Text Box 1">
          <a:extLst>
            <a:ext uri="{FF2B5EF4-FFF2-40B4-BE49-F238E27FC236}">
              <a16:creationId xmlns:a16="http://schemas.microsoft.com/office/drawing/2014/main" id="{F1FFBFFF-E25F-4BEB-A28E-A6769675C50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91440</xdr:colOff>
      <xdr:row>80</xdr:row>
      <xdr:rowOff>144780</xdr:rowOff>
    </xdr:to>
    <xdr:sp macro="" textlink="">
      <xdr:nvSpPr>
        <xdr:cNvPr id="2600" name="Text Box 1">
          <a:extLst>
            <a:ext uri="{FF2B5EF4-FFF2-40B4-BE49-F238E27FC236}">
              <a16:creationId xmlns:a16="http://schemas.microsoft.com/office/drawing/2014/main" id="{85E26BF6-E589-4CE2-9918-D79D2E18824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80</xdr:row>
      <xdr:rowOff>0</xdr:rowOff>
    </xdr:from>
    <xdr:ext cx="91440" cy="144780"/>
    <xdr:sp macro="" textlink="">
      <xdr:nvSpPr>
        <xdr:cNvPr id="2601" name="Text Box 1">
          <a:extLst>
            <a:ext uri="{FF2B5EF4-FFF2-40B4-BE49-F238E27FC236}">
              <a16:creationId xmlns:a16="http://schemas.microsoft.com/office/drawing/2014/main" id="{CB163832-D626-48B7-A668-36B36EA8714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602" name="Text Box 1">
          <a:extLst>
            <a:ext uri="{FF2B5EF4-FFF2-40B4-BE49-F238E27FC236}">
              <a16:creationId xmlns:a16="http://schemas.microsoft.com/office/drawing/2014/main" id="{8CAFEEAE-3A2D-4B2E-9B84-7E04915D583A}"/>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80</xdr:row>
      <xdr:rowOff>0</xdr:rowOff>
    </xdr:from>
    <xdr:to>
      <xdr:col>5</xdr:col>
      <xdr:colOff>66675</xdr:colOff>
      <xdr:row>80</xdr:row>
      <xdr:rowOff>161925</xdr:rowOff>
    </xdr:to>
    <xdr:sp macro="" textlink="">
      <xdr:nvSpPr>
        <xdr:cNvPr id="2603" name="Text Box 1">
          <a:extLst>
            <a:ext uri="{FF2B5EF4-FFF2-40B4-BE49-F238E27FC236}">
              <a16:creationId xmlns:a16="http://schemas.microsoft.com/office/drawing/2014/main" id="{8CDDDF73-3185-4240-8D68-0085D5C5CB8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604" name="Text Box 1">
          <a:extLst>
            <a:ext uri="{FF2B5EF4-FFF2-40B4-BE49-F238E27FC236}">
              <a16:creationId xmlns:a16="http://schemas.microsoft.com/office/drawing/2014/main" id="{25FE2F97-5B77-45D6-A42C-42EB5C7CA7F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05" name="Text Box 1">
          <a:extLst>
            <a:ext uri="{FF2B5EF4-FFF2-40B4-BE49-F238E27FC236}">
              <a16:creationId xmlns:a16="http://schemas.microsoft.com/office/drawing/2014/main" id="{3F937D85-CABA-45CF-B754-519FEF68C18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06" name="Text Box 24">
          <a:extLst>
            <a:ext uri="{FF2B5EF4-FFF2-40B4-BE49-F238E27FC236}">
              <a16:creationId xmlns:a16="http://schemas.microsoft.com/office/drawing/2014/main" id="{3602308E-67EA-43DA-8D22-92C0EF423A9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07" name="Text Box 1">
          <a:extLst>
            <a:ext uri="{FF2B5EF4-FFF2-40B4-BE49-F238E27FC236}">
              <a16:creationId xmlns:a16="http://schemas.microsoft.com/office/drawing/2014/main" id="{7CF08879-CE16-456D-B203-418112077B2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66675</xdr:colOff>
      <xdr:row>80</xdr:row>
      <xdr:rowOff>161925</xdr:rowOff>
    </xdr:to>
    <xdr:sp macro="" textlink="">
      <xdr:nvSpPr>
        <xdr:cNvPr id="2608" name="Text Box 1">
          <a:extLst>
            <a:ext uri="{FF2B5EF4-FFF2-40B4-BE49-F238E27FC236}">
              <a16:creationId xmlns:a16="http://schemas.microsoft.com/office/drawing/2014/main" id="{711E067D-2764-4441-AF97-31283D4435B7}"/>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76200</xdr:colOff>
      <xdr:row>80</xdr:row>
      <xdr:rowOff>161925</xdr:rowOff>
    </xdr:to>
    <xdr:sp macro="" textlink="">
      <xdr:nvSpPr>
        <xdr:cNvPr id="2609" name="Text Box 1">
          <a:extLst>
            <a:ext uri="{FF2B5EF4-FFF2-40B4-BE49-F238E27FC236}">
              <a16:creationId xmlns:a16="http://schemas.microsoft.com/office/drawing/2014/main" id="{99456C12-9F8B-4D8E-81F0-5B4994FC081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10" name="Text Box 1">
          <a:extLst>
            <a:ext uri="{FF2B5EF4-FFF2-40B4-BE49-F238E27FC236}">
              <a16:creationId xmlns:a16="http://schemas.microsoft.com/office/drawing/2014/main" id="{649DF79D-1B4A-4A77-80BC-B930DB24807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11" name="Text Box 24">
          <a:extLst>
            <a:ext uri="{FF2B5EF4-FFF2-40B4-BE49-F238E27FC236}">
              <a16:creationId xmlns:a16="http://schemas.microsoft.com/office/drawing/2014/main" id="{F7138404-914B-489D-A41B-93D5AE5A5A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80</xdr:row>
      <xdr:rowOff>0</xdr:rowOff>
    </xdr:from>
    <xdr:to>
      <xdr:col>5</xdr:col>
      <xdr:colOff>85725</xdr:colOff>
      <xdr:row>80</xdr:row>
      <xdr:rowOff>161925</xdr:rowOff>
    </xdr:to>
    <xdr:sp macro="" textlink="">
      <xdr:nvSpPr>
        <xdr:cNvPr id="2612" name="Text Box 1">
          <a:extLst>
            <a:ext uri="{FF2B5EF4-FFF2-40B4-BE49-F238E27FC236}">
              <a16:creationId xmlns:a16="http://schemas.microsoft.com/office/drawing/2014/main" id="{FED0A9C7-B868-4886-91A0-D61A70ADA3B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23</xdr:row>
      <xdr:rowOff>0</xdr:rowOff>
    </xdr:from>
    <xdr:ext cx="91440" cy="144780"/>
    <xdr:sp macro="" textlink="">
      <xdr:nvSpPr>
        <xdr:cNvPr id="2613" name="Text Box 1">
          <a:extLst>
            <a:ext uri="{FF2B5EF4-FFF2-40B4-BE49-F238E27FC236}">
              <a16:creationId xmlns:a16="http://schemas.microsoft.com/office/drawing/2014/main" id="{9E975BA6-CEE2-49DE-B110-A5A655F6AA02}"/>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4" name="Text Box 1">
          <a:extLst>
            <a:ext uri="{FF2B5EF4-FFF2-40B4-BE49-F238E27FC236}">
              <a16:creationId xmlns:a16="http://schemas.microsoft.com/office/drawing/2014/main" id="{324914F7-7CA6-4702-9930-730D13F54013}"/>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5" name="Text Box 1">
          <a:extLst>
            <a:ext uri="{FF2B5EF4-FFF2-40B4-BE49-F238E27FC236}">
              <a16:creationId xmlns:a16="http://schemas.microsoft.com/office/drawing/2014/main" id="{D5BCEB3D-08EF-4DD7-B1DE-1874866AECB8}"/>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6" name="Text Box 1">
          <a:extLst>
            <a:ext uri="{FF2B5EF4-FFF2-40B4-BE49-F238E27FC236}">
              <a16:creationId xmlns:a16="http://schemas.microsoft.com/office/drawing/2014/main" id="{5306A9DB-5360-4DA0-A16E-A976D00C8BDF}"/>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7" name="Text Box 1">
          <a:extLst>
            <a:ext uri="{FF2B5EF4-FFF2-40B4-BE49-F238E27FC236}">
              <a16:creationId xmlns:a16="http://schemas.microsoft.com/office/drawing/2014/main" id="{48CED707-D2C8-424F-9341-CCDC87C08F90}"/>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8" name="Text Box 1">
          <a:extLst>
            <a:ext uri="{FF2B5EF4-FFF2-40B4-BE49-F238E27FC236}">
              <a16:creationId xmlns:a16="http://schemas.microsoft.com/office/drawing/2014/main" id="{A56EECD1-97B3-4283-B58F-F52709D2CBB6}"/>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19" name="Text Box 1">
          <a:extLst>
            <a:ext uri="{FF2B5EF4-FFF2-40B4-BE49-F238E27FC236}">
              <a16:creationId xmlns:a16="http://schemas.microsoft.com/office/drawing/2014/main" id="{A055BE14-2C21-4C99-BB00-6886891B2ED2}"/>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620" name="Text Box 1">
          <a:extLst>
            <a:ext uri="{FF2B5EF4-FFF2-40B4-BE49-F238E27FC236}">
              <a16:creationId xmlns:a16="http://schemas.microsoft.com/office/drawing/2014/main" id="{F92DDFB3-55BD-49E4-A644-DD31AB46363A}"/>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1" name="Text Box 1">
          <a:extLst>
            <a:ext uri="{FF2B5EF4-FFF2-40B4-BE49-F238E27FC236}">
              <a16:creationId xmlns:a16="http://schemas.microsoft.com/office/drawing/2014/main" id="{DBDB7A30-A0E8-43D6-AD91-8E35F72B9B52}"/>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2" name="Text Box 1">
          <a:extLst>
            <a:ext uri="{FF2B5EF4-FFF2-40B4-BE49-F238E27FC236}">
              <a16:creationId xmlns:a16="http://schemas.microsoft.com/office/drawing/2014/main" id="{E83FEADA-51B4-44EE-993D-0D1C7DAB9270}"/>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3" name="Text Box 1">
          <a:extLst>
            <a:ext uri="{FF2B5EF4-FFF2-40B4-BE49-F238E27FC236}">
              <a16:creationId xmlns:a16="http://schemas.microsoft.com/office/drawing/2014/main" id="{BE8C50AD-DB36-4251-883D-450ECA3B2C1F}"/>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4" name="Text Box 1">
          <a:extLst>
            <a:ext uri="{FF2B5EF4-FFF2-40B4-BE49-F238E27FC236}">
              <a16:creationId xmlns:a16="http://schemas.microsoft.com/office/drawing/2014/main" id="{88F5DF4B-68A5-49B5-A97D-10CC8F52CB7F}"/>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5" name="Text Box 1">
          <a:extLst>
            <a:ext uri="{FF2B5EF4-FFF2-40B4-BE49-F238E27FC236}">
              <a16:creationId xmlns:a16="http://schemas.microsoft.com/office/drawing/2014/main" id="{DC6FC1FE-AFA1-4AF7-81DF-9D4B8A1DD889}"/>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6" name="Text Box 1">
          <a:extLst>
            <a:ext uri="{FF2B5EF4-FFF2-40B4-BE49-F238E27FC236}">
              <a16:creationId xmlns:a16="http://schemas.microsoft.com/office/drawing/2014/main" id="{FB12C0D1-CC76-4F65-A7B1-E6F7FBCB499B}"/>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7" name="Text Box 1">
          <a:extLst>
            <a:ext uri="{FF2B5EF4-FFF2-40B4-BE49-F238E27FC236}">
              <a16:creationId xmlns:a16="http://schemas.microsoft.com/office/drawing/2014/main" id="{003A94A2-38A4-496D-A3A3-994CA7BA144A}"/>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628" name="Text Box 1">
          <a:extLst>
            <a:ext uri="{FF2B5EF4-FFF2-40B4-BE49-F238E27FC236}">
              <a16:creationId xmlns:a16="http://schemas.microsoft.com/office/drawing/2014/main" id="{6A4E5EAC-BD82-42A7-8E4B-DC7DBA2AEC2E}"/>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49" name="Text Box 1">
          <a:extLst>
            <a:ext uri="{FF2B5EF4-FFF2-40B4-BE49-F238E27FC236}">
              <a16:creationId xmlns:a16="http://schemas.microsoft.com/office/drawing/2014/main" id="{024C8690-D9E5-45EE-9DDC-DDFA1E26B5A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50" name="Text Box 1">
          <a:extLst>
            <a:ext uri="{FF2B5EF4-FFF2-40B4-BE49-F238E27FC236}">
              <a16:creationId xmlns:a16="http://schemas.microsoft.com/office/drawing/2014/main" id="{64DF04CC-5833-41D3-A6DA-0E088FF9C770}"/>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51" name="Text Box 1">
          <a:extLst>
            <a:ext uri="{FF2B5EF4-FFF2-40B4-BE49-F238E27FC236}">
              <a16:creationId xmlns:a16="http://schemas.microsoft.com/office/drawing/2014/main" id="{A4F652EC-E1E5-430B-8C4B-6C0FE8D2AF4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52" name="Text Box 1">
          <a:extLst>
            <a:ext uri="{FF2B5EF4-FFF2-40B4-BE49-F238E27FC236}">
              <a16:creationId xmlns:a16="http://schemas.microsoft.com/office/drawing/2014/main" id="{8DEA8091-B783-4F72-878D-508E46ECA4C1}"/>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553" name="Text Box 1">
          <a:extLst>
            <a:ext uri="{FF2B5EF4-FFF2-40B4-BE49-F238E27FC236}">
              <a16:creationId xmlns:a16="http://schemas.microsoft.com/office/drawing/2014/main" id="{59FB1532-7362-4B6A-9C07-802DFDAB155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554" name="Text Box 1">
          <a:extLst>
            <a:ext uri="{FF2B5EF4-FFF2-40B4-BE49-F238E27FC236}">
              <a16:creationId xmlns:a16="http://schemas.microsoft.com/office/drawing/2014/main" id="{BC9A188E-E735-4137-B250-04A332C77819}"/>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55" name="Text Box 1">
          <a:extLst>
            <a:ext uri="{FF2B5EF4-FFF2-40B4-BE49-F238E27FC236}">
              <a16:creationId xmlns:a16="http://schemas.microsoft.com/office/drawing/2014/main" id="{3915DA01-76DC-41DF-8260-32716A33E4C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56" name="Text Box 24">
          <a:extLst>
            <a:ext uri="{FF2B5EF4-FFF2-40B4-BE49-F238E27FC236}">
              <a16:creationId xmlns:a16="http://schemas.microsoft.com/office/drawing/2014/main" id="{E96D9059-29B5-48FB-B23E-52EC5EB5B6B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57" name="Text Box 1">
          <a:extLst>
            <a:ext uri="{FF2B5EF4-FFF2-40B4-BE49-F238E27FC236}">
              <a16:creationId xmlns:a16="http://schemas.microsoft.com/office/drawing/2014/main" id="{6C3B3820-BF87-48F6-ADD3-0BCF80B1F64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558" name="Text Box 1">
          <a:extLst>
            <a:ext uri="{FF2B5EF4-FFF2-40B4-BE49-F238E27FC236}">
              <a16:creationId xmlns:a16="http://schemas.microsoft.com/office/drawing/2014/main" id="{025C6CF9-4AC6-4148-8766-2A07317DE151}"/>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559" name="Text Box 1">
          <a:extLst>
            <a:ext uri="{FF2B5EF4-FFF2-40B4-BE49-F238E27FC236}">
              <a16:creationId xmlns:a16="http://schemas.microsoft.com/office/drawing/2014/main" id="{45BCC29A-BFBC-4BA4-8278-0B97375851D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60" name="Text Box 1">
          <a:extLst>
            <a:ext uri="{FF2B5EF4-FFF2-40B4-BE49-F238E27FC236}">
              <a16:creationId xmlns:a16="http://schemas.microsoft.com/office/drawing/2014/main" id="{E38A2386-39FD-47CD-AC2E-C1B989B623F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61" name="Text Box 24">
          <a:extLst>
            <a:ext uri="{FF2B5EF4-FFF2-40B4-BE49-F238E27FC236}">
              <a16:creationId xmlns:a16="http://schemas.microsoft.com/office/drawing/2014/main" id="{D05C7850-3527-4A29-86EF-4D3E036CED56}"/>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62" name="Text Box 1">
          <a:extLst>
            <a:ext uri="{FF2B5EF4-FFF2-40B4-BE49-F238E27FC236}">
              <a16:creationId xmlns:a16="http://schemas.microsoft.com/office/drawing/2014/main" id="{326A3AAD-3F79-4B84-AB57-F1FCBFDF360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63" name="Text Box 1">
          <a:extLst>
            <a:ext uri="{FF2B5EF4-FFF2-40B4-BE49-F238E27FC236}">
              <a16:creationId xmlns:a16="http://schemas.microsoft.com/office/drawing/2014/main" id="{054757E1-4154-4B13-B083-D91040081997}"/>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64" name="Text Box 1">
          <a:extLst>
            <a:ext uri="{FF2B5EF4-FFF2-40B4-BE49-F238E27FC236}">
              <a16:creationId xmlns:a16="http://schemas.microsoft.com/office/drawing/2014/main" id="{0739DF99-9C87-4977-891D-73F87D488E7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65" name="Text Box 1">
          <a:extLst>
            <a:ext uri="{FF2B5EF4-FFF2-40B4-BE49-F238E27FC236}">
              <a16:creationId xmlns:a16="http://schemas.microsoft.com/office/drawing/2014/main" id="{4C928024-B44D-4C8E-A527-0E6D119E1FE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66" name="Text Box 1">
          <a:extLst>
            <a:ext uri="{FF2B5EF4-FFF2-40B4-BE49-F238E27FC236}">
              <a16:creationId xmlns:a16="http://schemas.microsoft.com/office/drawing/2014/main" id="{7B8E623A-78C6-411D-8D35-33AABAE0C8C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567" name="Text Box 1">
          <a:extLst>
            <a:ext uri="{FF2B5EF4-FFF2-40B4-BE49-F238E27FC236}">
              <a16:creationId xmlns:a16="http://schemas.microsoft.com/office/drawing/2014/main" id="{2757408A-3B1D-4822-A496-76F876AA73C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568" name="Text Box 1">
          <a:extLst>
            <a:ext uri="{FF2B5EF4-FFF2-40B4-BE49-F238E27FC236}">
              <a16:creationId xmlns:a16="http://schemas.microsoft.com/office/drawing/2014/main" id="{EF5EB5F5-8EFD-41F5-AB9B-D3EE1061CE7A}"/>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69" name="Text Box 1">
          <a:extLst>
            <a:ext uri="{FF2B5EF4-FFF2-40B4-BE49-F238E27FC236}">
              <a16:creationId xmlns:a16="http://schemas.microsoft.com/office/drawing/2014/main" id="{E98EC121-80E0-4D74-80AD-670C0858A38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70" name="Text Box 24">
          <a:extLst>
            <a:ext uri="{FF2B5EF4-FFF2-40B4-BE49-F238E27FC236}">
              <a16:creationId xmlns:a16="http://schemas.microsoft.com/office/drawing/2014/main" id="{003D45B5-1A43-44D9-8AD9-4EE75900A77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71" name="Text Box 1">
          <a:extLst>
            <a:ext uri="{FF2B5EF4-FFF2-40B4-BE49-F238E27FC236}">
              <a16:creationId xmlns:a16="http://schemas.microsoft.com/office/drawing/2014/main" id="{FB80088D-E849-42CF-8628-76B5991CFC8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572" name="Text Box 1">
          <a:extLst>
            <a:ext uri="{FF2B5EF4-FFF2-40B4-BE49-F238E27FC236}">
              <a16:creationId xmlns:a16="http://schemas.microsoft.com/office/drawing/2014/main" id="{6B712972-4CD8-4AC6-9837-83AE9095CF0C}"/>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573" name="Text Box 1">
          <a:extLst>
            <a:ext uri="{FF2B5EF4-FFF2-40B4-BE49-F238E27FC236}">
              <a16:creationId xmlns:a16="http://schemas.microsoft.com/office/drawing/2014/main" id="{58C94AD7-8948-4DB4-B7C9-15DACC1BF2CE}"/>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74" name="Text Box 1">
          <a:extLst>
            <a:ext uri="{FF2B5EF4-FFF2-40B4-BE49-F238E27FC236}">
              <a16:creationId xmlns:a16="http://schemas.microsoft.com/office/drawing/2014/main" id="{1021570B-BFAE-496A-BB48-78526CF5A2E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75" name="Text Box 24">
          <a:extLst>
            <a:ext uri="{FF2B5EF4-FFF2-40B4-BE49-F238E27FC236}">
              <a16:creationId xmlns:a16="http://schemas.microsoft.com/office/drawing/2014/main" id="{04A19D35-4EDD-45B4-9435-637CB7A17DE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76" name="Text Box 1">
          <a:extLst>
            <a:ext uri="{FF2B5EF4-FFF2-40B4-BE49-F238E27FC236}">
              <a16:creationId xmlns:a16="http://schemas.microsoft.com/office/drawing/2014/main" id="{51D654E0-6580-439C-BFAD-51852D860B1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77" name="Text Box 1">
          <a:extLst>
            <a:ext uri="{FF2B5EF4-FFF2-40B4-BE49-F238E27FC236}">
              <a16:creationId xmlns:a16="http://schemas.microsoft.com/office/drawing/2014/main" id="{03B6C64C-07BE-4241-B309-03CAB2B1555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78" name="Text Box 1">
          <a:extLst>
            <a:ext uri="{FF2B5EF4-FFF2-40B4-BE49-F238E27FC236}">
              <a16:creationId xmlns:a16="http://schemas.microsoft.com/office/drawing/2014/main" id="{DEBEE016-3776-494F-B4FE-94FA0CE5DD4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79" name="Text Box 1">
          <a:extLst>
            <a:ext uri="{FF2B5EF4-FFF2-40B4-BE49-F238E27FC236}">
              <a16:creationId xmlns:a16="http://schemas.microsoft.com/office/drawing/2014/main" id="{21FA5D9D-5783-44C7-B573-AF46359D899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80" name="Text Box 1">
          <a:extLst>
            <a:ext uri="{FF2B5EF4-FFF2-40B4-BE49-F238E27FC236}">
              <a16:creationId xmlns:a16="http://schemas.microsoft.com/office/drawing/2014/main" id="{93BEA163-F5B8-43FB-8735-FA08C40D2C3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1" name="Text Box 1">
          <a:extLst>
            <a:ext uri="{FF2B5EF4-FFF2-40B4-BE49-F238E27FC236}">
              <a16:creationId xmlns:a16="http://schemas.microsoft.com/office/drawing/2014/main" id="{E829EE99-A308-4273-B108-060E4A68AC0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2" name="Text Box 1">
          <a:extLst>
            <a:ext uri="{FF2B5EF4-FFF2-40B4-BE49-F238E27FC236}">
              <a16:creationId xmlns:a16="http://schemas.microsoft.com/office/drawing/2014/main" id="{D96897B1-7B07-4905-BA57-5A5A5B2DA92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3" name="Text Box 1">
          <a:extLst>
            <a:ext uri="{FF2B5EF4-FFF2-40B4-BE49-F238E27FC236}">
              <a16:creationId xmlns:a16="http://schemas.microsoft.com/office/drawing/2014/main" id="{4FD77DFE-E059-4C67-908E-69AB04F696F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4" name="Text Box 1">
          <a:extLst>
            <a:ext uri="{FF2B5EF4-FFF2-40B4-BE49-F238E27FC236}">
              <a16:creationId xmlns:a16="http://schemas.microsoft.com/office/drawing/2014/main" id="{4D165AC1-F2CA-43A7-BC52-6054F83AF1A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5" name="Text Box 1">
          <a:extLst>
            <a:ext uri="{FF2B5EF4-FFF2-40B4-BE49-F238E27FC236}">
              <a16:creationId xmlns:a16="http://schemas.microsoft.com/office/drawing/2014/main" id="{2B9E2577-C758-4C8B-9EC7-9896E07BC1A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6" name="Text Box 1">
          <a:extLst>
            <a:ext uri="{FF2B5EF4-FFF2-40B4-BE49-F238E27FC236}">
              <a16:creationId xmlns:a16="http://schemas.microsoft.com/office/drawing/2014/main" id="{2A4E0034-AB05-48BD-944D-C8443422BB9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7" name="Text Box 1">
          <a:extLst>
            <a:ext uri="{FF2B5EF4-FFF2-40B4-BE49-F238E27FC236}">
              <a16:creationId xmlns:a16="http://schemas.microsoft.com/office/drawing/2014/main" id="{C8E9F613-7CB0-45A7-A80A-EEFD33ABC7F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8" name="Text Box 1">
          <a:extLst>
            <a:ext uri="{FF2B5EF4-FFF2-40B4-BE49-F238E27FC236}">
              <a16:creationId xmlns:a16="http://schemas.microsoft.com/office/drawing/2014/main" id="{779BE3DA-9F02-4161-A607-E7CC0E0606CF}"/>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89" name="Text Box 1">
          <a:extLst>
            <a:ext uri="{FF2B5EF4-FFF2-40B4-BE49-F238E27FC236}">
              <a16:creationId xmlns:a16="http://schemas.microsoft.com/office/drawing/2014/main" id="{4F5240CC-4E2A-4A85-A7C9-9A862CC1439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90" name="Text Box 1">
          <a:extLst>
            <a:ext uri="{FF2B5EF4-FFF2-40B4-BE49-F238E27FC236}">
              <a16:creationId xmlns:a16="http://schemas.microsoft.com/office/drawing/2014/main" id="{0A8654A3-9EFD-4D41-8E4A-A84B527B9C1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91" name="Text Box 1">
          <a:extLst>
            <a:ext uri="{FF2B5EF4-FFF2-40B4-BE49-F238E27FC236}">
              <a16:creationId xmlns:a16="http://schemas.microsoft.com/office/drawing/2014/main" id="{9882DBE4-5E0E-423A-9FBA-4467DC73777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1592" name="Text Box 1">
          <a:extLst>
            <a:ext uri="{FF2B5EF4-FFF2-40B4-BE49-F238E27FC236}">
              <a16:creationId xmlns:a16="http://schemas.microsoft.com/office/drawing/2014/main" id="{CA5B4503-0643-4D83-8557-3E2A6F9A88A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93" name="Text Box 1">
          <a:extLst>
            <a:ext uri="{FF2B5EF4-FFF2-40B4-BE49-F238E27FC236}">
              <a16:creationId xmlns:a16="http://schemas.microsoft.com/office/drawing/2014/main" id="{1B3F5388-3C71-46B5-BD5F-7EB3602DB0C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94" name="Text Box 1">
          <a:extLst>
            <a:ext uri="{FF2B5EF4-FFF2-40B4-BE49-F238E27FC236}">
              <a16:creationId xmlns:a16="http://schemas.microsoft.com/office/drawing/2014/main" id="{FDAB30FD-B839-4E54-BBD0-D08CA9E45F2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95" name="Text Box 1">
          <a:extLst>
            <a:ext uri="{FF2B5EF4-FFF2-40B4-BE49-F238E27FC236}">
              <a16:creationId xmlns:a16="http://schemas.microsoft.com/office/drawing/2014/main" id="{5B18F2C5-4941-46CC-9A59-15E5C3FCA74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596" name="Text Box 1">
          <a:extLst>
            <a:ext uri="{FF2B5EF4-FFF2-40B4-BE49-F238E27FC236}">
              <a16:creationId xmlns:a16="http://schemas.microsoft.com/office/drawing/2014/main" id="{847F9C85-8690-4201-AD8E-A929C28EB48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597" name="Text Box 1">
          <a:extLst>
            <a:ext uri="{FF2B5EF4-FFF2-40B4-BE49-F238E27FC236}">
              <a16:creationId xmlns:a16="http://schemas.microsoft.com/office/drawing/2014/main" id="{42C2B27F-B14F-4CA5-8E1D-8E67A59E643E}"/>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598" name="Text Box 1">
          <a:extLst>
            <a:ext uri="{FF2B5EF4-FFF2-40B4-BE49-F238E27FC236}">
              <a16:creationId xmlns:a16="http://schemas.microsoft.com/office/drawing/2014/main" id="{7B6FAB96-0C58-48F2-903E-91489320219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599" name="Text Box 1">
          <a:extLst>
            <a:ext uri="{FF2B5EF4-FFF2-40B4-BE49-F238E27FC236}">
              <a16:creationId xmlns:a16="http://schemas.microsoft.com/office/drawing/2014/main" id="{D99F6779-B5F3-4542-BE47-E54ECBF10AF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00" name="Text Box 24">
          <a:extLst>
            <a:ext uri="{FF2B5EF4-FFF2-40B4-BE49-F238E27FC236}">
              <a16:creationId xmlns:a16="http://schemas.microsoft.com/office/drawing/2014/main" id="{FF6C16E3-ADA2-4CB8-9C94-DA787327C66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01" name="Text Box 1">
          <a:extLst>
            <a:ext uri="{FF2B5EF4-FFF2-40B4-BE49-F238E27FC236}">
              <a16:creationId xmlns:a16="http://schemas.microsoft.com/office/drawing/2014/main" id="{A5694ACA-B885-480F-8F0B-EEF209E9C9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02" name="Text Box 1">
          <a:extLst>
            <a:ext uri="{FF2B5EF4-FFF2-40B4-BE49-F238E27FC236}">
              <a16:creationId xmlns:a16="http://schemas.microsoft.com/office/drawing/2014/main" id="{03C05D59-6FF4-4D40-BD34-504CF0A817A5}"/>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03" name="Text Box 1">
          <a:extLst>
            <a:ext uri="{FF2B5EF4-FFF2-40B4-BE49-F238E27FC236}">
              <a16:creationId xmlns:a16="http://schemas.microsoft.com/office/drawing/2014/main" id="{3FA082EC-833B-411C-BE08-6D27AD1FA87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04" name="Text Box 1">
          <a:extLst>
            <a:ext uri="{FF2B5EF4-FFF2-40B4-BE49-F238E27FC236}">
              <a16:creationId xmlns:a16="http://schemas.microsoft.com/office/drawing/2014/main" id="{829D6E19-1823-494A-90C4-509B76FEE85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05" name="Text Box 24">
          <a:extLst>
            <a:ext uri="{FF2B5EF4-FFF2-40B4-BE49-F238E27FC236}">
              <a16:creationId xmlns:a16="http://schemas.microsoft.com/office/drawing/2014/main" id="{9D60509E-8B7C-44E4-B42A-33D3A22F32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06" name="Text Box 1">
          <a:extLst>
            <a:ext uri="{FF2B5EF4-FFF2-40B4-BE49-F238E27FC236}">
              <a16:creationId xmlns:a16="http://schemas.microsoft.com/office/drawing/2014/main" id="{1636F24C-6491-4D51-9707-4AAA549A14F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07" name="Text Box 1">
          <a:extLst>
            <a:ext uri="{FF2B5EF4-FFF2-40B4-BE49-F238E27FC236}">
              <a16:creationId xmlns:a16="http://schemas.microsoft.com/office/drawing/2014/main" id="{DB76D791-407F-4547-B767-29FBA92AAB6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08" name="Text Box 1">
          <a:extLst>
            <a:ext uri="{FF2B5EF4-FFF2-40B4-BE49-F238E27FC236}">
              <a16:creationId xmlns:a16="http://schemas.microsoft.com/office/drawing/2014/main" id="{B185592A-BC75-4A4F-A1F2-36662D4365B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09" name="Text Box 1">
          <a:extLst>
            <a:ext uri="{FF2B5EF4-FFF2-40B4-BE49-F238E27FC236}">
              <a16:creationId xmlns:a16="http://schemas.microsoft.com/office/drawing/2014/main" id="{2BA1259C-86E8-4803-99A9-D83E2BAF19AF}"/>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10" name="Text Box 1">
          <a:extLst>
            <a:ext uri="{FF2B5EF4-FFF2-40B4-BE49-F238E27FC236}">
              <a16:creationId xmlns:a16="http://schemas.microsoft.com/office/drawing/2014/main" id="{B92D5EB9-712D-42D6-9A08-55B9CC9654C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11" name="Text Box 1">
          <a:extLst>
            <a:ext uri="{FF2B5EF4-FFF2-40B4-BE49-F238E27FC236}">
              <a16:creationId xmlns:a16="http://schemas.microsoft.com/office/drawing/2014/main" id="{5A4C2BC7-B327-47DB-A6C3-2BB19FCCD52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12" name="Text Box 1">
          <a:extLst>
            <a:ext uri="{FF2B5EF4-FFF2-40B4-BE49-F238E27FC236}">
              <a16:creationId xmlns:a16="http://schemas.microsoft.com/office/drawing/2014/main" id="{43EC66E4-B63F-4163-B210-E919C9FDC74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13" name="Text Box 1">
          <a:extLst>
            <a:ext uri="{FF2B5EF4-FFF2-40B4-BE49-F238E27FC236}">
              <a16:creationId xmlns:a16="http://schemas.microsoft.com/office/drawing/2014/main" id="{26AD9DDC-7B64-4284-8102-900FCCD0988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14" name="Text Box 24">
          <a:extLst>
            <a:ext uri="{FF2B5EF4-FFF2-40B4-BE49-F238E27FC236}">
              <a16:creationId xmlns:a16="http://schemas.microsoft.com/office/drawing/2014/main" id="{1E6DA957-2126-4ECE-92EA-8FB1A9E62D0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15" name="Text Box 1">
          <a:extLst>
            <a:ext uri="{FF2B5EF4-FFF2-40B4-BE49-F238E27FC236}">
              <a16:creationId xmlns:a16="http://schemas.microsoft.com/office/drawing/2014/main" id="{E774B8A8-5986-4FA4-B137-AB02F14C3E5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16" name="Text Box 1">
          <a:extLst>
            <a:ext uri="{FF2B5EF4-FFF2-40B4-BE49-F238E27FC236}">
              <a16:creationId xmlns:a16="http://schemas.microsoft.com/office/drawing/2014/main" id="{12F22040-E2DD-4B2E-8BE3-F4246D7872DC}"/>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17" name="Text Box 1">
          <a:extLst>
            <a:ext uri="{FF2B5EF4-FFF2-40B4-BE49-F238E27FC236}">
              <a16:creationId xmlns:a16="http://schemas.microsoft.com/office/drawing/2014/main" id="{0784B544-7199-47D0-A71D-EB1F3AEC7E7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18" name="Text Box 1">
          <a:extLst>
            <a:ext uri="{FF2B5EF4-FFF2-40B4-BE49-F238E27FC236}">
              <a16:creationId xmlns:a16="http://schemas.microsoft.com/office/drawing/2014/main" id="{2504657E-8C3A-4490-8E89-CDD9A8062C5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19" name="Text Box 24">
          <a:extLst>
            <a:ext uri="{FF2B5EF4-FFF2-40B4-BE49-F238E27FC236}">
              <a16:creationId xmlns:a16="http://schemas.microsoft.com/office/drawing/2014/main" id="{80D1FCAD-65F3-4E8C-9C8C-6141D6E9BF0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20" name="Text Box 1">
          <a:extLst>
            <a:ext uri="{FF2B5EF4-FFF2-40B4-BE49-F238E27FC236}">
              <a16:creationId xmlns:a16="http://schemas.microsoft.com/office/drawing/2014/main" id="{08A57090-82FD-4A5E-90A5-F3DA63EB2B7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1" name="Text Box 1">
          <a:extLst>
            <a:ext uri="{FF2B5EF4-FFF2-40B4-BE49-F238E27FC236}">
              <a16:creationId xmlns:a16="http://schemas.microsoft.com/office/drawing/2014/main" id="{8F272C85-80D8-4D1B-8639-F3B2A2708E2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2" name="Text Box 1">
          <a:extLst>
            <a:ext uri="{FF2B5EF4-FFF2-40B4-BE49-F238E27FC236}">
              <a16:creationId xmlns:a16="http://schemas.microsoft.com/office/drawing/2014/main" id="{6B2E9206-CBAD-4292-A96D-4480C3B4607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3" name="Text Box 1">
          <a:extLst>
            <a:ext uri="{FF2B5EF4-FFF2-40B4-BE49-F238E27FC236}">
              <a16:creationId xmlns:a16="http://schemas.microsoft.com/office/drawing/2014/main" id="{6CFF9F27-EF00-408E-85B4-E7CA239C4D5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4" name="Text Box 1">
          <a:extLst>
            <a:ext uri="{FF2B5EF4-FFF2-40B4-BE49-F238E27FC236}">
              <a16:creationId xmlns:a16="http://schemas.microsoft.com/office/drawing/2014/main" id="{88A1633E-5854-449F-9D1E-0B6CE220BDD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5" name="Text Box 1">
          <a:extLst>
            <a:ext uri="{FF2B5EF4-FFF2-40B4-BE49-F238E27FC236}">
              <a16:creationId xmlns:a16="http://schemas.microsoft.com/office/drawing/2014/main" id="{12414F67-D94D-447F-92D8-24D9A118118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6" name="Text Box 1">
          <a:extLst>
            <a:ext uri="{FF2B5EF4-FFF2-40B4-BE49-F238E27FC236}">
              <a16:creationId xmlns:a16="http://schemas.microsoft.com/office/drawing/2014/main" id="{6B8F68A8-95EC-4663-9F4D-721E6B6E7E31}"/>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7" name="Text Box 1">
          <a:extLst>
            <a:ext uri="{FF2B5EF4-FFF2-40B4-BE49-F238E27FC236}">
              <a16:creationId xmlns:a16="http://schemas.microsoft.com/office/drawing/2014/main" id="{064612B5-9907-44E9-8038-84DF7A3DD18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28" name="Text Box 1">
          <a:extLst>
            <a:ext uri="{FF2B5EF4-FFF2-40B4-BE49-F238E27FC236}">
              <a16:creationId xmlns:a16="http://schemas.microsoft.com/office/drawing/2014/main" id="{76150878-1615-44E8-B401-8DD802C763C6}"/>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29" name="Text Box 1">
          <a:extLst>
            <a:ext uri="{FF2B5EF4-FFF2-40B4-BE49-F238E27FC236}">
              <a16:creationId xmlns:a16="http://schemas.microsoft.com/office/drawing/2014/main" id="{313ED0F9-CD8A-439C-A7ED-680D94AFAC3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30" name="Text Box 1">
          <a:extLst>
            <a:ext uri="{FF2B5EF4-FFF2-40B4-BE49-F238E27FC236}">
              <a16:creationId xmlns:a16="http://schemas.microsoft.com/office/drawing/2014/main" id="{0168DB82-C2BC-462F-94AB-54923862D9ED}"/>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1" name="Text Box 1">
          <a:extLst>
            <a:ext uri="{FF2B5EF4-FFF2-40B4-BE49-F238E27FC236}">
              <a16:creationId xmlns:a16="http://schemas.microsoft.com/office/drawing/2014/main" id="{61C11551-137C-4032-8C74-6AF02A60DEA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2" name="Text Box 24">
          <a:extLst>
            <a:ext uri="{FF2B5EF4-FFF2-40B4-BE49-F238E27FC236}">
              <a16:creationId xmlns:a16="http://schemas.microsoft.com/office/drawing/2014/main" id="{D34BDB19-9455-420B-9C14-38BC9A151F3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3" name="Text Box 1">
          <a:extLst>
            <a:ext uri="{FF2B5EF4-FFF2-40B4-BE49-F238E27FC236}">
              <a16:creationId xmlns:a16="http://schemas.microsoft.com/office/drawing/2014/main" id="{D3354B73-D18A-4C05-AF55-8CA6BA41C08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34" name="Text Box 1">
          <a:extLst>
            <a:ext uri="{FF2B5EF4-FFF2-40B4-BE49-F238E27FC236}">
              <a16:creationId xmlns:a16="http://schemas.microsoft.com/office/drawing/2014/main" id="{820F4424-A9F0-49C1-8E2B-BE703AF47039}"/>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35" name="Text Box 1">
          <a:extLst>
            <a:ext uri="{FF2B5EF4-FFF2-40B4-BE49-F238E27FC236}">
              <a16:creationId xmlns:a16="http://schemas.microsoft.com/office/drawing/2014/main" id="{C8AA6B13-4783-49AE-B9EC-F7E8EE18FBDF}"/>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6" name="Text Box 1">
          <a:extLst>
            <a:ext uri="{FF2B5EF4-FFF2-40B4-BE49-F238E27FC236}">
              <a16:creationId xmlns:a16="http://schemas.microsoft.com/office/drawing/2014/main" id="{B9C3AD10-1F2D-4C00-8E54-2B08C9FAF6A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7" name="Text Box 24">
          <a:extLst>
            <a:ext uri="{FF2B5EF4-FFF2-40B4-BE49-F238E27FC236}">
              <a16:creationId xmlns:a16="http://schemas.microsoft.com/office/drawing/2014/main" id="{23523C18-3F92-4C9B-A0BC-0889EA22083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38" name="Text Box 1">
          <a:extLst>
            <a:ext uri="{FF2B5EF4-FFF2-40B4-BE49-F238E27FC236}">
              <a16:creationId xmlns:a16="http://schemas.microsoft.com/office/drawing/2014/main" id="{10514F78-C971-4923-859E-42641FFE297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39" name="Text Box 1">
          <a:extLst>
            <a:ext uri="{FF2B5EF4-FFF2-40B4-BE49-F238E27FC236}">
              <a16:creationId xmlns:a16="http://schemas.microsoft.com/office/drawing/2014/main" id="{54537194-3050-49E8-B108-D7ED66BFEEAC}"/>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40" name="Text Box 1">
          <a:extLst>
            <a:ext uri="{FF2B5EF4-FFF2-40B4-BE49-F238E27FC236}">
              <a16:creationId xmlns:a16="http://schemas.microsoft.com/office/drawing/2014/main" id="{0D58DC60-1D3A-4D75-B25B-459DABE1B46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41" name="Text Box 1">
          <a:extLst>
            <a:ext uri="{FF2B5EF4-FFF2-40B4-BE49-F238E27FC236}">
              <a16:creationId xmlns:a16="http://schemas.microsoft.com/office/drawing/2014/main" id="{8CD29197-06CC-4B46-ABC9-AC6BC99D7AD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642" name="Text Box 1">
          <a:extLst>
            <a:ext uri="{FF2B5EF4-FFF2-40B4-BE49-F238E27FC236}">
              <a16:creationId xmlns:a16="http://schemas.microsoft.com/office/drawing/2014/main" id="{CDD22E1E-7B75-454C-8C51-CCAD43E00D0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43" name="Text Box 1">
          <a:extLst>
            <a:ext uri="{FF2B5EF4-FFF2-40B4-BE49-F238E27FC236}">
              <a16:creationId xmlns:a16="http://schemas.microsoft.com/office/drawing/2014/main" id="{D761FAEA-748E-4596-AA61-730D0A1BE4D2}"/>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44" name="Text Box 1">
          <a:extLst>
            <a:ext uri="{FF2B5EF4-FFF2-40B4-BE49-F238E27FC236}">
              <a16:creationId xmlns:a16="http://schemas.microsoft.com/office/drawing/2014/main" id="{BA87232B-E880-4B68-BB2A-E0B33198A3E7}"/>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45" name="Text Box 1">
          <a:extLst>
            <a:ext uri="{FF2B5EF4-FFF2-40B4-BE49-F238E27FC236}">
              <a16:creationId xmlns:a16="http://schemas.microsoft.com/office/drawing/2014/main" id="{9A624DD0-DA2E-47E8-816F-C05D91B6789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46" name="Text Box 24">
          <a:extLst>
            <a:ext uri="{FF2B5EF4-FFF2-40B4-BE49-F238E27FC236}">
              <a16:creationId xmlns:a16="http://schemas.microsoft.com/office/drawing/2014/main" id="{ADF85011-1B12-4784-88C4-3D57B1256AB8}"/>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647" name="Text Box 1">
          <a:extLst>
            <a:ext uri="{FF2B5EF4-FFF2-40B4-BE49-F238E27FC236}">
              <a16:creationId xmlns:a16="http://schemas.microsoft.com/office/drawing/2014/main" id="{D756E462-A5B3-4D6C-8611-3E0DE5DCA54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648" name="Text Box 1">
          <a:extLst>
            <a:ext uri="{FF2B5EF4-FFF2-40B4-BE49-F238E27FC236}">
              <a16:creationId xmlns:a16="http://schemas.microsoft.com/office/drawing/2014/main" id="{55208AA9-391C-4296-83E0-99759AE89792}"/>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649" name="Text Box 1">
          <a:extLst>
            <a:ext uri="{FF2B5EF4-FFF2-40B4-BE49-F238E27FC236}">
              <a16:creationId xmlns:a16="http://schemas.microsoft.com/office/drawing/2014/main" id="{B779CC27-5028-4B35-A038-FD372E03630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29" name="Text Box 1">
          <a:extLst>
            <a:ext uri="{FF2B5EF4-FFF2-40B4-BE49-F238E27FC236}">
              <a16:creationId xmlns:a16="http://schemas.microsoft.com/office/drawing/2014/main" id="{B196DF8F-3A9B-45DE-8ECE-3348AE92A7F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30" name="Text Box 24">
          <a:extLst>
            <a:ext uri="{FF2B5EF4-FFF2-40B4-BE49-F238E27FC236}">
              <a16:creationId xmlns:a16="http://schemas.microsoft.com/office/drawing/2014/main" id="{1DB0B28A-5545-46ED-972F-8775EEC5FEC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31" name="Text Box 1">
          <a:extLst>
            <a:ext uri="{FF2B5EF4-FFF2-40B4-BE49-F238E27FC236}">
              <a16:creationId xmlns:a16="http://schemas.microsoft.com/office/drawing/2014/main" id="{67590F27-86A3-46D8-A448-A5E80DAFE78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32" name="Text Box 1">
          <a:extLst>
            <a:ext uri="{FF2B5EF4-FFF2-40B4-BE49-F238E27FC236}">
              <a16:creationId xmlns:a16="http://schemas.microsoft.com/office/drawing/2014/main" id="{75D94A64-4813-4C26-B021-0F63BE10568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33" name="Text Box 1">
          <a:extLst>
            <a:ext uri="{FF2B5EF4-FFF2-40B4-BE49-F238E27FC236}">
              <a16:creationId xmlns:a16="http://schemas.microsoft.com/office/drawing/2014/main" id="{0F49BB47-FD6B-4FF4-80B2-7DADD2CB43F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34" name="Text Box 1">
          <a:extLst>
            <a:ext uri="{FF2B5EF4-FFF2-40B4-BE49-F238E27FC236}">
              <a16:creationId xmlns:a16="http://schemas.microsoft.com/office/drawing/2014/main" id="{6A368A12-F0D4-4B55-8F76-D0C0E87C7D1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35" name="Text Box 1">
          <a:extLst>
            <a:ext uri="{FF2B5EF4-FFF2-40B4-BE49-F238E27FC236}">
              <a16:creationId xmlns:a16="http://schemas.microsoft.com/office/drawing/2014/main" id="{43FB57AC-3ECA-42B6-A9CA-0958C8E738F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36" name="Text Box 1">
          <a:extLst>
            <a:ext uri="{FF2B5EF4-FFF2-40B4-BE49-F238E27FC236}">
              <a16:creationId xmlns:a16="http://schemas.microsoft.com/office/drawing/2014/main" id="{8860BAE7-97B9-41B0-A1CC-D7DD309154A8}"/>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37" name="Text Box 1">
          <a:extLst>
            <a:ext uri="{FF2B5EF4-FFF2-40B4-BE49-F238E27FC236}">
              <a16:creationId xmlns:a16="http://schemas.microsoft.com/office/drawing/2014/main" id="{16A3BF56-FD13-413C-A284-2761CBD50910}"/>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38" name="Text Box 1">
          <a:extLst>
            <a:ext uri="{FF2B5EF4-FFF2-40B4-BE49-F238E27FC236}">
              <a16:creationId xmlns:a16="http://schemas.microsoft.com/office/drawing/2014/main" id="{823C667D-CB47-4300-BFCD-77E9A0C3040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39" name="Text Box 24">
          <a:extLst>
            <a:ext uri="{FF2B5EF4-FFF2-40B4-BE49-F238E27FC236}">
              <a16:creationId xmlns:a16="http://schemas.microsoft.com/office/drawing/2014/main" id="{3A9FB37C-BB8A-4914-8F52-7348C21D884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40" name="Text Box 1">
          <a:extLst>
            <a:ext uri="{FF2B5EF4-FFF2-40B4-BE49-F238E27FC236}">
              <a16:creationId xmlns:a16="http://schemas.microsoft.com/office/drawing/2014/main" id="{FF4E01B6-7E93-4C36-AD80-9450A7CFC67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41" name="Text Box 1">
          <a:extLst>
            <a:ext uri="{FF2B5EF4-FFF2-40B4-BE49-F238E27FC236}">
              <a16:creationId xmlns:a16="http://schemas.microsoft.com/office/drawing/2014/main" id="{23CE1687-AA85-4EF4-AC1F-1147BD80B0A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42" name="Text Box 1">
          <a:extLst>
            <a:ext uri="{FF2B5EF4-FFF2-40B4-BE49-F238E27FC236}">
              <a16:creationId xmlns:a16="http://schemas.microsoft.com/office/drawing/2014/main" id="{38F36462-816F-4FBC-B111-691583AE5094}"/>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43" name="Text Box 1">
          <a:extLst>
            <a:ext uri="{FF2B5EF4-FFF2-40B4-BE49-F238E27FC236}">
              <a16:creationId xmlns:a16="http://schemas.microsoft.com/office/drawing/2014/main" id="{AC58F920-0829-443C-8907-7055BAC72FB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44" name="Text Box 24">
          <a:extLst>
            <a:ext uri="{FF2B5EF4-FFF2-40B4-BE49-F238E27FC236}">
              <a16:creationId xmlns:a16="http://schemas.microsoft.com/office/drawing/2014/main" id="{8B5622FB-49F8-4922-8D5F-53CD999CC02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45" name="Text Box 1">
          <a:extLst>
            <a:ext uri="{FF2B5EF4-FFF2-40B4-BE49-F238E27FC236}">
              <a16:creationId xmlns:a16="http://schemas.microsoft.com/office/drawing/2014/main" id="{4A118CBE-1107-4376-B802-52C1470BE24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46" name="Text Box 1">
          <a:extLst>
            <a:ext uri="{FF2B5EF4-FFF2-40B4-BE49-F238E27FC236}">
              <a16:creationId xmlns:a16="http://schemas.microsoft.com/office/drawing/2014/main" id="{926B2746-C9A2-4DF4-80C6-A6F65543EA3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47" name="Text Box 1">
          <a:extLst>
            <a:ext uri="{FF2B5EF4-FFF2-40B4-BE49-F238E27FC236}">
              <a16:creationId xmlns:a16="http://schemas.microsoft.com/office/drawing/2014/main" id="{1089CC9D-7A20-4012-884B-C30117D9EC1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48" name="Text Box 1">
          <a:extLst>
            <a:ext uri="{FF2B5EF4-FFF2-40B4-BE49-F238E27FC236}">
              <a16:creationId xmlns:a16="http://schemas.microsoft.com/office/drawing/2014/main" id="{E9CDAEA1-995B-490B-87A6-F46EA052111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49" name="Text Box 1">
          <a:extLst>
            <a:ext uri="{FF2B5EF4-FFF2-40B4-BE49-F238E27FC236}">
              <a16:creationId xmlns:a16="http://schemas.microsoft.com/office/drawing/2014/main" id="{CFD5152D-3E27-4575-8A64-686130D649E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50" name="Text Box 1">
          <a:extLst>
            <a:ext uri="{FF2B5EF4-FFF2-40B4-BE49-F238E27FC236}">
              <a16:creationId xmlns:a16="http://schemas.microsoft.com/office/drawing/2014/main" id="{81773F1C-74CE-40C8-BFFB-8517FC8F4997}"/>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51" name="Text Box 1">
          <a:extLst>
            <a:ext uri="{FF2B5EF4-FFF2-40B4-BE49-F238E27FC236}">
              <a16:creationId xmlns:a16="http://schemas.microsoft.com/office/drawing/2014/main" id="{697158A3-C2A6-4039-9F46-2B57F1F2C0EE}"/>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2" name="Text Box 1">
          <a:extLst>
            <a:ext uri="{FF2B5EF4-FFF2-40B4-BE49-F238E27FC236}">
              <a16:creationId xmlns:a16="http://schemas.microsoft.com/office/drawing/2014/main" id="{0DD5056C-F6C0-499F-8348-D2856BA4D4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3" name="Text Box 24">
          <a:extLst>
            <a:ext uri="{FF2B5EF4-FFF2-40B4-BE49-F238E27FC236}">
              <a16:creationId xmlns:a16="http://schemas.microsoft.com/office/drawing/2014/main" id="{E84BF81D-F2E3-4171-8494-4BD7E7C6B5E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4" name="Text Box 1">
          <a:extLst>
            <a:ext uri="{FF2B5EF4-FFF2-40B4-BE49-F238E27FC236}">
              <a16:creationId xmlns:a16="http://schemas.microsoft.com/office/drawing/2014/main" id="{6032388D-19B4-46CA-8620-95C0C998E3C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55" name="Text Box 1">
          <a:extLst>
            <a:ext uri="{FF2B5EF4-FFF2-40B4-BE49-F238E27FC236}">
              <a16:creationId xmlns:a16="http://schemas.microsoft.com/office/drawing/2014/main" id="{2931D85C-7A9D-4DEB-9D1B-D949744CF10B}"/>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56" name="Text Box 1">
          <a:extLst>
            <a:ext uri="{FF2B5EF4-FFF2-40B4-BE49-F238E27FC236}">
              <a16:creationId xmlns:a16="http://schemas.microsoft.com/office/drawing/2014/main" id="{315F783E-5A3B-435D-BC98-5403383D79DA}"/>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7" name="Text Box 1">
          <a:extLst>
            <a:ext uri="{FF2B5EF4-FFF2-40B4-BE49-F238E27FC236}">
              <a16:creationId xmlns:a16="http://schemas.microsoft.com/office/drawing/2014/main" id="{C593A999-1395-47B5-AAD9-7222D9058BD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8" name="Text Box 24">
          <a:extLst>
            <a:ext uri="{FF2B5EF4-FFF2-40B4-BE49-F238E27FC236}">
              <a16:creationId xmlns:a16="http://schemas.microsoft.com/office/drawing/2014/main" id="{C8CE947F-31D1-4D7E-A48B-309AE8BC2B6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59" name="Text Box 1">
          <a:extLst>
            <a:ext uri="{FF2B5EF4-FFF2-40B4-BE49-F238E27FC236}">
              <a16:creationId xmlns:a16="http://schemas.microsoft.com/office/drawing/2014/main" id="{4472A487-E354-4B2A-BC7A-C57F43D25A3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0" name="Text Box 1">
          <a:extLst>
            <a:ext uri="{FF2B5EF4-FFF2-40B4-BE49-F238E27FC236}">
              <a16:creationId xmlns:a16="http://schemas.microsoft.com/office/drawing/2014/main" id="{91E7187E-C2E7-49C5-A7CD-7071071521D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1" name="Text Box 1">
          <a:extLst>
            <a:ext uri="{FF2B5EF4-FFF2-40B4-BE49-F238E27FC236}">
              <a16:creationId xmlns:a16="http://schemas.microsoft.com/office/drawing/2014/main" id="{916732C3-187C-46F7-A39B-5F6A561A99D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2" name="Text Box 1">
          <a:extLst>
            <a:ext uri="{FF2B5EF4-FFF2-40B4-BE49-F238E27FC236}">
              <a16:creationId xmlns:a16="http://schemas.microsoft.com/office/drawing/2014/main" id="{DFD596F2-B5E0-4943-AA38-2B106837937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3" name="Text Box 1">
          <a:extLst>
            <a:ext uri="{FF2B5EF4-FFF2-40B4-BE49-F238E27FC236}">
              <a16:creationId xmlns:a16="http://schemas.microsoft.com/office/drawing/2014/main" id="{16C43379-4247-493F-9955-4A0CC97B48B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4" name="Text Box 1">
          <a:extLst>
            <a:ext uri="{FF2B5EF4-FFF2-40B4-BE49-F238E27FC236}">
              <a16:creationId xmlns:a16="http://schemas.microsoft.com/office/drawing/2014/main" id="{4AB62783-FA7A-483C-A3BA-1D703AEB16F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5" name="Text Box 1">
          <a:extLst>
            <a:ext uri="{FF2B5EF4-FFF2-40B4-BE49-F238E27FC236}">
              <a16:creationId xmlns:a16="http://schemas.microsoft.com/office/drawing/2014/main" id="{5D25BF88-8F93-4BF0-82B8-512DCF03392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6" name="Text Box 1">
          <a:extLst>
            <a:ext uri="{FF2B5EF4-FFF2-40B4-BE49-F238E27FC236}">
              <a16:creationId xmlns:a16="http://schemas.microsoft.com/office/drawing/2014/main" id="{AC068381-C0FA-435F-9D8B-4EA7B309F96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67" name="Text Box 1">
          <a:extLst>
            <a:ext uri="{FF2B5EF4-FFF2-40B4-BE49-F238E27FC236}">
              <a16:creationId xmlns:a16="http://schemas.microsoft.com/office/drawing/2014/main" id="{D3D2C870-E31F-4BD3-B784-65F0CD09820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68" name="Text Box 1">
          <a:extLst>
            <a:ext uri="{FF2B5EF4-FFF2-40B4-BE49-F238E27FC236}">
              <a16:creationId xmlns:a16="http://schemas.microsoft.com/office/drawing/2014/main" id="{08BCB00A-63D6-401C-8963-453FD453DD67}"/>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69" name="Text Box 1">
          <a:extLst>
            <a:ext uri="{FF2B5EF4-FFF2-40B4-BE49-F238E27FC236}">
              <a16:creationId xmlns:a16="http://schemas.microsoft.com/office/drawing/2014/main" id="{109671DB-F4A5-4E68-820F-A10AD4E7FBB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0" name="Text Box 1">
          <a:extLst>
            <a:ext uri="{FF2B5EF4-FFF2-40B4-BE49-F238E27FC236}">
              <a16:creationId xmlns:a16="http://schemas.microsoft.com/office/drawing/2014/main" id="{F113769C-AB4D-4B05-B11C-D2B1B8D9DBE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1" name="Text Box 24">
          <a:extLst>
            <a:ext uri="{FF2B5EF4-FFF2-40B4-BE49-F238E27FC236}">
              <a16:creationId xmlns:a16="http://schemas.microsoft.com/office/drawing/2014/main" id="{6043B8F1-6AE6-4162-BE06-75EBEA86440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2" name="Text Box 1">
          <a:extLst>
            <a:ext uri="{FF2B5EF4-FFF2-40B4-BE49-F238E27FC236}">
              <a16:creationId xmlns:a16="http://schemas.microsoft.com/office/drawing/2014/main" id="{A6B8EAF2-47DF-496F-9B60-52D75599C36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73" name="Text Box 1">
          <a:extLst>
            <a:ext uri="{FF2B5EF4-FFF2-40B4-BE49-F238E27FC236}">
              <a16:creationId xmlns:a16="http://schemas.microsoft.com/office/drawing/2014/main" id="{752B257A-2A21-47DD-B9C3-CFD9D91209E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74" name="Text Box 1">
          <a:extLst>
            <a:ext uri="{FF2B5EF4-FFF2-40B4-BE49-F238E27FC236}">
              <a16:creationId xmlns:a16="http://schemas.microsoft.com/office/drawing/2014/main" id="{9F02BE3E-42D9-4814-A743-5EB3F00D2289}"/>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5" name="Text Box 1">
          <a:extLst>
            <a:ext uri="{FF2B5EF4-FFF2-40B4-BE49-F238E27FC236}">
              <a16:creationId xmlns:a16="http://schemas.microsoft.com/office/drawing/2014/main" id="{880DBB64-BF65-4D3F-9F71-B0BCE0643CC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6" name="Text Box 24">
          <a:extLst>
            <a:ext uri="{FF2B5EF4-FFF2-40B4-BE49-F238E27FC236}">
              <a16:creationId xmlns:a16="http://schemas.microsoft.com/office/drawing/2014/main" id="{FE5E1C34-6615-4C07-ADAD-8D9E9D67AAD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77" name="Text Box 1">
          <a:extLst>
            <a:ext uri="{FF2B5EF4-FFF2-40B4-BE49-F238E27FC236}">
              <a16:creationId xmlns:a16="http://schemas.microsoft.com/office/drawing/2014/main" id="{9CD7A940-4950-41A3-B951-F1FC2C7FE3A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78" name="Text Box 1">
          <a:extLst>
            <a:ext uri="{FF2B5EF4-FFF2-40B4-BE49-F238E27FC236}">
              <a16:creationId xmlns:a16="http://schemas.microsoft.com/office/drawing/2014/main" id="{FEEA002F-1050-4F0A-945A-BD91824B5E40}"/>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79" name="Text Box 1">
          <a:extLst>
            <a:ext uri="{FF2B5EF4-FFF2-40B4-BE49-F238E27FC236}">
              <a16:creationId xmlns:a16="http://schemas.microsoft.com/office/drawing/2014/main" id="{2F2E928B-56CB-4919-98BA-8C6AEDB4719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80" name="Text Box 1">
          <a:extLst>
            <a:ext uri="{FF2B5EF4-FFF2-40B4-BE49-F238E27FC236}">
              <a16:creationId xmlns:a16="http://schemas.microsoft.com/office/drawing/2014/main" id="{437E17CC-64AF-4E7A-A15A-E78FAB93F32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2681" name="Text Box 1">
          <a:extLst>
            <a:ext uri="{FF2B5EF4-FFF2-40B4-BE49-F238E27FC236}">
              <a16:creationId xmlns:a16="http://schemas.microsoft.com/office/drawing/2014/main" id="{7883FC5C-84CE-40A4-909B-01276F5AEFB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82" name="Text Box 1">
          <a:extLst>
            <a:ext uri="{FF2B5EF4-FFF2-40B4-BE49-F238E27FC236}">
              <a16:creationId xmlns:a16="http://schemas.microsoft.com/office/drawing/2014/main" id="{4E08F347-C94D-4170-B946-3222C9F93E39}"/>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83" name="Text Box 1">
          <a:extLst>
            <a:ext uri="{FF2B5EF4-FFF2-40B4-BE49-F238E27FC236}">
              <a16:creationId xmlns:a16="http://schemas.microsoft.com/office/drawing/2014/main" id="{73D7C4DE-76E7-45D5-9936-96B5D687819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84" name="Text Box 1">
          <a:extLst>
            <a:ext uri="{FF2B5EF4-FFF2-40B4-BE49-F238E27FC236}">
              <a16:creationId xmlns:a16="http://schemas.microsoft.com/office/drawing/2014/main" id="{6A9C8592-9372-4C6A-BC32-A3CB4205089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85" name="Text Box 24">
          <a:extLst>
            <a:ext uri="{FF2B5EF4-FFF2-40B4-BE49-F238E27FC236}">
              <a16:creationId xmlns:a16="http://schemas.microsoft.com/office/drawing/2014/main" id="{1D65FA62-B27E-40FC-8FA2-17063396CA2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86" name="Text Box 1">
          <a:extLst>
            <a:ext uri="{FF2B5EF4-FFF2-40B4-BE49-F238E27FC236}">
              <a16:creationId xmlns:a16="http://schemas.microsoft.com/office/drawing/2014/main" id="{310EEEC2-4C18-43A8-8459-95FF8FED82D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2687" name="Text Box 1">
          <a:extLst>
            <a:ext uri="{FF2B5EF4-FFF2-40B4-BE49-F238E27FC236}">
              <a16:creationId xmlns:a16="http://schemas.microsoft.com/office/drawing/2014/main" id="{7731DB8E-BCC7-459C-BA63-C7034CFA94D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2688" name="Text Box 1">
          <a:extLst>
            <a:ext uri="{FF2B5EF4-FFF2-40B4-BE49-F238E27FC236}">
              <a16:creationId xmlns:a16="http://schemas.microsoft.com/office/drawing/2014/main" id="{07858DC6-6FDA-4BDC-A709-E2FDC2E8BF7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89" name="Text Box 1">
          <a:extLst>
            <a:ext uri="{FF2B5EF4-FFF2-40B4-BE49-F238E27FC236}">
              <a16:creationId xmlns:a16="http://schemas.microsoft.com/office/drawing/2014/main" id="{FFF606F5-6266-41BD-AD37-8112E9012A55}"/>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90" name="Text Box 24">
          <a:extLst>
            <a:ext uri="{FF2B5EF4-FFF2-40B4-BE49-F238E27FC236}">
              <a16:creationId xmlns:a16="http://schemas.microsoft.com/office/drawing/2014/main" id="{4C09057B-CF2E-4630-A0F7-2C6400053F5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2691" name="Text Box 1">
          <a:extLst>
            <a:ext uri="{FF2B5EF4-FFF2-40B4-BE49-F238E27FC236}">
              <a16:creationId xmlns:a16="http://schemas.microsoft.com/office/drawing/2014/main" id="{A3F1850C-2C6A-4E81-AB75-BBC28504D49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62</xdr:row>
      <xdr:rowOff>0</xdr:rowOff>
    </xdr:from>
    <xdr:to>
      <xdr:col>6</xdr:col>
      <xdr:colOff>91440</xdr:colOff>
      <xdr:row>62</xdr:row>
      <xdr:rowOff>144780</xdr:rowOff>
    </xdr:to>
    <xdr:sp macro="" textlink="">
      <xdr:nvSpPr>
        <xdr:cNvPr id="2692" name="Text Box 1">
          <a:extLst>
            <a:ext uri="{FF2B5EF4-FFF2-40B4-BE49-F238E27FC236}">
              <a16:creationId xmlns:a16="http://schemas.microsoft.com/office/drawing/2014/main" id="{3AFE263E-7A29-4C6A-85C7-C89D3780F12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693" name="Text Box 1">
          <a:extLst>
            <a:ext uri="{FF2B5EF4-FFF2-40B4-BE49-F238E27FC236}">
              <a16:creationId xmlns:a16="http://schemas.microsoft.com/office/drawing/2014/main" id="{BD03C316-19FC-4CB3-8F46-6CC857690D6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694" name="Text Box 1">
          <a:extLst>
            <a:ext uri="{FF2B5EF4-FFF2-40B4-BE49-F238E27FC236}">
              <a16:creationId xmlns:a16="http://schemas.microsoft.com/office/drawing/2014/main" id="{58CE7DCB-57DF-4D2E-BF6E-F912F397332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695" name="Text Box 1">
          <a:extLst>
            <a:ext uri="{FF2B5EF4-FFF2-40B4-BE49-F238E27FC236}">
              <a16:creationId xmlns:a16="http://schemas.microsoft.com/office/drawing/2014/main" id="{58745F9B-083A-4944-A432-9E64F9DE260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696" name="Text Box 1">
          <a:extLst>
            <a:ext uri="{FF2B5EF4-FFF2-40B4-BE49-F238E27FC236}">
              <a16:creationId xmlns:a16="http://schemas.microsoft.com/office/drawing/2014/main" id="{FDB03558-9386-4055-A04E-047D10ED746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697" name="Text Box 1">
          <a:extLst>
            <a:ext uri="{FF2B5EF4-FFF2-40B4-BE49-F238E27FC236}">
              <a16:creationId xmlns:a16="http://schemas.microsoft.com/office/drawing/2014/main" id="{8F9A0383-3DFF-4E3D-965D-E3B94F4FBD9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698" name="Text Box 1">
          <a:extLst>
            <a:ext uri="{FF2B5EF4-FFF2-40B4-BE49-F238E27FC236}">
              <a16:creationId xmlns:a16="http://schemas.microsoft.com/office/drawing/2014/main" id="{7319330C-32E1-4AD3-AEA5-EBFBFFEC057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699" name="Text Box 1">
          <a:extLst>
            <a:ext uri="{FF2B5EF4-FFF2-40B4-BE49-F238E27FC236}">
              <a16:creationId xmlns:a16="http://schemas.microsoft.com/office/drawing/2014/main" id="{3D9DC4C9-5D45-4FF8-9AAB-A878339CCC1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00" name="Text Box 1">
          <a:extLst>
            <a:ext uri="{FF2B5EF4-FFF2-40B4-BE49-F238E27FC236}">
              <a16:creationId xmlns:a16="http://schemas.microsoft.com/office/drawing/2014/main" id="{3A7B9D48-2574-4B27-BC1F-DE346B584F0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01" name="Text Box 1">
          <a:extLst>
            <a:ext uri="{FF2B5EF4-FFF2-40B4-BE49-F238E27FC236}">
              <a16:creationId xmlns:a16="http://schemas.microsoft.com/office/drawing/2014/main" id="{244FF816-668A-4151-8E2D-CB867DFEE25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02" name="Text Box 1">
          <a:extLst>
            <a:ext uri="{FF2B5EF4-FFF2-40B4-BE49-F238E27FC236}">
              <a16:creationId xmlns:a16="http://schemas.microsoft.com/office/drawing/2014/main" id="{0162ADCA-817F-4FA2-8657-72D40041E42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03" name="Text Box 1">
          <a:extLst>
            <a:ext uri="{FF2B5EF4-FFF2-40B4-BE49-F238E27FC236}">
              <a16:creationId xmlns:a16="http://schemas.microsoft.com/office/drawing/2014/main" id="{B0A86418-36AD-41D0-9213-80103A4B804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22</xdr:row>
      <xdr:rowOff>0</xdr:rowOff>
    </xdr:from>
    <xdr:ext cx="91440" cy="144780"/>
    <xdr:sp macro="" textlink="">
      <xdr:nvSpPr>
        <xdr:cNvPr id="2704" name="Text Box 1">
          <a:extLst>
            <a:ext uri="{FF2B5EF4-FFF2-40B4-BE49-F238E27FC236}">
              <a16:creationId xmlns:a16="http://schemas.microsoft.com/office/drawing/2014/main" id="{BF6C400D-A5D4-42B5-9D73-607A1A95D4C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05" name="Text Box 1">
          <a:extLst>
            <a:ext uri="{FF2B5EF4-FFF2-40B4-BE49-F238E27FC236}">
              <a16:creationId xmlns:a16="http://schemas.microsoft.com/office/drawing/2014/main" id="{9E9596A2-3EB5-4CF0-8D66-5249A2A0846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06" name="Text Box 1">
          <a:extLst>
            <a:ext uri="{FF2B5EF4-FFF2-40B4-BE49-F238E27FC236}">
              <a16:creationId xmlns:a16="http://schemas.microsoft.com/office/drawing/2014/main" id="{BEA4702C-6D59-4DA6-AC34-8072ADA5E72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07" name="Text Box 1">
          <a:extLst>
            <a:ext uri="{FF2B5EF4-FFF2-40B4-BE49-F238E27FC236}">
              <a16:creationId xmlns:a16="http://schemas.microsoft.com/office/drawing/2014/main" id="{0A62F5B8-FC24-4C79-9579-0D885AFC176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08" name="Text Box 1">
          <a:extLst>
            <a:ext uri="{FF2B5EF4-FFF2-40B4-BE49-F238E27FC236}">
              <a16:creationId xmlns:a16="http://schemas.microsoft.com/office/drawing/2014/main" id="{A16DEC5D-C7DB-496A-BA84-09F9A3FC3BF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09" name="Text Box 1">
          <a:extLst>
            <a:ext uri="{FF2B5EF4-FFF2-40B4-BE49-F238E27FC236}">
              <a16:creationId xmlns:a16="http://schemas.microsoft.com/office/drawing/2014/main" id="{E5E89A53-C22C-4B63-A597-2CCCA461312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10" name="Text Box 1">
          <a:extLst>
            <a:ext uri="{FF2B5EF4-FFF2-40B4-BE49-F238E27FC236}">
              <a16:creationId xmlns:a16="http://schemas.microsoft.com/office/drawing/2014/main" id="{B070B958-492D-48EF-8C61-037BBC97F49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11" name="Text Box 1">
          <a:extLst>
            <a:ext uri="{FF2B5EF4-FFF2-40B4-BE49-F238E27FC236}">
              <a16:creationId xmlns:a16="http://schemas.microsoft.com/office/drawing/2014/main" id="{FDE1EE11-B773-4408-AA6F-F7344763B07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80</xdr:row>
      <xdr:rowOff>0</xdr:rowOff>
    </xdr:from>
    <xdr:to>
      <xdr:col>6</xdr:col>
      <xdr:colOff>91440</xdr:colOff>
      <xdr:row>80</xdr:row>
      <xdr:rowOff>144780</xdr:rowOff>
    </xdr:to>
    <xdr:sp macro="" textlink="">
      <xdr:nvSpPr>
        <xdr:cNvPr id="2712" name="Text Box 1">
          <a:extLst>
            <a:ext uri="{FF2B5EF4-FFF2-40B4-BE49-F238E27FC236}">
              <a16:creationId xmlns:a16="http://schemas.microsoft.com/office/drawing/2014/main" id="{9204F970-9BE1-4555-8678-4941E38AAA4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13" name="Text Box 1">
          <a:extLst>
            <a:ext uri="{FF2B5EF4-FFF2-40B4-BE49-F238E27FC236}">
              <a16:creationId xmlns:a16="http://schemas.microsoft.com/office/drawing/2014/main" id="{0B5DC364-3ED6-4EED-AAA3-22CCB0588F1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14" name="Text Box 1">
          <a:extLst>
            <a:ext uri="{FF2B5EF4-FFF2-40B4-BE49-F238E27FC236}">
              <a16:creationId xmlns:a16="http://schemas.microsoft.com/office/drawing/2014/main" id="{E6290710-3F41-450B-9C05-5CFAA3D6ED9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15" name="Text Box 1">
          <a:extLst>
            <a:ext uri="{FF2B5EF4-FFF2-40B4-BE49-F238E27FC236}">
              <a16:creationId xmlns:a16="http://schemas.microsoft.com/office/drawing/2014/main" id="{43C74966-C63A-4176-9D77-9EBA95851D5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716" name="Text Box 1">
          <a:extLst>
            <a:ext uri="{FF2B5EF4-FFF2-40B4-BE49-F238E27FC236}">
              <a16:creationId xmlns:a16="http://schemas.microsoft.com/office/drawing/2014/main" id="{01A29CA2-51F5-4799-AD52-9EAEA682733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717" name="Text Box 1">
          <a:extLst>
            <a:ext uri="{FF2B5EF4-FFF2-40B4-BE49-F238E27FC236}">
              <a16:creationId xmlns:a16="http://schemas.microsoft.com/office/drawing/2014/main" id="{A1743A4B-37D5-414B-BE3F-6CA206FC5F4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718" name="Text Box 1">
          <a:extLst>
            <a:ext uri="{FF2B5EF4-FFF2-40B4-BE49-F238E27FC236}">
              <a16:creationId xmlns:a16="http://schemas.microsoft.com/office/drawing/2014/main" id="{DC974104-ABA4-4ACD-ACB7-4DD633072D9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719" name="Text Box 1">
          <a:extLst>
            <a:ext uri="{FF2B5EF4-FFF2-40B4-BE49-F238E27FC236}">
              <a16:creationId xmlns:a16="http://schemas.microsoft.com/office/drawing/2014/main" id="{8E02E617-AD56-4E7F-A25D-A5FDD5F4A77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20" name="Text Box 1">
          <a:extLst>
            <a:ext uri="{FF2B5EF4-FFF2-40B4-BE49-F238E27FC236}">
              <a16:creationId xmlns:a16="http://schemas.microsoft.com/office/drawing/2014/main" id="{B0C3FB68-FFDE-443C-8D17-FF703E0A70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21" name="Text Box 1">
          <a:extLst>
            <a:ext uri="{FF2B5EF4-FFF2-40B4-BE49-F238E27FC236}">
              <a16:creationId xmlns:a16="http://schemas.microsoft.com/office/drawing/2014/main" id="{79A12BA3-6085-4417-AA1F-3E67AD30F3E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22" name="Text Box 1">
          <a:extLst>
            <a:ext uri="{FF2B5EF4-FFF2-40B4-BE49-F238E27FC236}">
              <a16:creationId xmlns:a16="http://schemas.microsoft.com/office/drawing/2014/main" id="{A271987B-C7F2-4477-8C7C-DACC9274FF3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23" name="Text Box 1">
          <a:extLst>
            <a:ext uri="{FF2B5EF4-FFF2-40B4-BE49-F238E27FC236}">
              <a16:creationId xmlns:a16="http://schemas.microsoft.com/office/drawing/2014/main" id="{D2C9009F-FE0B-4A35-8B86-FCC5A9E8AA6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26</xdr:row>
      <xdr:rowOff>0</xdr:rowOff>
    </xdr:from>
    <xdr:ext cx="91440" cy="144780"/>
    <xdr:sp macro="" textlink="">
      <xdr:nvSpPr>
        <xdr:cNvPr id="2724" name="Text Box 1">
          <a:extLst>
            <a:ext uri="{FF2B5EF4-FFF2-40B4-BE49-F238E27FC236}">
              <a16:creationId xmlns:a16="http://schemas.microsoft.com/office/drawing/2014/main" id="{3F625F64-50CF-4761-BBF8-38CF8C66DCA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725" name="Text Box 1">
          <a:extLst>
            <a:ext uri="{FF2B5EF4-FFF2-40B4-BE49-F238E27FC236}">
              <a16:creationId xmlns:a16="http://schemas.microsoft.com/office/drawing/2014/main" id="{14016AC5-FAEC-43F9-BCC4-D35A42ABD58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726" name="Text Box 1">
          <a:extLst>
            <a:ext uri="{FF2B5EF4-FFF2-40B4-BE49-F238E27FC236}">
              <a16:creationId xmlns:a16="http://schemas.microsoft.com/office/drawing/2014/main" id="{FD7E091A-A989-45B2-94CD-C6F099B0844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727" name="Text Box 1">
          <a:extLst>
            <a:ext uri="{FF2B5EF4-FFF2-40B4-BE49-F238E27FC236}">
              <a16:creationId xmlns:a16="http://schemas.microsoft.com/office/drawing/2014/main" id="{14E0135E-0571-418C-B1BA-86541E661BF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28" name="Text Box 1">
          <a:extLst>
            <a:ext uri="{FF2B5EF4-FFF2-40B4-BE49-F238E27FC236}">
              <a16:creationId xmlns:a16="http://schemas.microsoft.com/office/drawing/2014/main" id="{B65AACAE-E696-4079-AA86-D0ACC1B1E64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29" name="Text Box 1">
          <a:extLst>
            <a:ext uri="{FF2B5EF4-FFF2-40B4-BE49-F238E27FC236}">
              <a16:creationId xmlns:a16="http://schemas.microsoft.com/office/drawing/2014/main" id="{7A1744E1-DE1F-4DE9-B9F8-81B0D9F25CC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0" name="Text Box 1">
          <a:extLst>
            <a:ext uri="{FF2B5EF4-FFF2-40B4-BE49-F238E27FC236}">
              <a16:creationId xmlns:a16="http://schemas.microsoft.com/office/drawing/2014/main" id="{690B3BEF-DB3D-4A1A-B47E-C7C2759451B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1" name="Text Box 1">
          <a:extLst>
            <a:ext uri="{FF2B5EF4-FFF2-40B4-BE49-F238E27FC236}">
              <a16:creationId xmlns:a16="http://schemas.microsoft.com/office/drawing/2014/main" id="{4876F2AF-683C-4562-820C-1B690B94BA8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32" name="Text Box 1">
          <a:extLst>
            <a:ext uri="{FF2B5EF4-FFF2-40B4-BE49-F238E27FC236}">
              <a16:creationId xmlns:a16="http://schemas.microsoft.com/office/drawing/2014/main" id="{5A562581-977B-4BDC-B602-7439633D48E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33" name="Text Box 1">
          <a:extLst>
            <a:ext uri="{FF2B5EF4-FFF2-40B4-BE49-F238E27FC236}">
              <a16:creationId xmlns:a16="http://schemas.microsoft.com/office/drawing/2014/main" id="{8469E3B0-BE7B-4D50-BEDF-0D6DC6A419D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34" name="Text Box 1">
          <a:extLst>
            <a:ext uri="{FF2B5EF4-FFF2-40B4-BE49-F238E27FC236}">
              <a16:creationId xmlns:a16="http://schemas.microsoft.com/office/drawing/2014/main" id="{3BBE0B49-563B-4D24-92D1-582F2BB9B6A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35" name="Text Box 1">
          <a:extLst>
            <a:ext uri="{FF2B5EF4-FFF2-40B4-BE49-F238E27FC236}">
              <a16:creationId xmlns:a16="http://schemas.microsoft.com/office/drawing/2014/main" id="{5869AEBB-04F4-4516-857C-9D23CE90549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6" name="Text Box 1">
          <a:extLst>
            <a:ext uri="{FF2B5EF4-FFF2-40B4-BE49-F238E27FC236}">
              <a16:creationId xmlns:a16="http://schemas.microsoft.com/office/drawing/2014/main" id="{F4BC7DC2-E93A-4C9B-B103-1A2882C00F8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7" name="Text Box 1">
          <a:extLst>
            <a:ext uri="{FF2B5EF4-FFF2-40B4-BE49-F238E27FC236}">
              <a16:creationId xmlns:a16="http://schemas.microsoft.com/office/drawing/2014/main" id="{CA14C361-1074-4D5A-A14E-4AB147C589C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8" name="Text Box 1">
          <a:extLst>
            <a:ext uri="{FF2B5EF4-FFF2-40B4-BE49-F238E27FC236}">
              <a16:creationId xmlns:a16="http://schemas.microsoft.com/office/drawing/2014/main" id="{0B0C6636-6173-449B-857A-9497E23C43B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39" name="Text Box 1">
          <a:extLst>
            <a:ext uri="{FF2B5EF4-FFF2-40B4-BE49-F238E27FC236}">
              <a16:creationId xmlns:a16="http://schemas.microsoft.com/office/drawing/2014/main" id="{AF4C22A7-DA6E-4D7E-9EF7-49DBB9516D2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19</xdr:row>
      <xdr:rowOff>0</xdr:rowOff>
    </xdr:from>
    <xdr:to>
      <xdr:col>6</xdr:col>
      <xdr:colOff>91440</xdr:colOff>
      <xdr:row>19</xdr:row>
      <xdr:rowOff>144780</xdr:rowOff>
    </xdr:to>
    <xdr:sp macro="" textlink="">
      <xdr:nvSpPr>
        <xdr:cNvPr id="2740" name="Text Box 1">
          <a:extLst>
            <a:ext uri="{FF2B5EF4-FFF2-40B4-BE49-F238E27FC236}">
              <a16:creationId xmlns:a16="http://schemas.microsoft.com/office/drawing/2014/main" id="{D2DA7A66-6CE3-41CF-860C-A344477BC7C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41" name="Text Box 1">
          <a:extLst>
            <a:ext uri="{FF2B5EF4-FFF2-40B4-BE49-F238E27FC236}">
              <a16:creationId xmlns:a16="http://schemas.microsoft.com/office/drawing/2014/main" id="{B683180E-3AA9-4D8F-A27D-C11857635E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42" name="Text Box 1">
          <a:extLst>
            <a:ext uri="{FF2B5EF4-FFF2-40B4-BE49-F238E27FC236}">
              <a16:creationId xmlns:a16="http://schemas.microsoft.com/office/drawing/2014/main" id="{D47EC82F-1945-4940-B667-85B1856E6D6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743" name="Text Box 1">
          <a:extLst>
            <a:ext uri="{FF2B5EF4-FFF2-40B4-BE49-F238E27FC236}">
              <a16:creationId xmlns:a16="http://schemas.microsoft.com/office/drawing/2014/main" id="{AD1F719B-8C5D-4FC8-80B2-CF3EAA9A721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108</xdr:row>
      <xdr:rowOff>0</xdr:rowOff>
    </xdr:from>
    <xdr:ext cx="91440" cy="144780"/>
    <xdr:sp macro="" textlink="">
      <xdr:nvSpPr>
        <xdr:cNvPr id="2744" name="Text Box 1">
          <a:extLst>
            <a:ext uri="{FF2B5EF4-FFF2-40B4-BE49-F238E27FC236}">
              <a16:creationId xmlns:a16="http://schemas.microsoft.com/office/drawing/2014/main" id="{0BCA110B-4991-464B-8B02-9F4065729B2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45" name="Text Box 1">
          <a:extLst>
            <a:ext uri="{FF2B5EF4-FFF2-40B4-BE49-F238E27FC236}">
              <a16:creationId xmlns:a16="http://schemas.microsoft.com/office/drawing/2014/main" id="{ED10DE46-EB31-4BF0-93C3-295B2B96C4D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46" name="Text Box 1">
          <a:extLst>
            <a:ext uri="{FF2B5EF4-FFF2-40B4-BE49-F238E27FC236}">
              <a16:creationId xmlns:a16="http://schemas.microsoft.com/office/drawing/2014/main" id="{1CC2FC6A-0AA0-400C-9F8E-C63F5558FCB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47" name="Text Box 1">
          <a:extLst>
            <a:ext uri="{FF2B5EF4-FFF2-40B4-BE49-F238E27FC236}">
              <a16:creationId xmlns:a16="http://schemas.microsoft.com/office/drawing/2014/main" id="{649FA37D-3955-470C-A3BE-32AC172B82A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48" name="Text Box 1">
          <a:extLst>
            <a:ext uri="{FF2B5EF4-FFF2-40B4-BE49-F238E27FC236}">
              <a16:creationId xmlns:a16="http://schemas.microsoft.com/office/drawing/2014/main" id="{B9C43591-B009-443D-96E8-4618E687290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49" name="Text Box 1">
          <a:extLst>
            <a:ext uri="{FF2B5EF4-FFF2-40B4-BE49-F238E27FC236}">
              <a16:creationId xmlns:a16="http://schemas.microsoft.com/office/drawing/2014/main" id="{309E55CF-81E2-4F57-B5E3-0EB079DC921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50" name="Text Box 1">
          <a:extLst>
            <a:ext uri="{FF2B5EF4-FFF2-40B4-BE49-F238E27FC236}">
              <a16:creationId xmlns:a16="http://schemas.microsoft.com/office/drawing/2014/main" id="{A5DB53AB-4B2E-4B21-833F-8ED30547C1A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2751" name="Text Box 1">
          <a:extLst>
            <a:ext uri="{FF2B5EF4-FFF2-40B4-BE49-F238E27FC236}">
              <a16:creationId xmlns:a16="http://schemas.microsoft.com/office/drawing/2014/main" id="{A6403613-C693-483C-AA00-9FDE8A9C5FD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80</xdr:row>
      <xdr:rowOff>0</xdr:rowOff>
    </xdr:from>
    <xdr:to>
      <xdr:col>6</xdr:col>
      <xdr:colOff>91440</xdr:colOff>
      <xdr:row>80</xdr:row>
      <xdr:rowOff>144780</xdr:rowOff>
    </xdr:to>
    <xdr:sp macro="" textlink="">
      <xdr:nvSpPr>
        <xdr:cNvPr id="2752" name="Text Box 1">
          <a:extLst>
            <a:ext uri="{FF2B5EF4-FFF2-40B4-BE49-F238E27FC236}">
              <a16:creationId xmlns:a16="http://schemas.microsoft.com/office/drawing/2014/main" id="{CC1DDF2A-7EE4-4080-BD71-EAFF929BF64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3" name="Text Box 1">
          <a:extLst>
            <a:ext uri="{FF2B5EF4-FFF2-40B4-BE49-F238E27FC236}">
              <a16:creationId xmlns:a16="http://schemas.microsoft.com/office/drawing/2014/main" id="{3EEE9130-EA8C-4F5F-8C57-796173266FA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4" name="Text Box 1">
          <a:extLst>
            <a:ext uri="{FF2B5EF4-FFF2-40B4-BE49-F238E27FC236}">
              <a16:creationId xmlns:a16="http://schemas.microsoft.com/office/drawing/2014/main" id="{A9C03271-0B32-425F-A6C4-7C16CC65F6E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5" name="Text Box 1">
          <a:extLst>
            <a:ext uri="{FF2B5EF4-FFF2-40B4-BE49-F238E27FC236}">
              <a16:creationId xmlns:a16="http://schemas.microsoft.com/office/drawing/2014/main" id="{D8EAB22A-A593-4671-A6E9-2A55958D0F8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6" name="Text Box 1">
          <a:extLst>
            <a:ext uri="{FF2B5EF4-FFF2-40B4-BE49-F238E27FC236}">
              <a16:creationId xmlns:a16="http://schemas.microsoft.com/office/drawing/2014/main" id="{CF17047B-5EC7-40B5-B32F-A11BA3B7CC6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7" name="Text Box 1">
          <a:extLst>
            <a:ext uri="{FF2B5EF4-FFF2-40B4-BE49-F238E27FC236}">
              <a16:creationId xmlns:a16="http://schemas.microsoft.com/office/drawing/2014/main" id="{2A86C021-76C3-4A8C-87E1-4D6646580B9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8" name="Text Box 1">
          <a:extLst>
            <a:ext uri="{FF2B5EF4-FFF2-40B4-BE49-F238E27FC236}">
              <a16:creationId xmlns:a16="http://schemas.microsoft.com/office/drawing/2014/main" id="{A47089D8-856B-4B89-8545-9C405717C50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759" name="Text Box 1">
          <a:extLst>
            <a:ext uri="{FF2B5EF4-FFF2-40B4-BE49-F238E27FC236}">
              <a16:creationId xmlns:a16="http://schemas.microsoft.com/office/drawing/2014/main" id="{ED019492-8006-4F0D-B7EF-4E99031CE87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23</xdr:row>
      <xdr:rowOff>0</xdr:rowOff>
    </xdr:from>
    <xdr:ext cx="91440" cy="144780"/>
    <xdr:sp macro="" textlink="">
      <xdr:nvSpPr>
        <xdr:cNvPr id="2760" name="Text Box 1">
          <a:extLst>
            <a:ext uri="{FF2B5EF4-FFF2-40B4-BE49-F238E27FC236}">
              <a16:creationId xmlns:a16="http://schemas.microsoft.com/office/drawing/2014/main" id="{649A15AC-97C7-4F10-8CF6-C0BDC883C31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1" name="Text Box 1">
          <a:extLst>
            <a:ext uri="{FF2B5EF4-FFF2-40B4-BE49-F238E27FC236}">
              <a16:creationId xmlns:a16="http://schemas.microsoft.com/office/drawing/2014/main" id="{4848ACE7-4174-4752-B74D-5C255498F36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2" name="Text Box 1">
          <a:extLst>
            <a:ext uri="{FF2B5EF4-FFF2-40B4-BE49-F238E27FC236}">
              <a16:creationId xmlns:a16="http://schemas.microsoft.com/office/drawing/2014/main" id="{A23152BC-E87A-48E1-8FA5-51E0D505CAF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3" name="Text Box 1">
          <a:extLst>
            <a:ext uri="{FF2B5EF4-FFF2-40B4-BE49-F238E27FC236}">
              <a16:creationId xmlns:a16="http://schemas.microsoft.com/office/drawing/2014/main" id="{C3339866-13B0-4600-BBAE-D4591F7E1B3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4" name="Text Box 1">
          <a:extLst>
            <a:ext uri="{FF2B5EF4-FFF2-40B4-BE49-F238E27FC236}">
              <a16:creationId xmlns:a16="http://schemas.microsoft.com/office/drawing/2014/main" id="{44E03AAD-ABB8-40DD-8C63-012EC17E53A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5" name="Text Box 1">
          <a:extLst>
            <a:ext uri="{FF2B5EF4-FFF2-40B4-BE49-F238E27FC236}">
              <a16:creationId xmlns:a16="http://schemas.microsoft.com/office/drawing/2014/main" id="{97103914-482A-4764-B161-47FCD56E7E0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6" name="Text Box 1">
          <a:extLst>
            <a:ext uri="{FF2B5EF4-FFF2-40B4-BE49-F238E27FC236}">
              <a16:creationId xmlns:a16="http://schemas.microsoft.com/office/drawing/2014/main" id="{147E9650-A4F9-4DDC-9505-8827AC475F0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767" name="Text Box 1">
          <a:extLst>
            <a:ext uri="{FF2B5EF4-FFF2-40B4-BE49-F238E27FC236}">
              <a16:creationId xmlns:a16="http://schemas.microsoft.com/office/drawing/2014/main" id="{FD6D74A1-734F-4267-9C13-FAFFD4D2F55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68" name="Text Box 1">
          <a:extLst>
            <a:ext uri="{FF2B5EF4-FFF2-40B4-BE49-F238E27FC236}">
              <a16:creationId xmlns:a16="http://schemas.microsoft.com/office/drawing/2014/main" id="{FA9FEAA4-ADC1-4CF7-836C-0296C0916BF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69" name="Text Box 1">
          <a:extLst>
            <a:ext uri="{FF2B5EF4-FFF2-40B4-BE49-F238E27FC236}">
              <a16:creationId xmlns:a16="http://schemas.microsoft.com/office/drawing/2014/main" id="{15BEE04F-673B-4E87-A034-796BF9C309D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0" name="Text Box 1">
          <a:extLst>
            <a:ext uri="{FF2B5EF4-FFF2-40B4-BE49-F238E27FC236}">
              <a16:creationId xmlns:a16="http://schemas.microsoft.com/office/drawing/2014/main" id="{87B5AE1E-1F84-4463-9D84-4D34A3826B9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1" name="Text Box 1">
          <a:extLst>
            <a:ext uri="{FF2B5EF4-FFF2-40B4-BE49-F238E27FC236}">
              <a16:creationId xmlns:a16="http://schemas.microsoft.com/office/drawing/2014/main" id="{9CA9FC0F-C762-4E44-8520-CA7D7F2E3F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2" name="Text Box 1">
          <a:extLst>
            <a:ext uri="{FF2B5EF4-FFF2-40B4-BE49-F238E27FC236}">
              <a16:creationId xmlns:a16="http://schemas.microsoft.com/office/drawing/2014/main" id="{F05B5BBB-2839-4A50-939F-7CA51561399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3" name="Text Box 1">
          <a:extLst>
            <a:ext uri="{FF2B5EF4-FFF2-40B4-BE49-F238E27FC236}">
              <a16:creationId xmlns:a16="http://schemas.microsoft.com/office/drawing/2014/main" id="{38C11912-7847-48AE-A5D6-148032EBB90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4" name="Text Box 1">
          <a:extLst>
            <a:ext uri="{FF2B5EF4-FFF2-40B4-BE49-F238E27FC236}">
              <a16:creationId xmlns:a16="http://schemas.microsoft.com/office/drawing/2014/main" id="{D944CC6B-BDE0-45F3-8B00-28F8D27EA94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775" name="Text Box 1">
          <a:extLst>
            <a:ext uri="{FF2B5EF4-FFF2-40B4-BE49-F238E27FC236}">
              <a16:creationId xmlns:a16="http://schemas.microsoft.com/office/drawing/2014/main" id="{BE84526C-2616-462C-B3C0-9625927B8C6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62</xdr:row>
      <xdr:rowOff>0</xdr:rowOff>
    </xdr:from>
    <xdr:to>
      <xdr:col>6</xdr:col>
      <xdr:colOff>91440</xdr:colOff>
      <xdr:row>62</xdr:row>
      <xdr:rowOff>144780</xdr:rowOff>
    </xdr:to>
    <xdr:sp macro="" textlink="">
      <xdr:nvSpPr>
        <xdr:cNvPr id="2776" name="Text Box 1">
          <a:extLst>
            <a:ext uri="{FF2B5EF4-FFF2-40B4-BE49-F238E27FC236}">
              <a16:creationId xmlns:a16="http://schemas.microsoft.com/office/drawing/2014/main" id="{210244AF-2945-4546-BC41-F7518F6F317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777" name="Text Box 1">
          <a:extLst>
            <a:ext uri="{FF2B5EF4-FFF2-40B4-BE49-F238E27FC236}">
              <a16:creationId xmlns:a16="http://schemas.microsoft.com/office/drawing/2014/main" id="{98F616F4-8658-4A6D-976E-7A7F14072A5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778" name="Text Box 1">
          <a:extLst>
            <a:ext uri="{FF2B5EF4-FFF2-40B4-BE49-F238E27FC236}">
              <a16:creationId xmlns:a16="http://schemas.microsoft.com/office/drawing/2014/main" id="{6C44482E-BA92-4020-8F52-BFD6C26DEA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62</xdr:row>
      <xdr:rowOff>0</xdr:rowOff>
    </xdr:from>
    <xdr:to>
      <xdr:col>6</xdr:col>
      <xdr:colOff>91440</xdr:colOff>
      <xdr:row>62</xdr:row>
      <xdr:rowOff>144780</xdr:rowOff>
    </xdr:to>
    <xdr:sp macro="" textlink="">
      <xdr:nvSpPr>
        <xdr:cNvPr id="2779" name="Text Box 1">
          <a:extLst>
            <a:ext uri="{FF2B5EF4-FFF2-40B4-BE49-F238E27FC236}">
              <a16:creationId xmlns:a16="http://schemas.microsoft.com/office/drawing/2014/main" id="{3567082C-98CF-449A-9449-B5653896773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780" name="Text Box 1">
          <a:extLst>
            <a:ext uri="{FF2B5EF4-FFF2-40B4-BE49-F238E27FC236}">
              <a16:creationId xmlns:a16="http://schemas.microsoft.com/office/drawing/2014/main" id="{D38FAE99-1FE3-4C77-9A82-DE5FE4A7264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781" name="Text Box 1">
          <a:extLst>
            <a:ext uri="{FF2B5EF4-FFF2-40B4-BE49-F238E27FC236}">
              <a16:creationId xmlns:a16="http://schemas.microsoft.com/office/drawing/2014/main" id="{FB65A408-A3EB-42F6-9B3A-EF21AE81D1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782" name="Text Box 1">
          <a:extLst>
            <a:ext uri="{FF2B5EF4-FFF2-40B4-BE49-F238E27FC236}">
              <a16:creationId xmlns:a16="http://schemas.microsoft.com/office/drawing/2014/main" id="{3E5B2C36-DED2-461A-97BC-AC83BBEF89E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39</xdr:row>
      <xdr:rowOff>144780</xdr:rowOff>
    </xdr:to>
    <xdr:sp macro="" textlink="">
      <xdr:nvSpPr>
        <xdr:cNvPr id="2783" name="Text Box 1">
          <a:extLst>
            <a:ext uri="{FF2B5EF4-FFF2-40B4-BE49-F238E27FC236}">
              <a16:creationId xmlns:a16="http://schemas.microsoft.com/office/drawing/2014/main" id="{2DD06BDD-E6B9-48D4-BD00-66C770C75A5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84" name="Text Box 1">
          <a:extLst>
            <a:ext uri="{FF2B5EF4-FFF2-40B4-BE49-F238E27FC236}">
              <a16:creationId xmlns:a16="http://schemas.microsoft.com/office/drawing/2014/main" id="{7DA23EE7-0618-4CF1-8A0F-A8E9943CBA3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85" name="Text Box 1">
          <a:extLst>
            <a:ext uri="{FF2B5EF4-FFF2-40B4-BE49-F238E27FC236}">
              <a16:creationId xmlns:a16="http://schemas.microsoft.com/office/drawing/2014/main" id="{DAC93766-4345-4DD7-B784-1D64467797A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86" name="Text Box 1">
          <a:extLst>
            <a:ext uri="{FF2B5EF4-FFF2-40B4-BE49-F238E27FC236}">
              <a16:creationId xmlns:a16="http://schemas.microsoft.com/office/drawing/2014/main" id="{0DCF4030-8E0B-4C0F-8223-C4DCAB0B34B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144780</xdr:rowOff>
    </xdr:to>
    <xdr:sp macro="" textlink="">
      <xdr:nvSpPr>
        <xdr:cNvPr id="2787" name="Text Box 1">
          <a:extLst>
            <a:ext uri="{FF2B5EF4-FFF2-40B4-BE49-F238E27FC236}">
              <a16:creationId xmlns:a16="http://schemas.microsoft.com/office/drawing/2014/main" id="{71C3DB11-61A2-4C2C-91B6-24DD0DF1F83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22</xdr:row>
      <xdr:rowOff>0</xdr:rowOff>
    </xdr:from>
    <xdr:ext cx="91440" cy="144780"/>
    <xdr:sp macro="" textlink="">
      <xdr:nvSpPr>
        <xdr:cNvPr id="2788" name="Text Box 1">
          <a:extLst>
            <a:ext uri="{FF2B5EF4-FFF2-40B4-BE49-F238E27FC236}">
              <a16:creationId xmlns:a16="http://schemas.microsoft.com/office/drawing/2014/main" id="{C75E2476-2AD3-4350-8C96-E7DD2D3933C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89" name="Text Box 1">
          <a:extLst>
            <a:ext uri="{FF2B5EF4-FFF2-40B4-BE49-F238E27FC236}">
              <a16:creationId xmlns:a16="http://schemas.microsoft.com/office/drawing/2014/main" id="{01532AC3-7326-4E0A-8C08-083548FCFA7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90" name="Text Box 1">
          <a:extLst>
            <a:ext uri="{FF2B5EF4-FFF2-40B4-BE49-F238E27FC236}">
              <a16:creationId xmlns:a16="http://schemas.microsoft.com/office/drawing/2014/main" id="{958A09E9-4C5B-4ABF-A152-BFA28E1F5F3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22</xdr:row>
      <xdr:rowOff>0</xdr:rowOff>
    </xdr:from>
    <xdr:ext cx="91440" cy="144780"/>
    <xdr:sp macro="" textlink="">
      <xdr:nvSpPr>
        <xdr:cNvPr id="2791" name="Text Box 1">
          <a:extLst>
            <a:ext uri="{FF2B5EF4-FFF2-40B4-BE49-F238E27FC236}">
              <a16:creationId xmlns:a16="http://schemas.microsoft.com/office/drawing/2014/main" id="{BE6E02AF-722C-40EF-8780-BCB555B0FFC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92" name="Text Box 1">
          <a:extLst>
            <a:ext uri="{FF2B5EF4-FFF2-40B4-BE49-F238E27FC236}">
              <a16:creationId xmlns:a16="http://schemas.microsoft.com/office/drawing/2014/main" id="{CC14DBAC-8952-4824-8AE5-1FBC1A5CE52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93" name="Text Box 1">
          <a:extLst>
            <a:ext uri="{FF2B5EF4-FFF2-40B4-BE49-F238E27FC236}">
              <a16:creationId xmlns:a16="http://schemas.microsoft.com/office/drawing/2014/main" id="{539FA0F6-8F2A-4E86-A5DA-C109C9BA1E1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94" name="Text Box 1">
          <a:extLst>
            <a:ext uri="{FF2B5EF4-FFF2-40B4-BE49-F238E27FC236}">
              <a16:creationId xmlns:a16="http://schemas.microsoft.com/office/drawing/2014/main" id="{3E27B46E-281C-4334-B31B-DA0F4B8322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795" name="Text Box 1">
          <a:extLst>
            <a:ext uri="{FF2B5EF4-FFF2-40B4-BE49-F238E27FC236}">
              <a16:creationId xmlns:a16="http://schemas.microsoft.com/office/drawing/2014/main" id="{503FD2B9-E5A5-4CCA-BE89-1AAB36BA068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0</xdr:colOff>
      <xdr:row>103</xdr:row>
      <xdr:rowOff>0</xdr:rowOff>
    </xdr:from>
    <xdr:to>
      <xdr:col>6</xdr:col>
      <xdr:colOff>95250</xdr:colOff>
      <xdr:row>111</xdr:row>
      <xdr:rowOff>142875</xdr:rowOff>
    </xdr:to>
    <xdr:sp macro="" textlink="">
      <xdr:nvSpPr>
        <xdr:cNvPr id="2796" name="Cuadro de texto 1101">
          <a:extLst>
            <a:ext uri="{FF2B5EF4-FFF2-40B4-BE49-F238E27FC236}">
              <a16:creationId xmlns:a16="http://schemas.microsoft.com/office/drawing/2014/main" id="{C07C987D-215E-4E3E-ADF1-2354626CD4A1}"/>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2797" name="Cuadro de texto 1100">
          <a:extLst>
            <a:ext uri="{FF2B5EF4-FFF2-40B4-BE49-F238E27FC236}">
              <a16:creationId xmlns:a16="http://schemas.microsoft.com/office/drawing/2014/main" id="{C501D538-A5C9-4EF6-B419-C38D8ED5F54D}"/>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2798" name="Cuadro de texto 1099">
          <a:extLst>
            <a:ext uri="{FF2B5EF4-FFF2-40B4-BE49-F238E27FC236}">
              <a16:creationId xmlns:a16="http://schemas.microsoft.com/office/drawing/2014/main" id="{5B91C71D-6BDC-4EC2-BFC5-E7DB3FDE2E7D}"/>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6</xdr:col>
      <xdr:colOff>0</xdr:colOff>
      <xdr:row>103</xdr:row>
      <xdr:rowOff>0</xdr:rowOff>
    </xdr:from>
    <xdr:to>
      <xdr:col>6</xdr:col>
      <xdr:colOff>95250</xdr:colOff>
      <xdr:row>111</xdr:row>
      <xdr:rowOff>142875</xdr:rowOff>
    </xdr:to>
    <xdr:sp macro="" textlink="">
      <xdr:nvSpPr>
        <xdr:cNvPr id="2799" name="Cuadro de texto 1098">
          <a:extLst>
            <a:ext uri="{FF2B5EF4-FFF2-40B4-BE49-F238E27FC236}">
              <a16:creationId xmlns:a16="http://schemas.microsoft.com/office/drawing/2014/main" id="{0E5BB798-858C-41B3-B20F-3FC7389BD1F4}"/>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00" name="Text Box 1">
          <a:extLst>
            <a:ext uri="{FF2B5EF4-FFF2-40B4-BE49-F238E27FC236}">
              <a16:creationId xmlns:a16="http://schemas.microsoft.com/office/drawing/2014/main" id="{044C6493-23E5-44FB-857D-6D1EF55DB38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01" name="Text Box 1">
          <a:extLst>
            <a:ext uri="{FF2B5EF4-FFF2-40B4-BE49-F238E27FC236}">
              <a16:creationId xmlns:a16="http://schemas.microsoft.com/office/drawing/2014/main" id="{69144C9D-18A7-46B6-81A7-7B86FBE6A71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02" name="Text Box 1">
          <a:extLst>
            <a:ext uri="{FF2B5EF4-FFF2-40B4-BE49-F238E27FC236}">
              <a16:creationId xmlns:a16="http://schemas.microsoft.com/office/drawing/2014/main" id="{20487F18-4E71-451B-A97A-FF4C1A0C348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03" name="Text Box 1">
          <a:extLst>
            <a:ext uri="{FF2B5EF4-FFF2-40B4-BE49-F238E27FC236}">
              <a16:creationId xmlns:a16="http://schemas.microsoft.com/office/drawing/2014/main" id="{B2A22BD5-1A5B-4198-8507-67344A4E87B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804" name="Text Box 1">
          <a:extLst>
            <a:ext uri="{FF2B5EF4-FFF2-40B4-BE49-F238E27FC236}">
              <a16:creationId xmlns:a16="http://schemas.microsoft.com/office/drawing/2014/main" id="{68FB58A2-6F00-44CA-AE03-BA868074467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805" name="Text Box 1">
          <a:extLst>
            <a:ext uri="{FF2B5EF4-FFF2-40B4-BE49-F238E27FC236}">
              <a16:creationId xmlns:a16="http://schemas.microsoft.com/office/drawing/2014/main" id="{4EE73508-D4ED-4227-A4D4-F4D97909038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806" name="Text Box 1">
          <a:extLst>
            <a:ext uri="{FF2B5EF4-FFF2-40B4-BE49-F238E27FC236}">
              <a16:creationId xmlns:a16="http://schemas.microsoft.com/office/drawing/2014/main" id="{36606ACD-3018-4D14-AA08-37E7E28169E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91440</xdr:colOff>
      <xdr:row>50</xdr:row>
      <xdr:rowOff>144780</xdr:rowOff>
    </xdr:to>
    <xdr:sp macro="" textlink="">
      <xdr:nvSpPr>
        <xdr:cNvPr id="2807" name="Text Box 1">
          <a:extLst>
            <a:ext uri="{FF2B5EF4-FFF2-40B4-BE49-F238E27FC236}">
              <a16:creationId xmlns:a16="http://schemas.microsoft.com/office/drawing/2014/main" id="{50F24DA7-C616-4477-B403-785AD6912AA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08" name="Text Box 1">
          <a:extLst>
            <a:ext uri="{FF2B5EF4-FFF2-40B4-BE49-F238E27FC236}">
              <a16:creationId xmlns:a16="http://schemas.microsoft.com/office/drawing/2014/main" id="{D916E2D6-573B-47B6-9613-B711BF9E694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09" name="Text Box 1">
          <a:extLst>
            <a:ext uri="{FF2B5EF4-FFF2-40B4-BE49-F238E27FC236}">
              <a16:creationId xmlns:a16="http://schemas.microsoft.com/office/drawing/2014/main" id="{CEC7412C-383E-4BAA-913A-92DC14166D8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10" name="Text Box 1">
          <a:extLst>
            <a:ext uri="{FF2B5EF4-FFF2-40B4-BE49-F238E27FC236}">
              <a16:creationId xmlns:a16="http://schemas.microsoft.com/office/drawing/2014/main" id="{656263F9-1BA4-46C0-A721-8F4E0DB0007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11" name="Text Box 1">
          <a:extLst>
            <a:ext uri="{FF2B5EF4-FFF2-40B4-BE49-F238E27FC236}">
              <a16:creationId xmlns:a16="http://schemas.microsoft.com/office/drawing/2014/main" id="{FA18C76A-217E-4715-B16A-972E8C0FFB7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26</xdr:row>
      <xdr:rowOff>0</xdr:rowOff>
    </xdr:from>
    <xdr:ext cx="91440" cy="144780"/>
    <xdr:sp macro="" textlink="">
      <xdr:nvSpPr>
        <xdr:cNvPr id="2812" name="Text Box 1">
          <a:extLst>
            <a:ext uri="{FF2B5EF4-FFF2-40B4-BE49-F238E27FC236}">
              <a16:creationId xmlns:a16="http://schemas.microsoft.com/office/drawing/2014/main" id="{F00AC6A2-CF57-4A1C-8694-A6BEA8D7B28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813" name="Text Box 1">
          <a:extLst>
            <a:ext uri="{FF2B5EF4-FFF2-40B4-BE49-F238E27FC236}">
              <a16:creationId xmlns:a16="http://schemas.microsoft.com/office/drawing/2014/main" id="{596B0C28-172A-4C7F-8E34-B45A8CD72BB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814" name="Text Box 1">
          <a:extLst>
            <a:ext uri="{FF2B5EF4-FFF2-40B4-BE49-F238E27FC236}">
              <a16:creationId xmlns:a16="http://schemas.microsoft.com/office/drawing/2014/main" id="{AFFA7CCA-F259-496B-8848-4CFFCE8DAB5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26</xdr:row>
      <xdr:rowOff>0</xdr:rowOff>
    </xdr:from>
    <xdr:ext cx="91440" cy="144780"/>
    <xdr:sp macro="" textlink="">
      <xdr:nvSpPr>
        <xdr:cNvPr id="2815" name="Text Box 1">
          <a:extLst>
            <a:ext uri="{FF2B5EF4-FFF2-40B4-BE49-F238E27FC236}">
              <a16:creationId xmlns:a16="http://schemas.microsoft.com/office/drawing/2014/main" id="{BA67FB2A-5766-44CD-9EC4-4E824699CE9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16" name="Text Box 1">
          <a:extLst>
            <a:ext uri="{FF2B5EF4-FFF2-40B4-BE49-F238E27FC236}">
              <a16:creationId xmlns:a16="http://schemas.microsoft.com/office/drawing/2014/main" id="{6EB531C4-2128-4915-BB54-A3371526443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17" name="Text Box 1">
          <a:extLst>
            <a:ext uri="{FF2B5EF4-FFF2-40B4-BE49-F238E27FC236}">
              <a16:creationId xmlns:a16="http://schemas.microsoft.com/office/drawing/2014/main" id="{2458BCBC-F4CC-4CB4-99E0-9A628965CAD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18" name="Text Box 1">
          <a:extLst>
            <a:ext uri="{FF2B5EF4-FFF2-40B4-BE49-F238E27FC236}">
              <a16:creationId xmlns:a16="http://schemas.microsoft.com/office/drawing/2014/main" id="{1C1A6D7B-171E-4A93-A825-AEFE771CA69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19" name="Text Box 1">
          <a:extLst>
            <a:ext uri="{FF2B5EF4-FFF2-40B4-BE49-F238E27FC236}">
              <a16:creationId xmlns:a16="http://schemas.microsoft.com/office/drawing/2014/main" id="{93E8735A-C4EE-47D9-AA4A-312B99E0708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20" name="Text Box 1">
          <a:extLst>
            <a:ext uri="{FF2B5EF4-FFF2-40B4-BE49-F238E27FC236}">
              <a16:creationId xmlns:a16="http://schemas.microsoft.com/office/drawing/2014/main" id="{67D55BE4-5325-43D4-B8DB-B6A9CBE1CFF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21" name="Text Box 1">
          <a:extLst>
            <a:ext uri="{FF2B5EF4-FFF2-40B4-BE49-F238E27FC236}">
              <a16:creationId xmlns:a16="http://schemas.microsoft.com/office/drawing/2014/main" id="{45CED1AA-BD28-458B-866A-C8EE1B64BF3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22" name="Text Box 1">
          <a:extLst>
            <a:ext uri="{FF2B5EF4-FFF2-40B4-BE49-F238E27FC236}">
              <a16:creationId xmlns:a16="http://schemas.microsoft.com/office/drawing/2014/main" id="{A04FF1CC-379E-4197-A7EF-24D9844DA23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23" name="Text Box 1">
          <a:extLst>
            <a:ext uri="{FF2B5EF4-FFF2-40B4-BE49-F238E27FC236}">
              <a16:creationId xmlns:a16="http://schemas.microsoft.com/office/drawing/2014/main" id="{DCCD9792-BAC1-450F-9CC9-96440A057DE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24" name="Text Box 1">
          <a:extLst>
            <a:ext uri="{FF2B5EF4-FFF2-40B4-BE49-F238E27FC236}">
              <a16:creationId xmlns:a16="http://schemas.microsoft.com/office/drawing/2014/main" id="{A949C3D1-BB2F-4CCC-BBB8-E1ECC023FE1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25" name="Text Box 1">
          <a:extLst>
            <a:ext uri="{FF2B5EF4-FFF2-40B4-BE49-F238E27FC236}">
              <a16:creationId xmlns:a16="http://schemas.microsoft.com/office/drawing/2014/main" id="{E8687F44-C1C6-4801-B506-D5F358CA5FA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26" name="Text Box 1">
          <a:extLst>
            <a:ext uri="{FF2B5EF4-FFF2-40B4-BE49-F238E27FC236}">
              <a16:creationId xmlns:a16="http://schemas.microsoft.com/office/drawing/2014/main" id="{A02E42E2-73AC-4AC8-B72F-1A1C5B06166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xdr:row>
      <xdr:rowOff>0</xdr:rowOff>
    </xdr:from>
    <xdr:ext cx="91440" cy="144780"/>
    <xdr:sp macro="" textlink="">
      <xdr:nvSpPr>
        <xdr:cNvPr id="2827" name="Text Box 1">
          <a:extLst>
            <a:ext uri="{FF2B5EF4-FFF2-40B4-BE49-F238E27FC236}">
              <a16:creationId xmlns:a16="http://schemas.microsoft.com/office/drawing/2014/main" id="{F3305764-9126-429A-9F2F-C2F55EFC911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19</xdr:row>
      <xdr:rowOff>0</xdr:rowOff>
    </xdr:from>
    <xdr:to>
      <xdr:col>6</xdr:col>
      <xdr:colOff>91440</xdr:colOff>
      <xdr:row>19</xdr:row>
      <xdr:rowOff>144780</xdr:rowOff>
    </xdr:to>
    <xdr:sp macro="" textlink="">
      <xdr:nvSpPr>
        <xdr:cNvPr id="2828" name="Text Box 1">
          <a:extLst>
            <a:ext uri="{FF2B5EF4-FFF2-40B4-BE49-F238E27FC236}">
              <a16:creationId xmlns:a16="http://schemas.microsoft.com/office/drawing/2014/main" id="{8648A495-A490-4B88-933F-F5424087427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29" name="Text Box 1">
          <a:extLst>
            <a:ext uri="{FF2B5EF4-FFF2-40B4-BE49-F238E27FC236}">
              <a16:creationId xmlns:a16="http://schemas.microsoft.com/office/drawing/2014/main" id="{B1A86E50-B774-486F-92B3-AB8271C014B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30" name="Text Box 1">
          <a:extLst>
            <a:ext uri="{FF2B5EF4-FFF2-40B4-BE49-F238E27FC236}">
              <a16:creationId xmlns:a16="http://schemas.microsoft.com/office/drawing/2014/main" id="{DAF0095C-9044-4258-8803-E7D04EC92AC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xdr:row>
      <xdr:rowOff>0</xdr:rowOff>
    </xdr:from>
    <xdr:to>
      <xdr:col>6</xdr:col>
      <xdr:colOff>91440</xdr:colOff>
      <xdr:row>19</xdr:row>
      <xdr:rowOff>144780</xdr:rowOff>
    </xdr:to>
    <xdr:sp macro="" textlink="">
      <xdr:nvSpPr>
        <xdr:cNvPr id="2831" name="Text Box 1">
          <a:extLst>
            <a:ext uri="{FF2B5EF4-FFF2-40B4-BE49-F238E27FC236}">
              <a16:creationId xmlns:a16="http://schemas.microsoft.com/office/drawing/2014/main" id="{05C26422-C7FF-4E1F-945E-BA634390D0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2" name="Text Box 1">
          <a:extLst>
            <a:ext uri="{FF2B5EF4-FFF2-40B4-BE49-F238E27FC236}">
              <a16:creationId xmlns:a16="http://schemas.microsoft.com/office/drawing/2014/main" id="{EA28BB62-6293-416F-B1BC-C92E9EFB2BF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3" name="Text Box 1">
          <a:extLst>
            <a:ext uri="{FF2B5EF4-FFF2-40B4-BE49-F238E27FC236}">
              <a16:creationId xmlns:a16="http://schemas.microsoft.com/office/drawing/2014/main" id="{7A1D1794-71FD-4066-A8F7-6BD2B7C60DE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4" name="Text Box 1">
          <a:extLst>
            <a:ext uri="{FF2B5EF4-FFF2-40B4-BE49-F238E27FC236}">
              <a16:creationId xmlns:a16="http://schemas.microsoft.com/office/drawing/2014/main" id="{7EBEA4EB-3FE1-41F1-BE6F-9738D9FC022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5" name="Text Box 1">
          <a:extLst>
            <a:ext uri="{FF2B5EF4-FFF2-40B4-BE49-F238E27FC236}">
              <a16:creationId xmlns:a16="http://schemas.microsoft.com/office/drawing/2014/main" id="{DBD59725-28D2-4CF7-AB4C-130DD7D698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6" name="Text Box 1">
          <a:extLst>
            <a:ext uri="{FF2B5EF4-FFF2-40B4-BE49-F238E27FC236}">
              <a16:creationId xmlns:a16="http://schemas.microsoft.com/office/drawing/2014/main" id="{36F8BDE3-19F4-4EA3-85D1-0BB8272243B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7" name="Text Box 1">
          <a:extLst>
            <a:ext uri="{FF2B5EF4-FFF2-40B4-BE49-F238E27FC236}">
              <a16:creationId xmlns:a16="http://schemas.microsoft.com/office/drawing/2014/main" id="{F25E8BAC-AE76-40A0-81E4-EC94A4B7425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8" name="Text Box 1">
          <a:extLst>
            <a:ext uri="{FF2B5EF4-FFF2-40B4-BE49-F238E27FC236}">
              <a16:creationId xmlns:a16="http://schemas.microsoft.com/office/drawing/2014/main" id="{AFF4515C-5279-471B-B059-E0C82857B9C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80</xdr:row>
      <xdr:rowOff>0</xdr:rowOff>
    </xdr:from>
    <xdr:to>
      <xdr:col>6</xdr:col>
      <xdr:colOff>91440</xdr:colOff>
      <xdr:row>80</xdr:row>
      <xdr:rowOff>144780</xdr:rowOff>
    </xdr:to>
    <xdr:sp macro="" textlink="">
      <xdr:nvSpPr>
        <xdr:cNvPr id="2839" name="Text Box 1">
          <a:extLst>
            <a:ext uri="{FF2B5EF4-FFF2-40B4-BE49-F238E27FC236}">
              <a16:creationId xmlns:a16="http://schemas.microsoft.com/office/drawing/2014/main" id="{CBAC466E-4107-4237-9FA6-A626B235FB2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23</xdr:row>
      <xdr:rowOff>0</xdr:rowOff>
    </xdr:from>
    <xdr:ext cx="91440" cy="144780"/>
    <xdr:sp macro="" textlink="">
      <xdr:nvSpPr>
        <xdr:cNvPr id="2840" name="Text Box 1">
          <a:extLst>
            <a:ext uri="{FF2B5EF4-FFF2-40B4-BE49-F238E27FC236}">
              <a16:creationId xmlns:a16="http://schemas.microsoft.com/office/drawing/2014/main" id="{E4BB7754-5AED-481B-B7F3-D19D31C299E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1" name="Text Box 1">
          <a:extLst>
            <a:ext uri="{FF2B5EF4-FFF2-40B4-BE49-F238E27FC236}">
              <a16:creationId xmlns:a16="http://schemas.microsoft.com/office/drawing/2014/main" id="{EC4414AD-3398-4BAE-91D9-8E3D2A907D4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2" name="Text Box 1">
          <a:extLst>
            <a:ext uri="{FF2B5EF4-FFF2-40B4-BE49-F238E27FC236}">
              <a16:creationId xmlns:a16="http://schemas.microsoft.com/office/drawing/2014/main" id="{F7B66415-A0E1-4974-82B9-5BC68D7E973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3" name="Text Box 1">
          <a:extLst>
            <a:ext uri="{FF2B5EF4-FFF2-40B4-BE49-F238E27FC236}">
              <a16:creationId xmlns:a16="http://schemas.microsoft.com/office/drawing/2014/main" id="{8ACC0B26-6375-40FC-BF70-2913858FCB3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4" name="Text Box 1">
          <a:extLst>
            <a:ext uri="{FF2B5EF4-FFF2-40B4-BE49-F238E27FC236}">
              <a16:creationId xmlns:a16="http://schemas.microsoft.com/office/drawing/2014/main" id="{257E8939-ACAD-40BE-8852-D007FA6BE75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5" name="Text Box 1">
          <a:extLst>
            <a:ext uri="{FF2B5EF4-FFF2-40B4-BE49-F238E27FC236}">
              <a16:creationId xmlns:a16="http://schemas.microsoft.com/office/drawing/2014/main" id="{7A9CA206-790D-4D44-B37F-A56129B30E2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6" name="Text Box 1">
          <a:extLst>
            <a:ext uri="{FF2B5EF4-FFF2-40B4-BE49-F238E27FC236}">
              <a16:creationId xmlns:a16="http://schemas.microsoft.com/office/drawing/2014/main" id="{9AB3F429-669A-4935-B145-1FB617D6384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23</xdr:row>
      <xdr:rowOff>0</xdr:rowOff>
    </xdr:from>
    <xdr:ext cx="91440" cy="144780"/>
    <xdr:sp macro="" textlink="">
      <xdr:nvSpPr>
        <xdr:cNvPr id="2847" name="Text Box 1">
          <a:extLst>
            <a:ext uri="{FF2B5EF4-FFF2-40B4-BE49-F238E27FC236}">
              <a16:creationId xmlns:a16="http://schemas.microsoft.com/office/drawing/2014/main" id="{0573BA98-272A-4972-8E99-2BF71FF34A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48" name="Text Box 1">
          <a:extLst>
            <a:ext uri="{FF2B5EF4-FFF2-40B4-BE49-F238E27FC236}">
              <a16:creationId xmlns:a16="http://schemas.microsoft.com/office/drawing/2014/main" id="{3EDE591A-2A78-46A3-8D46-ADF2B6D5D8D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49" name="Text Box 1">
          <a:extLst>
            <a:ext uri="{FF2B5EF4-FFF2-40B4-BE49-F238E27FC236}">
              <a16:creationId xmlns:a16="http://schemas.microsoft.com/office/drawing/2014/main" id="{D35527E1-D7CE-483E-8725-6DD03035210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0" name="Text Box 1">
          <a:extLst>
            <a:ext uri="{FF2B5EF4-FFF2-40B4-BE49-F238E27FC236}">
              <a16:creationId xmlns:a16="http://schemas.microsoft.com/office/drawing/2014/main" id="{AF74CF50-A7EB-4AFE-91C7-BB268BAEAA3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1" name="Text Box 1">
          <a:extLst>
            <a:ext uri="{FF2B5EF4-FFF2-40B4-BE49-F238E27FC236}">
              <a16:creationId xmlns:a16="http://schemas.microsoft.com/office/drawing/2014/main" id="{CB7642AD-2EC6-47BF-9740-923374D16CA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2" name="Text Box 1">
          <a:extLst>
            <a:ext uri="{FF2B5EF4-FFF2-40B4-BE49-F238E27FC236}">
              <a16:creationId xmlns:a16="http://schemas.microsoft.com/office/drawing/2014/main" id="{8CB9E0EF-413F-497F-9490-9E8F5804B47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3" name="Text Box 1">
          <a:extLst>
            <a:ext uri="{FF2B5EF4-FFF2-40B4-BE49-F238E27FC236}">
              <a16:creationId xmlns:a16="http://schemas.microsoft.com/office/drawing/2014/main" id="{38329D48-3DC7-4140-A26C-0FFF134994B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4" name="Text Box 1">
          <a:extLst>
            <a:ext uri="{FF2B5EF4-FFF2-40B4-BE49-F238E27FC236}">
              <a16:creationId xmlns:a16="http://schemas.microsoft.com/office/drawing/2014/main" id="{763A2D13-6E84-4FAE-B1B5-57E50FF8B7D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2855" name="Text Box 1">
          <a:extLst>
            <a:ext uri="{FF2B5EF4-FFF2-40B4-BE49-F238E27FC236}">
              <a16:creationId xmlns:a16="http://schemas.microsoft.com/office/drawing/2014/main" id="{9CD48F6B-7390-4D90-8950-F3B4031860B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56" name="Text Box 1">
          <a:extLst>
            <a:ext uri="{FF2B5EF4-FFF2-40B4-BE49-F238E27FC236}">
              <a16:creationId xmlns:a16="http://schemas.microsoft.com/office/drawing/2014/main" id="{A390A816-337A-49CC-80F6-7208A9B7664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57" name="Text Box 1">
          <a:extLst>
            <a:ext uri="{FF2B5EF4-FFF2-40B4-BE49-F238E27FC236}">
              <a16:creationId xmlns:a16="http://schemas.microsoft.com/office/drawing/2014/main" id="{397EB55F-0124-4F8B-B51E-421D4AC67D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58" name="Text Box 1">
          <a:extLst>
            <a:ext uri="{FF2B5EF4-FFF2-40B4-BE49-F238E27FC236}">
              <a16:creationId xmlns:a16="http://schemas.microsoft.com/office/drawing/2014/main" id="{B61F7C53-136A-4A71-AB72-40D8BFA33A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59" name="Text Box 1">
          <a:extLst>
            <a:ext uri="{FF2B5EF4-FFF2-40B4-BE49-F238E27FC236}">
              <a16:creationId xmlns:a16="http://schemas.microsoft.com/office/drawing/2014/main" id="{E28D050E-EFE5-498E-8804-4F0D6169E60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66675" cy="161925"/>
    <xdr:sp macro="" textlink="">
      <xdr:nvSpPr>
        <xdr:cNvPr id="2860" name="Text Box 1">
          <a:extLst>
            <a:ext uri="{FF2B5EF4-FFF2-40B4-BE49-F238E27FC236}">
              <a16:creationId xmlns:a16="http://schemas.microsoft.com/office/drawing/2014/main" id="{E71E83E0-BB05-45C9-AE27-532F6A14CCF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76200" cy="161925"/>
    <xdr:sp macro="" textlink="">
      <xdr:nvSpPr>
        <xdr:cNvPr id="2861" name="Text Box 1">
          <a:extLst>
            <a:ext uri="{FF2B5EF4-FFF2-40B4-BE49-F238E27FC236}">
              <a16:creationId xmlns:a16="http://schemas.microsoft.com/office/drawing/2014/main" id="{B0DEE1B9-27A1-4C0A-A677-14355F1CDFA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2" name="Text Box 1">
          <a:extLst>
            <a:ext uri="{FF2B5EF4-FFF2-40B4-BE49-F238E27FC236}">
              <a16:creationId xmlns:a16="http://schemas.microsoft.com/office/drawing/2014/main" id="{9EB1B372-D058-40BE-9F99-7FB6A2AF71F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3" name="Text Box 24">
          <a:extLst>
            <a:ext uri="{FF2B5EF4-FFF2-40B4-BE49-F238E27FC236}">
              <a16:creationId xmlns:a16="http://schemas.microsoft.com/office/drawing/2014/main" id="{A587C9A3-4865-4DB6-BEE6-2F616F80611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4" name="Text Box 1">
          <a:extLst>
            <a:ext uri="{FF2B5EF4-FFF2-40B4-BE49-F238E27FC236}">
              <a16:creationId xmlns:a16="http://schemas.microsoft.com/office/drawing/2014/main" id="{864828B1-DEFF-4BAE-82D5-27939482BB8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66675" cy="161925"/>
    <xdr:sp macro="" textlink="">
      <xdr:nvSpPr>
        <xdr:cNvPr id="2865" name="Text Box 1">
          <a:extLst>
            <a:ext uri="{FF2B5EF4-FFF2-40B4-BE49-F238E27FC236}">
              <a16:creationId xmlns:a16="http://schemas.microsoft.com/office/drawing/2014/main" id="{A0281AEF-CC02-4419-ABFA-6AC5FC29A97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76200" cy="161925"/>
    <xdr:sp macro="" textlink="">
      <xdr:nvSpPr>
        <xdr:cNvPr id="2866" name="Text Box 1">
          <a:extLst>
            <a:ext uri="{FF2B5EF4-FFF2-40B4-BE49-F238E27FC236}">
              <a16:creationId xmlns:a16="http://schemas.microsoft.com/office/drawing/2014/main" id="{AE63977C-652E-4502-B89E-168F0B35AB7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7" name="Text Box 1">
          <a:extLst>
            <a:ext uri="{FF2B5EF4-FFF2-40B4-BE49-F238E27FC236}">
              <a16:creationId xmlns:a16="http://schemas.microsoft.com/office/drawing/2014/main" id="{B6A5B5D1-33FC-45CC-878D-819EB493561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8" name="Text Box 24">
          <a:extLst>
            <a:ext uri="{FF2B5EF4-FFF2-40B4-BE49-F238E27FC236}">
              <a16:creationId xmlns:a16="http://schemas.microsoft.com/office/drawing/2014/main" id="{62BD0D78-0177-4BD0-BFCE-B6A217D889B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69" name="Text Box 1">
          <a:extLst>
            <a:ext uri="{FF2B5EF4-FFF2-40B4-BE49-F238E27FC236}">
              <a16:creationId xmlns:a16="http://schemas.microsoft.com/office/drawing/2014/main" id="{BDC7A671-9FF2-4979-A623-B5FC4ACA512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70" name="Text Box 1">
          <a:extLst>
            <a:ext uri="{FF2B5EF4-FFF2-40B4-BE49-F238E27FC236}">
              <a16:creationId xmlns:a16="http://schemas.microsoft.com/office/drawing/2014/main" id="{CCF1534F-0AC7-4C6C-B1B7-662B1B0EA37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71" name="Text Box 1">
          <a:extLst>
            <a:ext uri="{FF2B5EF4-FFF2-40B4-BE49-F238E27FC236}">
              <a16:creationId xmlns:a16="http://schemas.microsoft.com/office/drawing/2014/main" id="{BCF9FCFE-8D0B-434F-8695-63F2331E718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72" name="Text Box 1">
          <a:extLst>
            <a:ext uri="{FF2B5EF4-FFF2-40B4-BE49-F238E27FC236}">
              <a16:creationId xmlns:a16="http://schemas.microsoft.com/office/drawing/2014/main" id="{7E178D22-F5CD-4F2F-A439-5BE0E17973E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873" name="Text Box 1">
          <a:extLst>
            <a:ext uri="{FF2B5EF4-FFF2-40B4-BE49-F238E27FC236}">
              <a16:creationId xmlns:a16="http://schemas.microsoft.com/office/drawing/2014/main" id="{0BDA365B-33EB-4FF6-997B-6210EAA676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66675" cy="161925"/>
    <xdr:sp macro="" textlink="">
      <xdr:nvSpPr>
        <xdr:cNvPr id="2874" name="Text Box 1">
          <a:extLst>
            <a:ext uri="{FF2B5EF4-FFF2-40B4-BE49-F238E27FC236}">
              <a16:creationId xmlns:a16="http://schemas.microsoft.com/office/drawing/2014/main" id="{A99C0823-A855-44FB-88F2-1ABF2CCB922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76200" cy="161925"/>
    <xdr:sp macro="" textlink="">
      <xdr:nvSpPr>
        <xdr:cNvPr id="2875" name="Text Box 1">
          <a:extLst>
            <a:ext uri="{FF2B5EF4-FFF2-40B4-BE49-F238E27FC236}">
              <a16:creationId xmlns:a16="http://schemas.microsoft.com/office/drawing/2014/main" id="{1A0C0D16-30F9-45B5-8A05-6B8B97A4BE7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76" name="Text Box 1">
          <a:extLst>
            <a:ext uri="{FF2B5EF4-FFF2-40B4-BE49-F238E27FC236}">
              <a16:creationId xmlns:a16="http://schemas.microsoft.com/office/drawing/2014/main" id="{FF7798F8-082C-4FFD-A1FA-26795AA4511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77" name="Text Box 24">
          <a:extLst>
            <a:ext uri="{FF2B5EF4-FFF2-40B4-BE49-F238E27FC236}">
              <a16:creationId xmlns:a16="http://schemas.microsoft.com/office/drawing/2014/main" id="{53F77171-1399-4748-9979-835CD4220FA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78" name="Text Box 1">
          <a:extLst>
            <a:ext uri="{FF2B5EF4-FFF2-40B4-BE49-F238E27FC236}">
              <a16:creationId xmlns:a16="http://schemas.microsoft.com/office/drawing/2014/main" id="{E457E40D-9168-491D-8089-9E3F2A1CA9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66675" cy="161925"/>
    <xdr:sp macro="" textlink="">
      <xdr:nvSpPr>
        <xdr:cNvPr id="2879" name="Text Box 1">
          <a:extLst>
            <a:ext uri="{FF2B5EF4-FFF2-40B4-BE49-F238E27FC236}">
              <a16:creationId xmlns:a16="http://schemas.microsoft.com/office/drawing/2014/main" id="{C9F14979-9FA1-4445-AFB8-A47F68D6578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76200" cy="161925"/>
    <xdr:sp macro="" textlink="">
      <xdr:nvSpPr>
        <xdr:cNvPr id="2880" name="Text Box 1">
          <a:extLst>
            <a:ext uri="{FF2B5EF4-FFF2-40B4-BE49-F238E27FC236}">
              <a16:creationId xmlns:a16="http://schemas.microsoft.com/office/drawing/2014/main" id="{51D1FD15-2A5E-40C8-A064-B34A8C2A3A2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81" name="Text Box 1">
          <a:extLst>
            <a:ext uri="{FF2B5EF4-FFF2-40B4-BE49-F238E27FC236}">
              <a16:creationId xmlns:a16="http://schemas.microsoft.com/office/drawing/2014/main" id="{A7E35A82-15A1-4D10-93D1-8D64297A269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82" name="Text Box 24">
          <a:extLst>
            <a:ext uri="{FF2B5EF4-FFF2-40B4-BE49-F238E27FC236}">
              <a16:creationId xmlns:a16="http://schemas.microsoft.com/office/drawing/2014/main" id="{806A68C6-1B9C-436F-944B-8AADBF07A5D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85725" cy="161925"/>
    <xdr:sp macro="" textlink="">
      <xdr:nvSpPr>
        <xdr:cNvPr id="2883" name="Text Box 1">
          <a:extLst>
            <a:ext uri="{FF2B5EF4-FFF2-40B4-BE49-F238E27FC236}">
              <a16:creationId xmlns:a16="http://schemas.microsoft.com/office/drawing/2014/main" id="{7FB44D5D-42B2-4060-ABF4-EA2AEECC3F4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84" name="Text Box 1">
          <a:extLst>
            <a:ext uri="{FF2B5EF4-FFF2-40B4-BE49-F238E27FC236}">
              <a16:creationId xmlns:a16="http://schemas.microsoft.com/office/drawing/2014/main" id="{10482518-180F-4A5A-AE34-B182B0F6BD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85" name="Text Box 1">
          <a:extLst>
            <a:ext uri="{FF2B5EF4-FFF2-40B4-BE49-F238E27FC236}">
              <a16:creationId xmlns:a16="http://schemas.microsoft.com/office/drawing/2014/main" id="{B8BA25BA-832C-4CA9-98F8-732F2468F1C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86" name="Text Box 1">
          <a:extLst>
            <a:ext uri="{FF2B5EF4-FFF2-40B4-BE49-F238E27FC236}">
              <a16:creationId xmlns:a16="http://schemas.microsoft.com/office/drawing/2014/main" id="{EC025811-83BA-4674-83F2-6D713EB616B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87" name="Text Box 1">
          <a:extLst>
            <a:ext uri="{FF2B5EF4-FFF2-40B4-BE49-F238E27FC236}">
              <a16:creationId xmlns:a16="http://schemas.microsoft.com/office/drawing/2014/main" id="{834E3BEE-6083-4FFB-9F97-3F8FFB94D87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66675" cy="161925"/>
    <xdr:sp macro="" textlink="">
      <xdr:nvSpPr>
        <xdr:cNvPr id="2888" name="Text Box 1">
          <a:extLst>
            <a:ext uri="{FF2B5EF4-FFF2-40B4-BE49-F238E27FC236}">
              <a16:creationId xmlns:a16="http://schemas.microsoft.com/office/drawing/2014/main" id="{25A9BDE4-D885-4228-861D-0B57092B1FC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76200" cy="161925"/>
    <xdr:sp macro="" textlink="">
      <xdr:nvSpPr>
        <xdr:cNvPr id="2889" name="Text Box 1">
          <a:extLst>
            <a:ext uri="{FF2B5EF4-FFF2-40B4-BE49-F238E27FC236}">
              <a16:creationId xmlns:a16="http://schemas.microsoft.com/office/drawing/2014/main" id="{2A2DC5B9-F025-4036-8C15-77E89369334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0" name="Text Box 1">
          <a:extLst>
            <a:ext uri="{FF2B5EF4-FFF2-40B4-BE49-F238E27FC236}">
              <a16:creationId xmlns:a16="http://schemas.microsoft.com/office/drawing/2014/main" id="{FD9270F0-A082-4CC4-93EC-CD7E2DF074D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1" name="Text Box 24">
          <a:extLst>
            <a:ext uri="{FF2B5EF4-FFF2-40B4-BE49-F238E27FC236}">
              <a16:creationId xmlns:a16="http://schemas.microsoft.com/office/drawing/2014/main" id="{A5B86736-00B1-4944-A5A3-3A43645B374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2" name="Text Box 1">
          <a:extLst>
            <a:ext uri="{FF2B5EF4-FFF2-40B4-BE49-F238E27FC236}">
              <a16:creationId xmlns:a16="http://schemas.microsoft.com/office/drawing/2014/main" id="{3F21F7FA-BF17-49FD-91CD-4988A475C0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66675" cy="161925"/>
    <xdr:sp macro="" textlink="">
      <xdr:nvSpPr>
        <xdr:cNvPr id="2893" name="Text Box 1">
          <a:extLst>
            <a:ext uri="{FF2B5EF4-FFF2-40B4-BE49-F238E27FC236}">
              <a16:creationId xmlns:a16="http://schemas.microsoft.com/office/drawing/2014/main" id="{A0F661D2-5398-4627-89C8-C89F4440919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76200" cy="161925"/>
    <xdr:sp macro="" textlink="">
      <xdr:nvSpPr>
        <xdr:cNvPr id="2894" name="Text Box 1">
          <a:extLst>
            <a:ext uri="{FF2B5EF4-FFF2-40B4-BE49-F238E27FC236}">
              <a16:creationId xmlns:a16="http://schemas.microsoft.com/office/drawing/2014/main" id="{6FC6196A-213F-48C9-BACB-671EFCC36F7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5" name="Text Box 1">
          <a:extLst>
            <a:ext uri="{FF2B5EF4-FFF2-40B4-BE49-F238E27FC236}">
              <a16:creationId xmlns:a16="http://schemas.microsoft.com/office/drawing/2014/main" id="{8D5A1611-21BE-4693-AB70-B0240FEB13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6" name="Text Box 24">
          <a:extLst>
            <a:ext uri="{FF2B5EF4-FFF2-40B4-BE49-F238E27FC236}">
              <a16:creationId xmlns:a16="http://schemas.microsoft.com/office/drawing/2014/main" id="{E4D5DFB4-78F4-44F0-98BA-9D2C29DFFD6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897" name="Text Box 1">
          <a:extLst>
            <a:ext uri="{FF2B5EF4-FFF2-40B4-BE49-F238E27FC236}">
              <a16:creationId xmlns:a16="http://schemas.microsoft.com/office/drawing/2014/main" id="{E23AF0BC-A4C5-4905-A038-1C69216896B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98" name="Text Box 1">
          <a:extLst>
            <a:ext uri="{FF2B5EF4-FFF2-40B4-BE49-F238E27FC236}">
              <a16:creationId xmlns:a16="http://schemas.microsoft.com/office/drawing/2014/main" id="{B3528F9E-5899-43E5-B624-B706B6A569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899" name="Text Box 1">
          <a:extLst>
            <a:ext uri="{FF2B5EF4-FFF2-40B4-BE49-F238E27FC236}">
              <a16:creationId xmlns:a16="http://schemas.microsoft.com/office/drawing/2014/main" id="{C919B727-BAC3-408D-8302-A25CE8B16E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00" name="Text Box 1">
          <a:extLst>
            <a:ext uri="{FF2B5EF4-FFF2-40B4-BE49-F238E27FC236}">
              <a16:creationId xmlns:a16="http://schemas.microsoft.com/office/drawing/2014/main" id="{4E5F2B40-2595-47F4-888E-62396A2CFAB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01" name="Text Box 1">
          <a:extLst>
            <a:ext uri="{FF2B5EF4-FFF2-40B4-BE49-F238E27FC236}">
              <a16:creationId xmlns:a16="http://schemas.microsoft.com/office/drawing/2014/main" id="{B92EB0F0-A8FE-4EEF-B2E9-2C566536C6B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66675" cy="161925"/>
    <xdr:sp macro="" textlink="">
      <xdr:nvSpPr>
        <xdr:cNvPr id="2902" name="Text Box 1">
          <a:extLst>
            <a:ext uri="{FF2B5EF4-FFF2-40B4-BE49-F238E27FC236}">
              <a16:creationId xmlns:a16="http://schemas.microsoft.com/office/drawing/2014/main" id="{DAC55C1A-14B8-40FA-BB67-D8BD5E25329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76200" cy="161925"/>
    <xdr:sp macro="" textlink="">
      <xdr:nvSpPr>
        <xdr:cNvPr id="2903" name="Text Box 1">
          <a:extLst>
            <a:ext uri="{FF2B5EF4-FFF2-40B4-BE49-F238E27FC236}">
              <a16:creationId xmlns:a16="http://schemas.microsoft.com/office/drawing/2014/main" id="{6360EA45-57C8-4677-9F56-7559D4F3965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04" name="Text Box 1">
          <a:extLst>
            <a:ext uri="{FF2B5EF4-FFF2-40B4-BE49-F238E27FC236}">
              <a16:creationId xmlns:a16="http://schemas.microsoft.com/office/drawing/2014/main" id="{13688280-45A3-43B9-BF8F-46ECA56A095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05" name="Text Box 24">
          <a:extLst>
            <a:ext uri="{FF2B5EF4-FFF2-40B4-BE49-F238E27FC236}">
              <a16:creationId xmlns:a16="http://schemas.microsoft.com/office/drawing/2014/main" id="{7CA71D65-58D2-489F-B4A9-A2DA33D7703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06" name="Text Box 1">
          <a:extLst>
            <a:ext uri="{FF2B5EF4-FFF2-40B4-BE49-F238E27FC236}">
              <a16:creationId xmlns:a16="http://schemas.microsoft.com/office/drawing/2014/main" id="{EE1460A9-0141-4F59-8D09-B7396280346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66675" cy="161925"/>
    <xdr:sp macro="" textlink="">
      <xdr:nvSpPr>
        <xdr:cNvPr id="2907" name="Text Box 1">
          <a:extLst>
            <a:ext uri="{FF2B5EF4-FFF2-40B4-BE49-F238E27FC236}">
              <a16:creationId xmlns:a16="http://schemas.microsoft.com/office/drawing/2014/main" id="{F3985E4F-04CF-4FF1-8D99-9716E3DD59C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76200" cy="161925"/>
    <xdr:sp macro="" textlink="">
      <xdr:nvSpPr>
        <xdr:cNvPr id="2908" name="Text Box 1">
          <a:extLst>
            <a:ext uri="{FF2B5EF4-FFF2-40B4-BE49-F238E27FC236}">
              <a16:creationId xmlns:a16="http://schemas.microsoft.com/office/drawing/2014/main" id="{898DBAAC-3E75-4838-8986-13F0E18132C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09" name="Text Box 1">
          <a:extLst>
            <a:ext uri="{FF2B5EF4-FFF2-40B4-BE49-F238E27FC236}">
              <a16:creationId xmlns:a16="http://schemas.microsoft.com/office/drawing/2014/main" id="{3B38062C-F813-43BD-8E9D-3298AFE8727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10" name="Text Box 24">
          <a:extLst>
            <a:ext uri="{FF2B5EF4-FFF2-40B4-BE49-F238E27FC236}">
              <a16:creationId xmlns:a16="http://schemas.microsoft.com/office/drawing/2014/main" id="{90A33DA9-C3C5-47E5-B8E5-6B647B2DE0A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85725" cy="161925"/>
    <xdr:sp macro="" textlink="">
      <xdr:nvSpPr>
        <xdr:cNvPr id="2911" name="Text Box 1">
          <a:extLst>
            <a:ext uri="{FF2B5EF4-FFF2-40B4-BE49-F238E27FC236}">
              <a16:creationId xmlns:a16="http://schemas.microsoft.com/office/drawing/2014/main" id="{64E13F2E-96D1-4AE0-9404-1515B4F5E0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2" name="Text Box 1">
          <a:extLst>
            <a:ext uri="{FF2B5EF4-FFF2-40B4-BE49-F238E27FC236}">
              <a16:creationId xmlns:a16="http://schemas.microsoft.com/office/drawing/2014/main" id="{705B697C-673F-4D4A-A529-E3E01A6CFB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3" name="Text Box 1">
          <a:extLst>
            <a:ext uri="{FF2B5EF4-FFF2-40B4-BE49-F238E27FC236}">
              <a16:creationId xmlns:a16="http://schemas.microsoft.com/office/drawing/2014/main" id="{BA3D6FAB-D87F-4419-ADC2-05A76F1ADC8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4" name="Text Box 1">
          <a:extLst>
            <a:ext uri="{FF2B5EF4-FFF2-40B4-BE49-F238E27FC236}">
              <a16:creationId xmlns:a16="http://schemas.microsoft.com/office/drawing/2014/main" id="{E40D7094-7A73-40D8-B62D-F5734B4E7AA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5" name="Text Box 1">
          <a:extLst>
            <a:ext uri="{FF2B5EF4-FFF2-40B4-BE49-F238E27FC236}">
              <a16:creationId xmlns:a16="http://schemas.microsoft.com/office/drawing/2014/main" id="{86063C7D-6A93-4041-9EBB-99055F33EF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6" name="Text Box 1">
          <a:extLst>
            <a:ext uri="{FF2B5EF4-FFF2-40B4-BE49-F238E27FC236}">
              <a16:creationId xmlns:a16="http://schemas.microsoft.com/office/drawing/2014/main" id="{ACB3A529-62EA-4827-BBFE-CC68E275B0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7" name="Text Box 1">
          <a:extLst>
            <a:ext uri="{FF2B5EF4-FFF2-40B4-BE49-F238E27FC236}">
              <a16:creationId xmlns:a16="http://schemas.microsoft.com/office/drawing/2014/main" id="{2FE44ADB-E2EB-4E15-BD74-73D4DCF49E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8" name="Text Box 1">
          <a:extLst>
            <a:ext uri="{FF2B5EF4-FFF2-40B4-BE49-F238E27FC236}">
              <a16:creationId xmlns:a16="http://schemas.microsoft.com/office/drawing/2014/main" id="{3BF40B53-559D-430C-A928-35C61DCE81F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19" name="Text Box 1">
          <a:extLst>
            <a:ext uri="{FF2B5EF4-FFF2-40B4-BE49-F238E27FC236}">
              <a16:creationId xmlns:a16="http://schemas.microsoft.com/office/drawing/2014/main" id="{6A857D35-0932-43EC-B3BC-0C7970AEF5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920" name="Text Box 1">
          <a:extLst>
            <a:ext uri="{FF2B5EF4-FFF2-40B4-BE49-F238E27FC236}">
              <a16:creationId xmlns:a16="http://schemas.microsoft.com/office/drawing/2014/main" id="{466A70F4-117A-4C29-8286-069C943A576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921" name="Text Box 1">
          <a:extLst>
            <a:ext uri="{FF2B5EF4-FFF2-40B4-BE49-F238E27FC236}">
              <a16:creationId xmlns:a16="http://schemas.microsoft.com/office/drawing/2014/main" id="{98DFB2DA-7EDC-4CF4-9A3A-19BCAFA7E02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922" name="Text Box 1">
          <a:extLst>
            <a:ext uri="{FF2B5EF4-FFF2-40B4-BE49-F238E27FC236}">
              <a16:creationId xmlns:a16="http://schemas.microsoft.com/office/drawing/2014/main" id="{CE6F84CE-BA16-4BE7-997A-01BC817EF4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92</xdr:row>
      <xdr:rowOff>0</xdr:rowOff>
    </xdr:from>
    <xdr:ext cx="91440" cy="144780"/>
    <xdr:sp macro="" textlink="">
      <xdr:nvSpPr>
        <xdr:cNvPr id="2923" name="Text Box 1">
          <a:extLst>
            <a:ext uri="{FF2B5EF4-FFF2-40B4-BE49-F238E27FC236}">
              <a16:creationId xmlns:a16="http://schemas.microsoft.com/office/drawing/2014/main" id="{552C3611-863B-4B2F-81F3-0ADE910D1B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24" name="Text Box 1">
          <a:extLst>
            <a:ext uri="{FF2B5EF4-FFF2-40B4-BE49-F238E27FC236}">
              <a16:creationId xmlns:a16="http://schemas.microsoft.com/office/drawing/2014/main" id="{1D4093B3-0FB0-427C-A7B0-63261702DC7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25" name="Text Box 1">
          <a:extLst>
            <a:ext uri="{FF2B5EF4-FFF2-40B4-BE49-F238E27FC236}">
              <a16:creationId xmlns:a16="http://schemas.microsoft.com/office/drawing/2014/main" id="{F000C356-5CB3-4C0E-A3A9-1A6217AAF30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26" name="Text Box 1">
          <a:extLst>
            <a:ext uri="{FF2B5EF4-FFF2-40B4-BE49-F238E27FC236}">
              <a16:creationId xmlns:a16="http://schemas.microsoft.com/office/drawing/2014/main" id="{1BD287B5-207C-4BC6-8172-5C836D284E4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91440" cy="144780"/>
    <xdr:sp macro="" textlink="">
      <xdr:nvSpPr>
        <xdr:cNvPr id="2927" name="Text Box 1">
          <a:extLst>
            <a:ext uri="{FF2B5EF4-FFF2-40B4-BE49-F238E27FC236}">
              <a16:creationId xmlns:a16="http://schemas.microsoft.com/office/drawing/2014/main" id="{57AA793F-87B9-4B12-96A1-7356CBF4D3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28" name="Text Box 1">
          <a:extLst>
            <a:ext uri="{FF2B5EF4-FFF2-40B4-BE49-F238E27FC236}">
              <a16:creationId xmlns:a16="http://schemas.microsoft.com/office/drawing/2014/main" id="{566400F2-422A-4ED8-BC1C-828CBFCB09D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29" name="Text Box 1">
          <a:extLst>
            <a:ext uri="{FF2B5EF4-FFF2-40B4-BE49-F238E27FC236}">
              <a16:creationId xmlns:a16="http://schemas.microsoft.com/office/drawing/2014/main" id="{CE3795EF-159B-40C2-A6F5-1BF15AB5F42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30" name="Text Box 1">
          <a:extLst>
            <a:ext uri="{FF2B5EF4-FFF2-40B4-BE49-F238E27FC236}">
              <a16:creationId xmlns:a16="http://schemas.microsoft.com/office/drawing/2014/main" id="{CEFB80D9-23C7-4315-BFB4-5E99DCFEF99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31" name="Text Box 1">
          <a:extLst>
            <a:ext uri="{FF2B5EF4-FFF2-40B4-BE49-F238E27FC236}">
              <a16:creationId xmlns:a16="http://schemas.microsoft.com/office/drawing/2014/main" id="{7EB294AB-425D-4C4F-AC2A-1DE4F165553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932" name="Text Box 1">
          <a:extLst>
            <a:ext uri="{FF2B5EF4-FFF2-40B4-BE49-F238E27FC236}">
              <a16:creationId xmlns:a16="http://schemas.microsoft.com/office/drawing/2014/main" id="{E69E3718-923B-41BA-8564-2902DE06189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933" name="Text Box 1">
          <a:extLst>
            <a:ext uri="{FF2B5EF4-FFF2-40B4-BE49-F238E27FC236}">
              <a16:creationId xmlns:a16="http://schemas.microsoft.com/office/drawing/2014/main" id="{7A613C3A-B671-4E20-AFAF-C65D4EB8A51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34" name="Text Box 1">
          <a:extLst>
            <a:ext uri="{FF2B5EF4-FFF2-40B4-BE49-F238E27FC236}">
              <a16:creationId xmlns:a16="http://schemas.microsoft.com/office/drawing/2014/main" id="{159898AD-C1BD-441B-885F-5DA5633EDA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35" name="Text Box 24">
          <a:extLst>
            <a:ext uri="{FF2B5EF4-FFF2-40B4-BE49-F238E27FC236}">
              <a16:creationId xmlns:a16="http://schemas.microsoft.com/office/drawing/2014/main" id="{DB5D6C04-397A-4893-843B-CEC903308D4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36" name="Text Box 1">
          <a:extLst>
            <a:ext uri="{FF2B5EF4-FFF2-40B4-BE49-F238E27FC236}">
              <a16:creationId xmlns:a16="http://schemas.microsoft.com/office/drawing/2014/main" id="{A03E1297-9562-4A93-A4C2-69F538203B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937" name="Text Box 1">
          <a:extLst>
            <a:ext uri="{FF2B5EF4-FFF2-40B4-BE49-F238E27FC236}">
              <a16:creationId xmlns:a16="http://schemas.microsoft.com/office/drawing/2014/main" id="{8CF51BCF-8BD4-4C87-8B5A-830478B2FA7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938" name="Text Box 1">
          <a:extLst>
            <a:ext uri="{FF2B5EF4-FFF2-40B4-BE49-F238E27FC236}">
              <a16:creationId xmlns:a16="http://schemas.microsoft.com/office/drawing/2014/main" id="{65639420-DF9E-4E04-86AA-C66D2A16381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39" name="Text Box 1">
          <a:extLst>
            <a:ext uri="{FF2B5EF4-FFF2-40B4-BE49-F238E27FC236}">
              <a16:creationId xmlns:a16="http://schemas.microsoft.com/office/drawing/2014/main" id="{1FDA5AA0-137C-4D3B-966E-4CFFE4F5319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40" name="Text Box 24">
          <a:extLst>
            <a:ext uri="{FF2B5EF4-FFF2-40B4-BE49-F238E27FC236}">
              <a16:creationId xmlns:a16="http://schemas.microsoft.com/office/drawing/2014/main" id="{C6EB556E-9ED2-4549-ABB7-FBFDE089E64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41" name="Text Box 1">
          <a:extLst>
            <a:ext uri="{FF2B5EF4-FFF2-40B4-BE49-F238E27FC236}">
              <a16:creationId xmlns:a16="http://schemas.microsoft.com/office/drawing/2014/main" id="{E424E7E4-8847-4BDB-AA59-C9AD95D16F7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42" name="Text Box 1">
          <a:extLst>
            <a:ext uri="{FF2B5EF4-FFF2-40B4-BE49-F238E27FC236}">
              <a16:creationId xmlns:a16="http://schemas.microsoft.com/office/drawing/2014/main" id="{D45A09FA-6BAD-4B3F-9940-0052926053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43" name="Text Box 1">
          <a:extLst>
            <a:ext uri="{FF2B5EF4-FFF2-40B4-BE49-F238E27FC236}">
              <a16:creationId xmlns:a16="http://schemas.microsoft.com/office/drawing/2014/main" id="{723D5D6F-722E-42BB-9A14-CF08EE8211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44" name="Text Box 1">
          <a:extLst>
            <a:ext uri="{FF2B5EF4-FFF2-40B4-BE49-F238E27FC236}">
              <a16:creationId xmlns:a16="http://schemas.microsoft.com/office/drawing/2014/main" id="{946665BB-59E7-4A60-B038-7FC367D426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945" name="Text Box 1">
          <a:extLst>
            <a:ext uri="{FF2B5EF4-FFF2-40B4-BE49-F238E27FC236}">
              <a16:creationId xmlns:a16="http://schemas.microsoft.com/office/drawing/2014/main" id="{09F0EDCD-30C3-4E1E-8B77-2C0DCA3F84C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946" name="Text Box 1">
          <a:extLst>
            <a:ext uri="{FF2B5EF4-FFF2-40B4-BE49-F238E27FC236}">
              <a16:creationId xmlns:a16="http://schemas.microsoft.com/office/drawing/2014/main" id="{42C16E5F-8E7F-4D85-BF6C-EEAC6F8857D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947" name="Text Box 1">
          <a:extLst>
            <a:ext uri="{FF2B5EF4-FFF2-40B4-BE49-F238E27FC236}">
              <a16:creationId xmlns:a16="http://schemas.microsoft.com/office/drawing/2014/main" id="{58346A9A-CE6C-4B5A-80EA-31E72033822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48" name="Text Box 1">
          <a:extLst>
            <a:ext uri="{FF2B5EF4-FFF2-40B4-BE49-F238E27FC236}">
              <a16:creationId xmlns:a16="http://schemas.microsoft.com/office/drawing/2014/main" id="{76BE04FA-9C5A-44C1-BD8B-4205E0293E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49" name="Text Box 24">
          <a:extLst>
            <a:ext uri="{FF2B5EF4-FFF2-40B4-BE49-F238E27FC236}">
              <a16:creationId xmlns:a16="http://schemas.microsoft.com/office/drawing/2014/main" id="{870D724A-A3E3-46EE-ABB4-D17D9F495B1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50" name="Text Box 1">
          <a:extLst>
            <a:ext uri="{FF2B5EF4-FFF2-40B4-BE49-F238E27FC236}">
              <a16:creationId xmlns:a16="http://schemas.microsoft.com/office/drawing/2014/main" id="{03159C0D-6E25-4B9A-9171-47B42F74F93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951" name="Text Box 1">
          <a:extLst>
            <a:ext uri="{FF2B5EF4-FFF2-40B4-BE49-F238E27FC236}">
              <a16:creationId xmlns:a16="http://schemas.microsoft.com/office/drawing/2014/main" id="{CDE334CC-D0AF-40A1-844F-A615D1F4A57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952" name="Text Box 1">
          <a:extLst>
            <a:ext uri="{FF2B5EF4-FFF2-40B4-BE49-F238E27FC236}">
              <a16:creationId xmlns:a16="http://schemas.microsoft.com/office/drawing/2014/main" id="{52552555-8633-48D0-BED0-187675E6679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53" name="Text Box 1">
          <a:extLst>
            <a:ext uri="{FF2B5EF4-FFF2-40B4-BE49-F238E27FC236}">
              <a16:creationId xmlns:a16="http://schemas.microsoft.com/office/drawing/2014/main" id="{99B1FE5C-06CE-4B63-9FB8-B25F3160580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54" name="Text Box 24">
          <a:extLst>
            <a:ext uri="{FF2B5EF4-FFF2-40B4-BE49-F238E27FC236}">
              <a16:creationId xmlns:a16="http://schemas.microsoft.com/office/drawing/2014/main" id="{593126F5-B222-4508-A9AF-4B895FC4C07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955" name="Text Box 1">
          <a:extLst>
            <a:ext uri="{FF2B5EF4-FFF2-40B4-BE49-F238E27FC236}">
              <a16:creationId xmlns:a16="http://schemas.microsoft.com/office/drawing/2014/main" id="{6781004C-009E-4EC8-B958-5E879261E86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56" name="Text Box 1">
          <a:extLst>
            <a:ext uri="{FF2B5EF4-FFF2-40B4-BE49-F238E27FC236}">
              <a16:creationId xmlns:a16="http://schemas.microsoft.com/office/drawing/2014/main" id="{ABC54299-DDAE-4A66-8600-BC46ACF9369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57" name="Text Box 1">
          <a:extLst>
            <a:ext uri="{FF2B5EF4-FFF2-40B4-BE49-F238E27FC236}">
              <a16:creationId xmlns:a16="http://schemas.microsoft.com/office/drawing/2014/main" id="{3F25AECE-099C-4F23-9616-F75506072D8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58" name="Text Box 1">
          <a:extLst>
            <a:ext uri="{FF2B5EF4-FFF2-40B4-BE49-F238E27FC236}">
              <a16:creationId xmlns:a16="http://schemas.microsoft.com/office/drawing/2014/main" id="{1A6ED7E0-E80F-4AB3-9AA5-946FFE10FDF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59" name="Text Box 1">
          <a:extLst>
            <a:ext uri="{FF2B5EF4-FFF2-40B4-BE49-F238E27FC236}">
              <a16:creationId xmlns:a16="http://schemas.microsoft.com/office/drawing/2014/main" id="{41EB136E-237A-4B79-9C67-BA1B9EEED6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66675" cy="161925"/>
    <xdr:sp macro="" textlink="">
      <xdr:nvSpPr>
        <xdr:cNvPr id="2960" name="Text Box 1">
          <a:extLst>
            <a:ext uri="{FF2B5EF4-FFF2-40B4-BE49-F238E27FC236}">
              <a16:creationId xmlns:a16="http://schemas.microsoft.com/office/drawing/2014/main" id="{8E1E4F83-02DD-4F19-BDE2-3B073E3C03F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76200" cy="161925"/>
    <xdr:sp macro="" textlink="">
      <xdr:nvSpPr>
        <xdr:cNvPr id="2961" name="Text Box 1">
          <a:extLst>
            <a:ext uri="{FF2B5EF4-FFF2-40B4-BE49-F238E27FC236}">
              <a16:creationId xmlns:a16="http://schemas.microsoft.com/office/drawing/2014/main" id="{B71774F4-8614-4028-BB4B-072BFB026A3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2" name="Text Box 1">
          <a:extLst>
            <a:ext uri="{FF2B5EF4-FFF2-40B4-BE49-F238E27FC236}">
              <a16:creationId xmlns:a16="http://schemas.microsoft.com/office/drawing/2014/main" id="{211BC420-616C-4FC5-B951-E785CEFE12E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3" name="Text Box 24">
          <a:extLst>
            <a:ext uri="{FF2B5EF4-FFF2-40B4-BE49-F238E27FC236}">
              <a16:creationId xmlns:a16="http://schemas.microsoft.com/office/drawing/2014/main" id="{1DD9AE63-9AC6-4F38-991E-5E725E65746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4" name="Text Box 1">
          <a:extLst>
            <a:ext uri="{FF2B5EF4-FFF2-40B4-BE49-F238E27FC236}">
              <a16:creationId xmlns:a16="http://schemas.microsoft.com/office/drawing/2014/main" id="{09B104D3-9E41-49C2-87F2-E22CC59ADC5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66675" cy="161925"/>
    <xdr:sp macro="" textlink="">
      <xdr:nvSpPr>
        <xdr:cNvPr id="2965" name="Text Box 1">
          <a:extLst>
            <a:ext uri="{FF2B5EF4-FFF2-40B4-BE49-F238E27FC236}">
              <a16:creationId xmlns:a16="http://schemas.microsoft.com/office/drawing/2014/main" id="{3C6FFBA7-B1FE-4626-8FE2-3F6F66C3025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76200" cy="161925"/>
    <xdr:sp macro="" textlink="">
      <xdr:nvSpPr>
        <xdr:cNvPr id="2966" name="Text Box 1">
          <a:extLst>
            <a:ext uri="{FF2B5EF4-FFF2-40B4-BE49-F238E27FC236}">
              <a16:creationId xmlns:a16="http://schemas.microsoft.com/office/drawing/2014/main" id="{86B761D2-CDF3-480C-BC1E-E4FEFBBB87C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7" name="Text Box 1">
          <a:extLst>
            <a:ext uri="{FF2B5EF4-FFF2-40B4-BE49-F238E27FC236}">
              <a16:creationId xmlns:a16="http://schemas.microsoft.com/office/drawing/2014/main" id="{F6427F3A-946C-4184-82D9-2C02935C732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8" name="Text Box 24">
          <a:extLst>
            <a:ext uri="{FF2B5EF4-FFF2-40B4-BE49-F238E27FC236}">
              <a16:creationId xmlns:a16="http://schemas.microsoft.com/office/drawing/2014/main" id="{9417BACF-AD6A-4021-91C8-CD92A38D4AF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69" name="Text Box 1">
          <a:extLst>
            <a:ext uri="{FF2B5EF4-FFF2-40B4-BE49-F238E27FC236}">
              <a16:creationId xmlns:a16="http://schemas.microsoft.com/office/drawing/2014/main" id="{954D7554-896C-4DDB-93E9-F3244569260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70" name="Text Box 1">
          <a:extLst>
            <a:ext uri="{FF2B5EF4-FFF2-40B4-BE49-F238E27FC236}">
              <a16:creationId xmlns:a16="http://schemas.microsoft.com/office/drawing/2014/main" id="{5CA4E731-E655-4F52-B74C-C5BD8F227D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71" name="Text Box 1">
          <a:extLst>
            <a:ext uri="{FF2B5EF4-FFF2-40B4-BE49-F238E27FC236}">
              <a16:creationId xmlns:a16="http://schemas.microsoft.com/office/drawing/2014/main" id="{136FA88D-D0DE-4E8C-B189-B8A345B2951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72" name="Text Box 1">
          <a:extLst>
            <a:ext uri="{FF2B5EF4-FFF2-40B4-BE49-F238E27FC236}">
              <a16:creationId xmlns:a16="http://schemas.microsoft.com/office/drawing/2014/main" id="{D3E6D9E3-6EFA-408D-B5DE-FC3EE088E9C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73" name="Text Box 1">
          <a:extLst>
            <a:ext uri="{FF2B5EF4-FFF2-40B4-BE49-F238E27FC236}">
              <a16:creationId xmlns:a16="http://schemas.microsoft.com/office/drawing/2014/main" id="{43A3A176-1AAF-49B1-8A58-B52912BC95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66675" cy="161925"/>
    <xdr:sp macro="" textlink="">
      <xdr:nvSpPr>
        <xdr:cNvPr id="2974" name="Text Box 1">
          <a:extLst>
            <a:ext uri="{FF2B5EF4-FFF2-40B4-BE49-F238E27FC236}">
              <a16:creationId xmlns:a16="http://schemas.microsoft.com/office/drawing/2014/main" id="{F29AABEC-E685-4B1B-A5F1-ADB573F56B8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76200" cy="161925"/>
    <xdr:sp macro="" textlink="">
      <xdr:nvSpPr>
        <xdr:cNvPr id="2975" name="Text Box 1">
          <a:extLst>
            <a:ext uri="{FF2B5EF4-FFF2-40B4-BE49-F238E27FC236}">
              <a16:creationId xmlns:a16="http://schemas.microsoft.com/office/drawing/2014/main" id="{909335F4-4BB0-466F-B40E-0C31674DEC2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76" name="Text Box 1">
          <a:extLst>
            <a:ext uri="{FF2B5EF4-FFF2-40B4-BE49-F238E27FC236}">
              <a16:creationId xmlns:a16="http://schemas.microsoft.com/office/drawing/2014/main" id="{C81484FD-FD01-4597-A284-312DDEDB345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77" name="Text Box 24">
          <a:extLst>
            <a:ext uri="{FF2B5EF4-FFF2-40B4-BE49-F238E27FC236}">
              <a16:creationId xmlns:a16="http://schemas.microsoft.com/office/drawing/2014/main" id="{E494737A-999F-4821-8EAD-9C580E8BDC5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78" name="Text Box 1">
          <a:extLst>
            <a:ext uri="{FF2B5EF4-FFF2-40B4-BE49-F238E27FC236}">
              <a16:creationId xmlns:a16="http://schemas.microsoft.com/office/drawing/2014/main" id="{EB9AF297-5641-41DA-80CF-C4D187ADFD1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66675" cy="161925"/>
    <xdr:sp macro="" textlink="">
      <xdr:nvSpPr>
        <xdr:cNvPr id="2979" name="Text Box 1">
          <a:extLst>
            <a:ext uri="{FF2B5EF4-FFF2-40B4-BE49-F238E27FC236}">
              <a16:creationId xmlns:a16="http://schemas.microsoft.com/office/drawing/2014/main" id="{3A22DCC6-9C04-432E-B207-4B22F1C6141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76200" cy="161925"/>
    <xdr:sp macro="" textlink="">
      <xdr:nvSpPr>
        <xdr:cNvPr id="2980" name="Text Box 1">
          <a:extLst>
            <a:ext uri="{FF2B5EF4-FFF2-40B4-BE49-F238E27FC236}">
              <a16:creationId xmlns:a16="http://schemas.microsoft.com/office/drawing/2014/main" id="{92E6C5F8-2263-4446-8C2F-63888A91D0C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81" name="Text Box 1">
          <a:extLst>
            <a:ext uri="{FF2B5EF4-FFF2-40B4-BE49-F238E27FC236}">
              <a16:creationId xmlns:a16="http://schemas.microsoft.com/office/drawing/2014/main" id="{BF1C0171-A92D-457D-9137-FD363392F15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82" name="Text Box 24">
          <a:extLst>
            <a:ext uri="{FF2B5EF4-FFF2-40B4-BE49-F238E27FC236}">
              <a16:creationId xmlns:a16="http://schemas.microsoft.com/office/drawing/2014/main" id="{A731E550-2815-42AA-8E9B-1A5E3597AFF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85725" cy="161925"/>
    <xdr:sp macro="" textlink="">
      <xdr:nvSpPr>
        <xdr:cNvPr id="2983" name="Text Box 1">
          <a:extLst>
            <a:ext uri="{FF2B5EF4-FFF2-40B4-BE49-F238E27FC236}">
              <a16:creationId xmlns:a16="http://schemas.microsoft.com/office/drawing/2014/main" id="{830567DA-755C-4982-AFC9-04261A6F271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84" name="Text Box 1">
          <a:extLst>
            <a:ext uri="{FF2B5EF4-FFF2-40B4-BE49-F238E27FC236}">
              <a16:creationId xmlns:a16="http://schemas.microsoft.com/office/drawing/2014/main" id="{3E97B062-0CC8-49BD-8A3C-45172CD80A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85" name="Text Box 1">
          <a:extLst>
            <a:ext uri="{FF2B5EF4-FFF2-40B4-BE49-F238E27FC236}">
              <a16:creationId xmlns:a16="http://schemas.microsoft.com/office/drawing/2014/main" id="{38DD9C97-FBF8-416E-BA62-EBF617F72E2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86" name="Text Box 1">
          <a:extLst>
            <a:ext uri="{FF2B5EF4-FFF2-40B4-BE49-F238E27FC236}">
              <a16:creationId xmlns:a16="http://schemas.microsoft.com/office/drawing/2014/main" id="{3088F5AA-B909-4208-97AE-15E1D25669F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87" name="Text Box 1">
          <a:extLst>
            <a:ext uri="{FF2B5EF4-FFF2-40B4-BE49-F238E27FC236}">
              <a16:creationId xmlns:a16="http://schemas.microsoft.com/office/drawing/2014/main" id="{9960483A-947A-42CE-8DE4-6DA225EDCA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2988" name="Text Box 1">
          <a:extLst>
            <a:ext uri="{FF2B5EF4-FFF2-40B4-BE49-F238E27FC236}">
              <a16:creationId xmlns:a16="http://schemas.microsoft.com/office/drawing/2014/main" id="{B93FBFBE-123C-4038-9E11-0F7DF7FD06C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2989" name="Text Box 1">
          <a:extLst>
            <a:ext uri="{FF2B5EF4-FFF2-40B4-BE49-F238E27FC236}">
              <a16:creationId xmlns:a16="http://schemas.microsoft.com/office/drawing/2014/main" id="{B6CF24C4-1C24-40B8-8E36-461F2322715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0" name="Text Box 1">
          <a:extLst>
            <a:ext uri="{FF2B5EF4-FFF2-40B4-BE49-F238E27FC236}">
              <a16:creationId xmlns:a16="http://schemas.microsoft.com/office/drawing/2014/main" id="{750499BC-89B8-44DF-9A0F-DEDFD43EEB8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1" name="Text Box 24">
          <a:extLst>
            <a:ext uri="{FF2B5EF4-FFF2-40B4-BE49-F238E27FC236}">
              <a16:creationId xmlns:a16="http://schemas.microsoft.com/office/drawing/2014/main" id="{4FFDE6F3-21B5-45A1-9C15-38BA04AEE45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2" name="Text Box 1">
          <a:extLst>
            <a:ext uri="{FF2B5EF4-FFF2-40B4-BE49-F238E27FC236}">
              <a16:creationId xmlns:a16="http://schemas.microsoft.com/office/drawing/2014/main" id="{916C25DD-812D-43AA-8095-338E0FEB3F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2993" name="Text Box 1">
          <a:extLst>
            <a:ext uri="{FF2B5EF4-FFF2-40B4-BE49-F238E27FC236}">
              <a16:creationId xmlns:a16="http://schemas.microsoft.com/office/drawing/2014/main" id="{6144E676-6720-4ACD-B8E1-6B1E1ACAD2E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2994" name="Text Box 1">
          <a:extLst>
            <a:ext uri="{FF2B5EF4-FFF2-40B4-BE49-F238E27FC236}">
              <a16:creationId xmlns:a16="http://schemas.microsoft.com/office/drawing/2014/main" id="{20904AAC-1A89-4C38-8B52-7584A2FE092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5" name="Text Box 1">
          <a:extLst>
            <a:ext uri="{FF2B5EF4-FFF2-40B4-BE49-F238E27FC236}">
              <a16:creationId xmlns:a16="http://schemas.microsoft.com/office/drawing/2014/main" id="{CCD5868C-D14E-4470-BCC2-FE1829B9622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6" name="Text Box 24">
          <a:extLst>
            <a:ext uri="{FF2B5EF4-FFF2-40B4-BE49-F238E27FC236}">
              <a16:creationId xmlns:a16="http://schemas.microsoft.com/office/drawing/2014/main" id="{6C9A4BC3-3008-47F9-9486-2EE313AD0AC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2997" name="Text Box 1">
          <a:extLst>
            <a:ext uri="{FF2B5EF4-FFF2-40B4-BE49-F238E27FC236}">
              <a16:creationId xmlns:a16="http://schemas.microsoft.com/office/drawing/2014/main" id="{AEB5ADA0-EF5C-4AD9-81E6-9BD69076BB4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98" name="Text Box 1">
          <a:extLst>
            <a:ext uri="{FF2B5EF4-FFF2-40B4-BE49-F238E27FC236}">
              <a16:creationId xmlns:a16="http://schemas.microsoft.com/office/drawing/2014/main" id="{D86BE49D-9E41-45AD-839E-A2AE50E0A1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2999" name="Text Box 1">
          <a:extLst>
            <a:ext uri="{FF2B5EF4-FFF2-40B4-BE49-F238E27FC236}">
              <a16:creationId xmlns:a16="http://schemas.microsoft.com/office/drawing/2014/main" id="{99CA413E-B888-4E9F-B353-366978233DE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00" name="Text Box 1">
          <a:extLst>
            <a:ext uri="{FF2B5EF4-FFF2-40B4-BE49-F238E27FC236}">
              <a16:creationId xmlns:a16="http://schemas.microsoft.com/office/drawing/2014/main" id="{A1AB34E1-1336-4180-A458-3EF6B65A355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01" name="Text Box 1">
          <a:extLst>
            <a:ext uri="{FF2B5EF4-FFF2-40B4-BE49-F238E27FC236}">
              <a16:creationId xmlns:a16="http://schemas.microsoft.com/office/drawing/2014/main" id="{D8236CED-D32E-477E-B63D-60BF89F37D9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002" name="Text Box 1">
          <a:extLst>
            <a:ext uri="{FF2B5EF4-FFF2-40B4-BE49-F238E27FC236}">
              <a16:creationId xmlns:a16="http://schemas.microsoft.com/office/drawing/2014/main" id="{E04901F4-D528-4B9D-8C3E-BF9042ED11E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003" name="Text Box 1">
          <a:extLst>
            <a:ext uri="{FF2B5EF4-FFF2-40B4-BE49-F238E27FC236}">
              <a16:creationId xmlns:a16="http://schemas.microsoft.com/office/drawing/2014/main" id="{3E256B79-3F96-4B27-B1D2-CC93CC3ADB1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04" name="Text Box 1">
          <a:extLst>
            <a:ext uri="{FF2B5EF4-FFF2-40B4-BE49-F238E27FC236}">
              <a16:creationId xmlns:a16="http://schemas.microsoft.com/office/drawing/2014/main" id="{3272FBFF-B1E3-412F-A0AE-A2AB3A7C749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05" name="Text Box 24">
          <a:extLst>
            <a:ext uri="{FF2B5EF4-FFF2-40B4-BE49-F238E27FC236}">
              <a16:creationId xmlns:a16="http://schemas.microsoft.com/office/drawing/2014/main" id="{5D3500B6-527D-49BE-89C6-D09554F15D9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06" name="Text Box 1">
          <a:extLst>
            <a:ext uri="{FF2B5EF4-FFF2-40B4-BE49-F238E27FC236}">
              <a16:creationId xmlns:a16="http://schemas.microsoft.com/office/drawing/2014/main" id="{8F475F88-496A-4D68-BF8C-E3C3D429337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007" name="Text Box 1">
          <a:extLst>
            <a:ext uri="{FF2B5EF4-FFF2-40B4-BE49-F238E27FC236}">
              <a16:creationId xmlns:a16="http://schemas.microsoft.com/office/drawing/2014/main" id="{D3D196CA-9711-4895-B7DB-F966C2C70A9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008" name="Text Box 1">
          <a:extLst>
            <a:ext uri="{FF2B5EF4-FFF2-40B4-BE49-F238E27FC236}">
              <a16:creationId xmlns:a16="http://schemas.microsoft.com/office/drawing/2014/main" id="{4CA28FC2-0141-4562-B8C7-3A3C36F6E9F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09" name="Text Box 1">
          <a:extLst>
            <a:ext uri="{FF2B5EF4-FFF2-40B4-BE49-F238E27FC236}">
              <a16:creationId xmlns:a16="http://schemas.microsoft.com/office/drawing/2014/main" id="{23CE7A22-2669-4EDF-89DF-3AEE2C73637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10" name="Text Box 24">
          <a:extLst>
            <a:ext uri="{FF2B5EF4-FFF2-40B4-BE49-F238E27FC236}">
              <a16:creationId xmlns:a16="http://schemas.microsoft.com/office/drawing/2014/main" id="{D93D6758-BA8B-47D9-A598-44C7F7F3E9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011" name="Text Box 1">
          <a:extLst>
            <a:ext uri="{FF2B5EF4-FFF2-40B4-BE49-F238E27FC236}">
              <a16:creationId xmlns:a16="http://schemas.microsoft.com/office/drawing/2014/main" id="{E7E789F3-6EEF-434E-915F-9FB0C1703F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2" name="Text Box 1">
          <a:extLst>
            <a:ext uri="{FF2B5EF4-FFF2-40B4-BE49-F238E27FC236}">
              <a16:creationId xmlns:a16="http://schemas.microsoft.com/office/drawing/2014/main" id="{ED1B0A54-9C62-402B-B707-9DC6A9B2A9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3" name="Text Box 1">
          <a:extLst>
            <a:ext uri="{FF2B5EF4-FFF2-40B4-BE49-F238E27FC236}">
              <a16:creationId xmlns:a16="http://schemas.microsoft.com/office/drawing/2014/main" id="{F99BA42B-95C0-44C9-94EC-4C6855E128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4" name="Text Box 1">
          <a:extLst>
            <a:ext uri="{FF2B5EF4-FFF2-40B4-BE49-F238E27FC236}">
              <a16:creationId xmlns:a16="http://schemas.microsoft.com/office/drawing/2014/main" id="{484D4C32-78FD-4C1A-ADDD-FCA2C72D68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5" name="Text Box 1">
          <a:extLst>
            <a:ext uri="{FF2B5EF4-FFF2-40B4-BE49-F238E27FC236}">
              <a16:creationId xmlns:a16="http://schemas.microsoft.com/office/drawing/2014/main" id="{E1D5468B-E0DC-48A8-BC34-2A0FCAA4DA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6" name="Text Box 1">
          <a:extLst>
            <a:ext uri="{FF2B5EF4-FFF2-40B4-BE49-F238E27FC236}">
              <a16:creationId xmlns:a16="http://schemas.microsoft.com/office/drawing/2014/main" id="{D7BC4690-5D44-4577-A1F8-0A342AD667D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7" name="Text Box 1">
          <a:extLst>
            <a:ext uri="{FF2B5EF4-FFF2-40B4-BE49-F238E27FC236}">
              <a16:creationId xmlns:a16="http://schemas.microsoft.com/office/drawing/2014/main" id="{9A8393F9-CB80-4A67-BFE3-E7E5E760E69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8" name="Text Box 1">
          <a:extLst>
            <a:ext uri="{FF2B5EF4-FFF2-40B4-BE49-F238E27FC236}">
              <a16:creationId xmlns:a16="http://schemas.microsoft.com/office/drawing/2014/main" id="{BA40751D-E457-42AE-A5B0-8735B3AF04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19" name="Text Box 1">
          <a:extLst>
            <a:ext uri="{FF2B5EF4-FFF2-40B4-BE49-F238E27FC236}">
              <a16:creationId xmlns:a16="http://schemas.microsoft.com/office/drawing/2014/main" id="{D1E38CA8-8DD1-483E-8195-F21E2FA0A7C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20" name="Text Box 1">
          <a:extLst>
            <a:ext uri="{FF2B5EF4-FFF2-40B4-BE49-F238E27FC236}">
              <a16:creationId xmlns:a16="http://schemas.microsoft.com/office/drawing/2014/main" id="{905FD07E-344C-4C38-A19A-FA470D7B65D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21" name="Text Box 1">
          <a:extLst>
            <a:ext uri="{FF2B5EF4-FFF2-40B4-BE49-F238E27FC236}">
              <a16:creationId xmlns:a16="http://schemas.microsoft.com/office/drawing/2014/main" id="{919427D5-82DC-4FD5-B4C4-05DD7890CF3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22" name="Text Box 1">
          <a:extLst>
            <a:ext uri="{FF2B5EF4-FFF2-40B4-BE49-F238E27FC236}">
              <a16:creationId xmlns:a16="http://schemas.microsoft.com/office/drawing/2014/main" id="{3D319E2A-40E1-4F25-84EE-5B65A2FAE9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023" name="Text Box 1">
          <a:extLst>
            <a:ext uri="{FF2B5EF4-FFF2-40B4-BE49-F238E27FC236}">
              <a16:creationId xmlns:a16="http://schemas.microsoft.com/office/drawing/2014/main" id="{BC3E6DB0-6198-4394-852E-ED5FCC1A72C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24" name="Text Box 1">
          <a:extLst>
            <a:ext uri="{FF2B5EF4-FFF2-40B4-BE49-F238E27FC236}">
              <a16:creationId xmlns:a16="http://schemas.microsoft.com/office/drawing/2014/main" id="{57DB82C3-CE42-4EBB-BC6A-92D56E2DF27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25" name="Text Box 1">
          <a:extLst>
            <a:ext uri="{FF2B5EF4-FFF2-40B4-BE49-F238E27FC236}">
              <a16:creationId xmlns:a16="http://schemas.microsoft.com/office/drawing/2014/main" id="{131D3064-1FB8-4CA3-817A-79C4F51C672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26" name="Text Box 1">
          <a:extLst>
            <a:ext uri="{FF2B5EF4-FFF2-40B4-BE49-F238E27FC236}">
              <a16:creationId xmlns:a16="http://schemas.microsoft.com/office/drawing/2014/main" id="{4D83F272-436C-4515-B14E-207DEBF72C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27" name="Text Box 1">
          <a:extLst>
            <a:ext uri="{FF2B5EF4-FFF2-40B4-BE49-F238E27FC236}">
              <a16:creationId xmlns:a16="http://schemas.microsoft.com/office/drawing/2014/main" id="{53F1A81D-1430-444E-9A2D-CC4223ABDA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028" name="Text Box 1">
          <a:extLst>
            <a:ext uri="{FF2B5EF4-FFF2-40B4-BE49-F238E27FC236}">
              <a16:creationId xmlns:a16="http://schemas.microsoft.com/office/drawing/2014/main" id="{AEAB3901-D892-4BDE-B1C1-75B434AAE6C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029" name="Text Box 1">
          <a:extLst>
            <a:ext uri="{FF2B5EF4-FFF2-40B4-BE49-F238E27FC236}">
              <a16:creationId xmlns:a16="http://schemas.microsoft.com/office/drawing/2014/main" id="{AD89E8C9-FB34-43BF-B179-9E69446022C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0" name="Text Box 1">
          <a:extLst>
            <a:ext uri="{FF2B5EF4-FFF2-40B4-BE49-F238E27FC236}">
              <a16:creationId xmlns:a16="http://schemas.microsoft.com/office/drawing/2014/main" id="{B0AD2800-8E51-4454-AD91-B2EA9FB2B6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1" name="Text Box 24">
          <a:extLst>
            <a:ext uri="{FF2B5EF4-FFF2-40B4-BE49-F238E27FC236}">
              <a16:creationId xmlns:a16="http://schemas.microsoft.com/office/drawing/2014/main" id="{52343C1D-2E5D-4B3C-B549-F41AAD75B4C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2" name="Text Box 1">
          <a:extLst>
            <a:ext uri="{FF2B5EF4-FFF2-40B4-BE49-F238E27FC236}">
              <a16:creationId xmlns:a16="http://schemas.microsoft.com/office/drawing/2014/main" id="{5B0344FF-C03C-48CA-A57E-71FAC8ED5D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033" name="Text Box 1">
          <a:extLst>
            <a:ext uri="{FF2B5EF4-FFF2-40B4-BE49-F238E27FC236}">
              <a16:creationId xmlns:a16="http://schemas.microsoft.com/office/drawing/2014/main" id="{D2038837-449D-4D01-AFF1-682802165D3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034" name="Text Box 1">
          <a:extLst>
            <a:ext uri="{FF2B5EF4-FFF2-40B4-BE49-F238E27FC236}">
              <a16:creationId xmlns:a16="http://schemas.microsoft.com/office/drawing/2014/main" id="{C8CBAEE6-60D8-4A04-8EBB-88BFE3BADD2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5" name="Text Box 1">
          <a:extLst>
            <a:ext uri="{FF2B5EF4-FFF2-40B4-BE49-F238E27FC236}">
              <a16:creationId xmlns:a16="http://schemas.microsoft.com/office/drawing/2014/main" id="{7705B72D-EAC2-4655-B032-80FF58F7652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6" name="Text Box 24">
          <a:extLst>
            <a:ext uri="{FF2B5EF4-FFF2-40B4-BE49-F238E27FC236}">
              <a16:creationId xmlns:a16="http://schemas.microsoft.com/office/drawing/2014/main" id="{C56C888B-9E1F-4E1A-BAE6-6A6D2F61955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37" name="Text Box 1">
          <a:extLst>
            <a:ext uri="{FF2B5EF4-FFF2-40B4-BE49-F238E27FC236}">
              <a16:creationId xmlns:a16="http://schemas.microsoft.com/office/drawing/2014/main" id="{81B7CA69-765E-4504-B5D6-CC0B3F3DCCE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38" name="Text Box 1">
          <a:extLst>
            <a:ext uri="{FF2B5EF4-FFF2-40B4-BE49-F238E27FC236}">
              <a16:creationId xmlns:a16="http://schemas.microsoft.com/office/drawing/2014/main" id="{F39A5F19-DC27-4AC1-87CB-D8DF1957BE0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39" name="Text Box 1">
          <a:extLst>
            <a:ext uri="{FF2B5EF4-FFF2-40B4-BE49-F238E27FC236}">
              <a16:creationId xmlns:a16="http://schemas.microsoft.com/office/drawing/2014/main" id="{C75679AD-40B3-49C3-9679-5F54BD531FA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40" name="Text Box 1">
          <a:extLst>
            <a:ext uri="{FF2B5EF4-FFF2-40B4-BE49-F238E27FC236}">
              <a16:creationId xmlns:a16="http://schemas.microsoft.com/office/drawing/2014/main" id="{9BBB0827-9F76-4EE4-91DC-CA5F1BD913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041" name="Text Box 1">
          <a:extLst>
            <a:ext uri="{FF2B5EF4-FFF2-40B4-BE49-F238E27FC236}">
              <a16:creationId xmlns:a16="http://schemas.microsoft.com/office/drawing/2014/main" id="{384D89E4-39E9-46ED-B6B5-FC0F62A644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042" name="Text Box 1">
          <a:extLst>
            <a:ext uri="{FF2B5EF4-FFF2-40B4-BE49-F238E27FC236}">
              <a16:creationId xmlns:a16="http://schemas.microsoft.com/office/drawing/2014/main" id="{FABA42C3-8C18-4BB5-BDBA-201D97479AE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043" name="Text Box 1">
          <a:extLst>
            <a:ext uri="{FF2B5EF4-FFF2-40B4-BE49-F238E27FC236}">
              <a16:creationId xmlns:a16="http://schemas.microsoft.com/office/drawing/2014/main" id="{833045FA-4963-449F-AED6-F2157B9196C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44" name="Text Box 1">
          <a:extLst>
            <a:ext uri="{FF2B5EF4-FFF2-40B4-BE49-F238E27FC236}">
              <a16:creationId xmlns:a16="http://schemas.microsoft.com/office/drawing/2014/main" id="{2784356B-1874-41F3-A6F0-C28CEB75F50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45" name="Text Box 24">
          <a:extLst>
            <a:ext uri="{FF2B5EF4-FFF2-40B4-BE49-F238E27FC236}">
              <a16:creationId xmlns:a16="http://schemas.microsoft.com/office/drawing/2014/main" id="{211C95FF-4DBF-4C6D-88FB-27DCAADEC98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46" name="Text Box 1">
          <a:extLst>
            <a:ext uri="{FF2B5EF4-FFF2-40B4-BE49-F238E27FC236}">
              <a16:creationId xmlns:a16="http://schemas.microsoft.com/office/drawing/2014/main" id="{770F2065-0204-4FA7-A60F-6EF12ABB478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047" name="Text Box 1">
          <a:extLst>
            <a:ext uri="{FF2B5EF4-FFF2-40B4-BE49-F238E27FC236}">
              <a16:creationId xmlns:a16="http://schemas.microsoft.com/office/drawing/2014/main" id="{737BC769-8018-40B7-B2F7-14D27F6FF2F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048" name="Text Box 1">
          <a:extLst>
            <a:ext uri="{FF2B5EF4-FFF2-40B4-BE49-F238E27FC236}">
              <a16:creationId xmlns:a16="http://schemas.microsoft.com/office/drawing/2014/main" id="{04AF3F80-B1CA-42BF-89DF-280C95A3428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49" name="Text Box 1">
          <a:extLst>
            <a:ext uri="{FF2B5EF4-FFF2-40B4-BE49-F238E27FC236}">
              <a16:creationId xmlns:a16="http://schemas.microsoft.com/office/drawing/2014/main" id="{16D55372-19C0-4102-9DAF-E1A4BADB408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50" name="Text Box 24">
          <a:extLst>
            <a:ext uri="{FF2B5EF4-FFF2-40B4-BE49-F238E27FC236}">
              <a16:creationId xmlns:a16="http://schemas.microsoft.com/office/drawing/2014/main" id="{409B544A-B394-4F1C-B696-C3B6E435F7D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051" name="Text Box 1">
          <a:extLst>
            <a:ext uri="{FF2B5EF4-FFF2-40B4-BE49-F238E27FC236}">
              <a16:creationId xmlns:a16="http://schemas.microsoft.com/office/drawing/2014/main" id="{A9757C32-11BB-4321-97B2-05DADAF7CD5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52" name="Text Box 1">
          <a:extLst>
            <a:ext uri="{FF2B5EF4-FFF2-40B4-BE49-F238E27FC236}">
              <a16:creationId xmlns:a16="http://schemas.microsoft.com/office/drawing/2014/main" id="{E06055B5-44BC-42A2-ACCA-F6F7FBFA13E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53" name="Text Box 1">
          <a:extLst>
            <a:ext uri="{FF2B5EF4-FFF2-40B4-BE49-F238E27FC236}">
              <a16:creationId xmlns:a16="http://schemas.microsoft.com/office/drawing/2014/main" id="{FD438E30-9559-48AC-AAE8-A3CCA96CF82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54" name="Text Box 1">
          <a:extLst>
            <a:ext uri="{FF2B5EF4-FFF2-40B4-BE49-F238E27FC236}">
              <a16:creationId xmlns:a16="http://schemas.microsoft.com/office/drawing/2014/main" id="{022098BD-85C3-4CB9-95D5-457233609A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55" name="Text Box 1">
          <a:extLst>
            <a:ext uri="{FF2B5EF4-FFF2-40B4-BE49-F238E27FC236}">
              <a16:creationId xmlns:a16="http://schemas.microsoft.com/office/drawing/2014/main" id="{647B6311-AF5E-4D1A-AC36-54FA940041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66675" cy="161925"/>
    <xdr:sp macro="" textlink="">
      <xdr:nvSpPr>
        <xdr:cNvPr id="3056" name="Text Box 1">
          <a:extLst>
            <a:ext uri="{FF2B5EF4-FFF2-40B4-BE49-F238E27FC236}">
              <a16:creationId xmlns:a16="http://schemas.microsoft.com/office/drawing/2014/main" id="{097D67E4-F320-4991-9FBB-44ED815B49D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76200" cy="161925"/>
    <xdr:sp macro="" textlink="">
      <xdr:nvSpPr>
        <xdr:cNvPr id="3057" name="Text Box 1">
          <a:extLst>
            <a:ext uri="{FF2B5EF4-FFF2-40B4-BE49-F238E27FC236}">
              <a16:creationId xmlns:a16="http://schemas.microsoft.com/office/drawing/2014/main" id="{C78283A1-16A3-4F55-943F-71330FEE6AE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58" name="Text Box 1">
          <a:extLst>
            <a:ext uri="{FF2B5EF4-FFF2-40B4-BE49-F238E27FC236}">
              <a16:creationId xmlns:a16="http://schemas.microsoft.com/office/drawing/2014/main" id="{825A5254-F477-44E3-B7BE-D14B8261FC6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59" name="Text Box 24">
          <a:extLst>
            <a:ext uri="{FF2B5EF4-FFF2-40B4-BE49-F238E27FC236}">
              <a16:creationId xmlns:a16="http://schemas.microsoft.com/office/drawing/2014/main" id="{12027E6E-3CB0-4473-BBFB-37CA01E4065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60" name="Text Box 1">
          <a:extLst>
            <a:ext uri="{FF2B5EF4-FFF2-40B4-BE49-F238E27FC236}">
              <a16:creationId xmlns:a16="http://schemas.microsoft.com/office/drawing/2014/main" id="{5D1A324C-EA9A-4EB3-8030-FB21D9B61CC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66675" cy="161925"/>
    <xdr:sp macro="" textlink="">
      <xdr:nvSpPr>
        <xdr:cNvPr id="3061" name="Text Box 1">
          <a:extLst>
            <a:ext uri="{FF2B5EF4-FFF2-40B4-BE49-F238E27FC236}">
              <a16:creationId xmlns:a16="http://schemas.microsoft.com/office/drawing/2014/main" id="{8395CD51-DB2D-4EB3-B8CB-3A26C3F49BB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76200" cy="161925"/>
    <xdr:sp macro="" textlink="">
      <xdr:nvSpPr>
        <xdr:cNvPr id="3062" name="Text Box 1">
          <a:extLst>
            <a:ext uri="{FF2B5EF4-FFF2-40B4-BE49-F238E27FC236}">
              <a16:creationId xmlns:a16="http://schemas.microsoft.com/office/drawing/2014/main" id="{26BE1A24-B4AA-489B-ABF4-80B01CA52A1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63" name="Text Box 1">
          <a:extLst>
            <a:ext uri="{FF2B5EF4-FFF2-40B4-BE49-F238E27FC236}">
              <a16:creationId xmlns:a16="http://schemas.microsoft.com/office/drawing/2014/main" id="{FD5AC855-0D7A-48FD-8B4E-84B321AB137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64" name="Text Box 24">
          <a:extLst>
            <a:ext uri="{FF2B5EF4-FFF2-40B4-BE49-F238E27FC236}">
              <a16:creationId xmlns:a16="http://schemas.microsoft.com/office/drawing/2014/main" id="{C57DF79F-7834-45EF-AB35-2CFC9AC197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65" name="Text Box 1">
          <a:extLst>
            <a:ext uri="{FF2B5EF4-FFF2-40B4-BE49-F238E27FC236}">
              <a16:creationId xmlns:a16="http://schemas.microsoft.com/office/drawing/2014/main" id="{E4E24176-18C4-4703-8D0B-0A49422DA3E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66" name="Text Box 1">
          <a:extLst>
            <a:ext uri="{FF2B5EF4-FFF2-40B4-BE49-F238E27FC236}">
              <a16:creationId xmlns:a16="http://schemas.microsoft.com/office/drawing/2014/main" id="{1EC2D04C-2790-40DD-859C-4BAA7F358E4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67" name="Text Box 1">
          <a:extLst>
            <a:ext uri="{FF2B5EF4-FFF2-40B4-BE49-F238E27FC236}">
              <a16:creationId xmlns:a16="http://schemas.microsoft.com/office/drawing/2014/main" id="{2A928CD8-6D85-429B-9212-DB0C6BEFBF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68" name="Text Box 1">
          <a:extLst>
            <a:ext uri="{FF2B5EF4-FFF2-40B4-BE49-F238E27FC236}">
              <a16:creationId xmlns:a16="http://schemas.microsoft.com/office/drawing/2014/main" id="{08EF1B04-9805-4F94-B63E-08FEE4DDDDD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3069" name="Text Box 1">
          <a:extLst>
            <a:ext uri="{FF2B5EF4-FFF2-40B4-BE49-F238E27FC236}">
              <a16:creationId xmlns:a16="http://schemas.microsoft.com/office/drawing/2014/main" id="{AB3D103F-08CC-4AFB-8854-0B028EFE2D3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66675" cy="161925"/>
    <xdr:sp macro="" textlink="">
      <xdr:nvSpPr>
        <xdr:cNvPr id="3070" name="Text Box 1">
          <a:extLst>
            <a:ext uri="{FF2B5EF4-FFF2-40B4-BE49-F238E27FC236}">
              <a16:creationId xmlns:a16="http://schemas.microsoft.com/office/drawing/2014/main" id="{23973A26-0CCB-4F4B-8E64-DEBE72C1BD7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76200" cy="161925"/>
    <xdr:sp macro="" textlink="">
      <xdr:nvSpPr>
        <xdr:cNvPr id="3071" name="Text Box 1">
          <a:extLst>
            <a:ext uri="{FF2B5EF4-FFF2-40B4-BE49-F238E27FC236}">
              <a16:creationId xmlns:a16="http://schemas.microsoft.com/office/drawing/2014/main" id="{F1C696C1-608E-4F13-90F7-59B5457CFD6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2" name="Text Box 1">
          <a:extLst>
            <a:ext uri="{FF2B5EF4-FFF2-40B4-BE49-F238E27FC236}">
              <a16:creationId xmlns:a16="http://schemas.microsoft.com/office/drawing/2014/main" id="{D61B6CB5-40AE-4D3D-B765-EA4EE7F6B6F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3" name="Text Box 24">
          <a:extLst>
            <a:ext uri="{FF2B5EF4-FFF2-40B4-BE49-F238E27FC236}">
              <a16:creationId xmlns:a16="http://schemas.microsoft.com/office/drawing/2014/main" id="{499471F1-975F-4135-A961-54C5877BD24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4" name="Text Box 1">
          <a:extLst>
            <a:ext uri="{FF2B5EF4-FFF2-40B4-BE49-F238E27FC236}">
              <a16:creationId xmlns:a16="http://schemas.microsoft.com/office/drawing/2014/main" id="{DC3A425C-9537-41C0-8777-F48143F12C5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66675" cy="161925"/>
    <xdr:sp macro="" textlink="">
      <xdr:nvSpPr>
        <xdr:cNvPr id="3075" name="Text Box 1">
          <a:extLst>
            <a:ext uri="{FF2B5EF4-FFF2-40B4-BE49-F238E27FC236}">
              <a16:creationId xmlns:a16="http://schemas.microsoft.com/office/drawing/2014/main" id="{4CF68126-817C-4AA5-83DF-3B87CCC37BA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76200" cy="161925"/>
    <xdr:sp macro="" textlink="">
      <xdr:nvSpPr>
        <xdr:cNvPr id="3076" name="Text Box 1">
          <a:extLst>
            <a:ext uri="{FF2B5EF4-FFF2-40B4-BE49-F238E27FC236}">
              <a16:creationId xmlns:a16="http://schemas.microsoft.com/office/drawing/2014/main" id="{DDD855AC-2AE7-4378-8457-084C79EF495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7" name="Text Box 1">
          <a:extLst>
            <a:ext uri="{FF2B5EF4-FFF2-40B4-BE49-F238E27FC236}">
              <a16:creationId xmlns:a16="http://schemas.microsoft.com/office/drawing/2014/main" id="{7194513D-FA05-44E7-9D37-84BAD5FCCEE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8" name="Text Box 24">
          <a:extLst>
            <a:ext uri="{FF2B5EF4-FFF2-40B4-BE49-F238E27FC236}">
              <a16:creationId xmlns:a16="http://schemas.microsoft.com/office/drawing/2014/main" id="{222550DD-20AA-45AE-A349-C305AE6A48E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85725" cy="161925"/>
    <xdr:sp macro="" textlink="">
      <xdr:nvSpPr>
        <xdr:cNvPr id="3079" name="Text Box 1">
          <a:extLst>
            <a:ext uri="{FF2B5EF4-FFF2-40B4-BE49-F238E27FC236}">
              <a16:creationId xmlns:a16="http://schemas.microsoft.com/office/drawing/2014/main" id="{4A324076-665F-4071-B38A-2E2B87CC970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080" name="Text Box 1">
          <a:extLst>
            <a:ext uri="{FF2B5EF4-FFF2-40B4-BE49-F238E27FC236}">
              <a16:creationId xmlns:a16="http://schemas.microsoft.com/office/drawing/2014/main" id="{D09E722B-228B-4F04-8CCB-6A5F927D7E0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081" name="Text Box 1">
          <a:extLst>
            <a:ext uri="{FF2B5EF4-FFF2-40B4-BE49-F238E27FC236}">
              <a16:creationId xmlns:a16="http://schemas.microsoft.com/office/drawing/2014/main" id="{D2AF65DF-B836-4865-A00E-4D2AEF1E92A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082" name="Text Box 1">
          <a:extLst>
            <a:ext uri="{FF2B5EF4-FFF2-40B4-BE49-F238E27FC236}">
              <a16:creationId xmlns:a16="http://schemas.microsoft.com/office/drawing/2014/main" id="{9B45D09F-BF70-4BB9-90BC-4D19694EEB1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083" name="Text Box 1">
          <a:extLst>
            <a:ext uri="{FF2B5EF4-FFF2-40B4-BE49-F238E27FC236}">
              <a16:creationId xmlns:a16="http://schemas.microsoft.com/office/drawing/2014/main" id="{8616081B-4F08-4212-AC86-B87D2E7F533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84" name="Text Box 1">
          <a:extLst>
            <a:ext uri="{FF2B5EF4-FFF2-40B4-BE49-F238E27FC236}">
              <a16:creationId xmlns:a16="http://schemas.microsoft.com/office/drawing/2014/main" id="{C4A020D5-D018-4483-BCB3-C4189A2C4C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85" name="Text Box 1">
          <a:extLst>
            <a:ext uri="{FF2B5EF4-FFF2-40B4-BE49-F238E27FC236}">
              <a16:creationId xmlns:a16="http://schemas.microsoft.com/office/drawing/2014/main" id="{B2894621-526A-4BB7-A357-108E0EFAFCA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86" name="Text Box 1">
          <a:extLst>
            <a:ext uri="{FF2B5EF4-FFF2-40B4-BE49-F238E27FC236}">
              <a16:creationId xmlns:a16="http://schemas.microsoft.com/office/drawing/2014/main" id="{C1C19C65-0B9F-4351-B082-46C23CFF060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87" name="Text Box 1">
          <a:extLst>
            <a:ext uri="{FF2B5EF4-FFF2-40B4-BE49-F238E27FC236}">
              <a16:creationId xmlns:a16="http://schemas.microsoft.com/office/drawing/2014/main" id="{16B8A141-CDC7-4F4A-A3F2-AD7F89282E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66675" cy="161925"/>
    <xdr:sp macro="" textlink="">
      <xdr:nvSpPr>
        <xdr:cNvPr id="3088" name="Text Box 1">
          <a:extLst>
            <a:ext uri="{FF2B5EF4-FFF2-40B4-BE49-F238E27FC236}">
              <a16:creationId xmlns:a16="http://schemas.microsoft.com/office/drawing/2014/main" id="{ACD3AD2A-7FAE-4789-A034-728E43CE850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76200" cy="161925"/>
    <xdr:sp macro="" textlink="">
      <xdr:nvSpPr>
        <xdr:cNvPr id="3089" name="Text Box 1">
          <a:extLst>
            <a:ext uri="{FF2B5EF4-FFF2-40B4-BE49-F238E27FC236}">
              <a16:creationId xmlns:a16="http://schemas.microsoft.com/office/drawing/2014/main" id="{E8EDBCF5-7C9B-4E19-BF8A-E4E4783A14E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0" name="Text Box 1">
          <a:extLst>
            <a:ext uri="{FF2B5EF4-FFF2-40B4-BE49-F238E27FC236}">
              <a16:creationId xmlns:a16="http://schemas.microsoft.com/office/drawing/2014/main" id="{8963F055-0958-464D-B7F9-708F9820B29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1" name="Text Box 24">
          <a:extLst>
            <a:ext uri="{FF2B5EF4-FFF2-40B4-BE49-F238E27FC236}">
              <a16:creationId xmlns:a16="http://schemas.microsoft.com/office/drawing/2014/main" id="{13025F61-C3E8-48B9-A5F7-AFAC4BBC990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2" name="Text Box 1">
          <a:extLst>
            <a:ext uri="{FF2B5EF4-FFF2-40B4-BE49-F238E27FC236}">
              <a16:creationId xmlns:a16="http://schemas.microsoft.com/office/drawing/2014/main" id="{C5AD51EE-F1F2-414F-8933-319F6E262C2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66675" cy="161925"/>
    <xdr:sp macro="" textlink="">
      <xdr:nvSpPr>
        <xdr:cNvPr id="3093" name="Text Box 1">
          <a:extLst>
            <a:ext uri="{FF2B5EF4-FFF2-40B4-BE49-F238E27FC236}">
              <a16:creationId xmlns:a16="http://schemas.microsoft.com/office/drawing/2014/main" id="{FB4FBB0A-8C8B-4384-8305-E4601919C07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76200" cy="161925"/>
    <xdr:sp macro="" textlink="">
      <xdr:nvSpPr>
        <xdr:cNvPr id="3094" name="Text Box 1">
          <a:extLst>
            <a:ext uri="{FF2B5EF4-FFF2-40B4-BE49-F238E27FC236}">
              <a16:creationId xmlns:a16="http://schemas.microsoft.com/office/drawing/2014/main" id="{7B2E1424-29F9-4961-A2AC-F0EFA330FD4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5" name="Text Box 1">
          <a:extLst>
            <a:ext uri="{FF2B5EF4-FFF2-40B4-BE49-F238E27FC236}">
              <a16:creationId xmlns:a16="http://schemas.microsoft.com/office/drawing/2014/main" id="{D5D50C48-FCEE-4C24-B77F-C2B682EA623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6" name="Text Box 24">
          <a:extLst>
            <a:ext uri="{FF2B5EF4-FFF2-40B4-BE49-F238E27FC236}">
              <a16:creationId xmlns:a16="http://schemas.microsoft.com/office/drawing/2014/main" id="{5B93F9CB-3318-45A6-9B58-2F94E2B575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097" name="Text Box 1">
          <a:extLst>
            <a:ext uri="{FF2B5EF4-FFF2-40B4-BE49-F238E27FC236}">
              <a16:creationId xmlns:a16="http://schemas.microsoft.com/office/drawing/2014/main" id="{C345287C-CB47-45A4-AFB8-CC2D9BA45D1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98" name="Text Box 1">
          <a:extLst>
            <a:ext uri="{FF2B5EF4-FFF2-40B4-BE49-F238E27FC236}">
              <a16:creationId xmlns:a16="http://schemas.microsoft.com/office/drawing/2014/main" id="{61AA52F7-1562-4C53-A6F0-D0ED4C31EE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099" name="Text Box 1">
          <a:extLst>
            <a:ext uri="{FF2B5EF4-FFF2-40B4-BE49-F238E27FC236}">
              <a16:creationId xmlns:a16="http://schemas.microsoft.com/office/drawing/2014/main" id="{BD142B72-7770-4E65-A39D-5BA6AAE319D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100" name="Text Box 1">
          <a:extLst>
            <a:ext uri="{FF2B5EF4-FFF2-40B4-BE49-F238E27FC236}">
              <a16:creationId xmlns:a16="http://schemas.microsoft.com/office/drawing/2014/main" id="{C4586734-4D06-4825-B3F2-3FFBC1A2B0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91440" cy="144780"/>
    <xdr:sp macro="" textlink="">
      <xdr:nvSpPr>
        <xdr:cNvPr id="3101" name="Text Box 1">
          <a:extLst>
            <a:ext uri="{FF2B5EF4-FFF2-40B4-BE49-F238E27FC236}">
              <a16:creationId xmlns:a16="http://schemas.microsoft.com/office/drawing/2014/main" id="{F0B3E227-BE30-428D-BD7A-E0FAF68BE0F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66675" cy="161925"/>
    <xdr:sp macro="" textlink="">
      <xdr:nvSpPr>
        <xdr:cNvPr id="3102" name="Text Box 1">
          <a:extLst>
            <a:ext uri="{FF2B5EF4-FFF2-40B4-BE49-F238E27FC236}">
              <a16:creationId xmlns:a16="http://schemas.microsoft.com/office/drawing/2014/main" id="{33DC7296-DC40-4F38-AE9F-EF4343F83F7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76200" cy="161925"/>
    <xdr:sp macro="" textlink="">
      <xdr:nvSpPr>
        <xdr:cNvPr id="3103" name="Text Box 1">
          <a:extLst>
            <a:ext uri="{FF2B5EF4-FFF2-40B4-BE49-F238E27FC236}">
              <a16:creationId xmlns:a16="http://schemas.microsoft.com/office/drawing/2014/main" id="{AC0A3A25-15C3-45BF-A3E1-A6642B587D1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04" name="Text Box 1">
          <a:extLst>
            <a:ext uri="{FF2B5EF4-FFF2-40B4-BE49-F238E27FC236}">
              <a16:creationId xmlns:a16="http://schemas.microsoft.com/office/drawing/2014/main" id="{A4A4AD3F-B206-4F40-B1A1-29C1D3C3C6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05" name="Text Box 24">
          <a:extLst>
            <a:ext uri="{FF2B5EF4-FFF2-40B4-BE49-F238E27FC236}">
              <a16:creationId xmlns:a16="http://schemas.microsoft.com/office/drawing/2014/main" id="{CD877CD3-FD35-4B78-B171-05D9EFD1F06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06" name="Text Box 1">
          <a:extLst>
            <a:ext uri="{FF2B5EF4-FFF2-40B4-BE49-F238E27FC236}">
              <a16:creationId xmlns:a16="http://schemas.microsoft.com/office/drawing/2014/main" id="{8C48ADB6-1680-493E-A78B-B47547C217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66675" cy="161925"/>
    <xdr:sp macro="" textlink="">
      <xdr:nvSpPr>
        <xdr:cNvPr id="3107" name="Text Box 1">
          <a:extLst>
            <a:ext uri="{FF2B5EF4-FFF2-40B4-BE49-F238E27FC236}">
              <a16:creationId xmlns:a16="http://schemas.microsoft.com/office/drawing/2014/main" id="{C7DAA7C2-35F6-4EC4-AB60-CE8C0372E25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76200" cy="161925"/>
    <xdr:sp macro="" textlink="">
      <xdr:nvSpPr>
        <xdr:cNvPr id="3108" name="Text Box 1">
          <a:extLst>
            <a:ext uri="{FF2B5EF4-FFF2-40B4-BE49-F238E27FC236}">
              <a16:creationId xmlns:a16="http://schemas.microsoft.com/office/drawing/2014/main" id="{D1110004-6CA3-42A1-8FD4-C6B17BFFD61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09" name="Text Box 1">
          <a:extLst>
            <a:ext uri="{FF2B5EF4-FFF2-40B4-BE49-F238E27FC236}">
              <a16:creationId xmlns:a16="http://schemas.microsoft.com/office/drawing/2014/main" id="{20E299F4-277D-46D5-ADD3-66431DB0DE7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10" name="Text Box 24">
          <a:extLst>
            <a:ext uri="{FF2B5EF4-FFF2-40B4-BE49-F238E27FC236}">
              <a16:creationId xmlns:a16="http://schemas.microsoft.com/office/drawing/2014/main" id="{FA09D50B-5515-48A4-A32C-52178A8937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54</xdr:row>
      <xdr:rowOff>0</xdr:rowOff>
    </xdr:from>
    <xdr:ext cx="85725" cy="161925"/>
    <xdr:sp macro="" textlink="">
      <xdr:nvSpPr>
        <xdr:cNvPr id="3111" name="Text Box 1">
          <a:extLst>
            <a:ext uri="{FF2B5EF4-FFF2-40B4-BE49-F238E27FC236}">
              <a16:creationId xmlns:a16="http://schemas.microsoft.com/office/drawing/2014/main" id="{C9B19057-1D56-41B5-8F59-FE86AB243D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12" name="Text Box 1">
          <a:extLst>
            <a:ext uri="{FF2B5EF4-FFF2-40B4-BE49-F238E27FC236}">
              <a16:creationId xmlns:a16="http://schemas.microsoft.com/office/drawing/2014/main" id="{C13C87BE-FE98-42C9-9B10-7AD6BED7FB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13" name="Text Box 1">
          <a:extLst>
            <a:ext uri="{FF2B5EF4-FFF2-40B4-BE49-F238E27FC236}">
              <a16:creationId xmlns:a16="http://schemas.microsoft.com/office/drawing/2014/main" id="{B1C51226-C548-4CB5-8833-086B43DFA0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14" name="Text Box 1">
          <a:extLst>
            <a:ext uri="{FF2B5EF4-FFF2-40B4-BE49-F238E27FC236}">
              <a16:creationId xmlns:a16="http://schemas.microsoft.com/office/drawing/2014/main" id="{238D6F38-9F93-4F06-A338-9E9D7E8840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15" name="Text Box 1">
          <a:extLst>
            <a:ext uri="{FF2B5EF4-FFF2-40B4-BE49-F238E27FC236}">
              <a16:creationId xmlns:a16="http://schemas.microsoft.com/office/drawing/2014/main" id="{7B091E95-1E17-45BB-AC5F-E678AC1E7B0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116" name="Text Box 1">
          <a:extLst>
            <a:ext uri="{FF2B5EF4-FFF2-40B4-BE49-F238E27FC236}">
              <a16:creationId xmlns:a16="http://schemas.microsoft.com/office/drawing/2014/main" id="{E9781D1B-9FB3-4F12-B061-AFBA1ACEA7C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117" name="Text Box 1">
          <a:extLst>
            <a:ext uri="{FF2B5EF4-FFF2-40B4-BE49-F238E27FC236}">
              <a16:creationId xmlns:a16="http://schemas.microsoft.com/office/drawing/2014/main" id="{6B409A2D-C851-4BAF-9589-3C5A797771D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18" name="Text Box 1">
          <a:extLst>
            <a:ext uri="{FF2B5EF4-FFF2-40B4-BE49-F238E27FC236}">
              <a16:creationId xmlns:a16="http://schemas.microsoft.com/office/drawing/2014/main" id="{2E5EBD46-8861-4EAF-9AE3-8ABEA49018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19" name="Text Box 24">
          <a:extLst>
            <a:ext uri="{FF2B5EF4-FFF2-40B4-BE49-F238E27FC236}">
              <a16:creationId xmlns:a16="http://schemas.microsoft.com/office/drawing/2014/main" id="{FAC72C21-135D-4594-B8FE-2A55B97B19E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20" name="Text Box 1">
          <a:extLst>
            <a:ext uri="{FF2B5EF4-FFF2-40B4-BE49-F238E27FC236}">
              <a16:creationId xmlns:a16="http://schemas.microsoft.com/office/drawing/2014/main" id="{37CDB17B-A9F9-4AFD-9830-FD21ADCD7B7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121" name="Text Box 1">
          <a:extLst>
            <a:ext uri="{FF2B5EF4-FFF2-40B4-BE49-F238E27FC236}">
              <a16:creationId xmlns:a16="http://schemas.microsoft.com/office/drawing/2014/main" id="{3482E3D7-2551-426D-89E9-5869F0578FE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122" name="Text Box 1">
          <a:extLst>
            <a:ext uri="{FF2B5EF4-FFF2-40B4-BE49-F238E27FC236}">
              <a16:creationId xmlns:a16="http://schemas.microsoft.com/office/drawing/2014/main" id="{18EE3AD1-251A-4D8F-AFDA-33269F9850B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23" name="Text Box 1">
          <a:extLst>
            <a:ext uri="{FF2B5EF4-FFF2-40B4-BE49-F238E27FC236}">
              <a16:creationId xmlns:a16="http://schemas.microsoft.com/office/drawing/2014/main" id="{0B8E5383-1B58-4CCD-A877-52963FDD107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24" name="Text Box 24">
          <a:extLst>
            <a:ext uri="{FF2B5EF4-FFF2-40B4-BE49-F238E27FC236}">
              <a16:creationId xmlns:a16="http://schemas.microsoft.com/office/drawing/2014/main" id="{DFD7FA2A-C33D-49A1-8ED9-D9B1DE685F8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25" name="Text Box 1">
          <a:extLst>
            <a:ext uri="{FF2B5EF4-FFF2-40B4-BE49-F238E27FC236}">
              <a16:creationId xmlns:a16="http://schemas.microsoft.com/office/drawing/2014/main" id="{7E10F7E7-5F64-44B6-8E32-FBD9DEB26D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26" name="Text Box 1">
          <a:extLst>
            <a:ext uri="{FF2B5EF4-FFF2-40B4-BE49-F238E27FC236}">
              <a16:creationId xmlns:a16="http://schemas.microsoft.com/office/drawing/2014/main" id="{DBE0519C-7E92-491F-A23F-F8B98F18B1B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27" name="Text Box 1">
          <a:extLst>
            <a:ext uri="{FF2B5EF4-FFF2-40B4-BE49-F238E27FC236}">
              <a16:creationId xmlns:a16="http://schemas.microsoft.com/office/drawing/2014/main" id="{4BA1470C-65E2-4DC3-B82F-BC9F9759016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28" name="Text Box 1">
          <a:extLst>
            <a:ext uri="{FF2B5EF4-FFF2-40B4-BE49-F238E27FC236}">
              <a16:creationId xmlns:a16="http://schemas.microsoft.com/office/drawing/2014/main" id="{7A510733-5FC3-4B7D-9EF2-92558DE160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3129" name="Text Box 1">
          <a:extLst>
            <a:ext uri="{FF2B5EF4-FFF2-40B4-BE49-F238E27FC236}">
              <a16:creationId xmlns:a16="http://schemas.microsoft.com/office/drawing/2014/main" id="{5A0D7F6E-1345-4E43-8287-8E2F103C758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130" name="Text Box 1">
          <a:extLst>
            <a:ext uri="{FF2B5EF4-FFF2-40B4-BE49-F238E27FC236}">
              <a16:creationId xmlns:a16="http://schemas.microsoft.com/office/drawing/2014/main" id="{776853C8-4A79-4E8A-A793-49868F13F46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131" name="Text Box 1">
          <a:extLst>
            <a:ext uri="{FF2B5EF4-FFF2-40B4-BE49-F238E27FC236}">
              <a16:creationId xmlns:a16="http://schemas.microsoft.com/office/drawing/2014/main" id="{89801D40-3172-4326-8844-C10029AAF88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2" name="Text Box 1">
          <a:extLst>
            <a:ext uri="{FF2B5EF4-FFF2-40B4-BE49-F238E27FC236}">
              <a16:creationId xmlns:a16="http://schemas.microsoft.com/office/drawing/2014/main" id="{89998B0A-5DD5-4650-979F-F3F2F8AC449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3" name="Text Box 24">
          <a:extLst>
            <a:ext uri="{FF2B5EF4-FFF2-40B4-BE49-F238E27FC236}">
              <a16:creationId xmlns:a16="http://schemas.microsoft.com/office/drawing/2014/main" id="{B88BAAE9-F141-4234-AEF0-6371C2BF345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4" name="Text Box 1">
          <a:extLst>
            <a:ext uri="{FF2B5EF4-FFF2-40B4-BE49-F238E27FC236}">
              <a16:creationId xmlns:a16="http://schemas.microsoft.com/office/drawing/2014/main" id="{FFFB4CEB-907C-42C6-8CB7-984C1B5387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3135" name="Text Box 1">
          <a:extLst>
            <a:ext uri="{FF2B5EF4-FFF2-40B4-BE49-F238E27FC236}">
              <a16:creationId xmlns:a16="http://schemas.microsoft.com/office/drawing/2014/main" id="{4A08B7EF-DC23-4E0B-AFFC-B79C3E4AC13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3136" name="Text Box 1">
          <a:extLst>
            <a:ext uri="{FF2B5EF4-FFF2-40B4-BE49-F238E27FC236}">
              <a16:creationId xmlns:a16="http://schemas.microsoft.com/office/drawing/2014/main" id="{CF33CF44-CD03-4A0A-A4B7-92D62327031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7" name="Text Box 1">
          <a:extLst>
            <a:ext uri="{FF2B5EF4-FFF2-40B4-BE49-F238E27FC236}">
              <a16:creationId xmlns:a16="http://schemas.microsoft.com/office/drawing/2014/main" id="{6DDB15B3-6A6C-43DD-B1AE-426C7B322C4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8" name="Text Box 24">
          <a:extLst>
            <a:ext uri="{FF2B5EF4-FFF2-40B4-BE49-F238E27FC236}">
              <a16:creationId xmlns:a16="http://schemas.microsoft.com/office/drawing/2014/main" id="{79E6C270-7EE7-4D44-9277-2CDEBAF9D19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3139" name="Text Box 1">
          <a:extLst>
            <a:ext uri="{FF2B5EF4-FFF2-40B4-BE49-F238E27FC236}">
              <a16:creationId xmlns:a16="http://schemas.microsoft.com/office/drawing/2014/main" id="{7DBF39F8-AEC2-4317-934B-57B9097838E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40" name="Text Box 1">
          <a:extLst>
            <a:ext uri="{FF2B5EF4-FFF2-40B4-BE49-F238E27FC236}">
              <a16:creationId xmlns:a16="http://schemas.microsoft.com/office/drawing/2014/main" id="{F110D8F0-2FEC-43DE-899F-0AF07D85CF5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41" name="Text Box 1">
          <a:extLst>
            <a:ext uri="{FF2B5EF4-FFF2-40B4-BE49-F238E27FC236}">
              <a16:creationId xmlns:a16="http://schemas.microsoft.com/office/drawing/2014/main" id="{46328C48-2509-4E3E-97F2-1A9B5CE8473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42" name="Text Box 1">
          <a:extLst>
            <a:ext uri="{FF2B5EF4-FFF2-40B4-BE49-F238E27FC236}">
              <a16:creationId xmlns:a16="http://schemas.microsoft.com/office/drawing/2014/main" id="{4B0AC4B3-25C8-4DF6-B6DF-55D15D2087D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43" name="Text Box 1">
          <a:extLst>
            <a:ext uri="{FF2B5EF4-FFF2-40B4-BE49-F238E27FC236}">
              <a16:creationId xmlns:a16="http://schemas.microsoft.com/office/drawing/2014/main" id="{9902FD83-52D9-4324-AAA6-2AEC4BDAB3C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4" name="Text Box 1">
          <a:extLst>
            <a:ext uri="{FF2B5EF4-FFF2-40B4-BE49-F238E27FC236}">
              <a16:creationId xmlns:a16="http://schemas.microsoft.com/office/drawing/2014/main" id="{60C5F6E6-7FC2-4E80-AB2F-DF418F20B40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5" name="Text Box 1">
          <a:extLst>
            <a:ext uri="{FF2B5EF4-FFF2-40B4-BE49-F238E27FC236}">
              <a16:creationId xmlns:a16="http://schemas.microsoft.com/office/drawing/2014/main" id="{B19C82B3-4158-4578-95EA-06EBD728092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6" name="Text Box 1">
          <a:extLst>
            <a:ext uri="{FF2B5EF4-FFF2-40B4-BE49-F238E27FC236}">
              <a16:creationId xmlns:a16="http://schemas.microsoft.com/office/drawing/2014/main" id="{718C0A68-9DB0-4517-AA8E-E53DEDEB62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7" name="Text Box 1">
          <a:extLst>
            <a:ext uri="{FF2B5EF4-FFF2-40B4-BE49-F238E27FC236}">
              <a16:creationId xmlns:a16="http://schemas.microsoft.com/office/drawing/2014/main" id="{7196EBC5-2277-4A50-A65E-D90FFE97EE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8" name="Text Box 1">
          <a:extLst>
            <a:ext uri="{FF2B5EF4-FFF2-40B4-BE49-F238E27FC236}">
              <a16:creationId xmlns:a16="http://schemas.microsoft.com/office/drawing/2014/main" id="{ED93A687-1D5A-4067-B037-10D878444F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49" name="Text Box 1">
          <a:extLst>
            <a:ext uri="{FF2B5EF4-FFF2-40B4-BE49-F238E27FC236}">
              <a16:creationId xmlns:a16="http://schemas.microsoft.com/office/drawing/2014/main" id="{3197DEFF-1BC7-4C70-A54C-C586B06ED6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0" name="Text Box 1">
          <a:extLst>
            <a:ext uri="{FF2B5EF4-FFF2-40B4-BE49-F238E27FC236}">
              <a16:creationId xmlns:a16="http://schemas.microsoft.com/office/drawing/2014/main" id="{42C24238-E340-44B4-AFFD-F158AA7439C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1" name="Text Box 1">
          <a:extLst>
            <a:ext uri="{FF2B5EF4-FFF2-40B4-BE49-F238E27FC236}">
              <a16:creationId xmlns:a16="http://schemas.microsoft.com/office/drawing/2014/main" id="{E91D31A6-F584-4AE9-AA95-AC90DF38D1A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2" name="Text Box 1">
          <a:extLst>
            <a:ext uri="{FF2B5EF4-FFF2-40B4-BE49-F238E27FC236}">
              <a16:creationId xmlns:a16="http://schemas.microsoft.com/office/drawing/2014/main" id="{4ED3BCF3-090C-41C3-BC62-A90F360837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3" name="Text Box 1">
          <a:extLst>
            <a:ext uri="{FF2B5EF4-FFF2-40B4-BE49-F238E27FC236}">
              <a16:creationId xmlns:a16="http://schemas.microsoft.com/office/drawing/2014/main" id="{816DEDFB-4FA7-4ABC-AC46-1EA10B49DE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4" name="Text Box 1">
          <a:extLst>
            <a:ext uri="{FF2B5EF4-FFF2-40B4-BE49-F238E27FC236}">
              <a16:creationId xmlns:a16="http://schemas.microsoft.com/office/drawing/2014/main" id="{5E31F467-D73E-4D2E-9063-237388A63E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55" name="Text Box 1">
          <a:extLst>
            <a:ext uri="{FF2B5EF4-FFF2-40B4-BE49-F238E27FC236}">
              <a16:creationId xmlns:a16="http://schemas.microsoft.com/office/drawing/2014/main" id="{09F396FB-B85B-4052-8F8C-F00CDA3B32D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56" name="Text Box 1">
          <a:extLst>
            <a:ext uri="{FF2B5EF4-FFF2-40B4-BE49-F238E27FC236}">
              <a16:creationId xmlns:a16="http://schemas.microsoft.com/office/drawing/2014/main" id="{1A694DF1-D247-4005-8D9F-4FE8F19A06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57" name="Text Box 1">
          <a:extLst>
            <a:ext uri="{FF2B5EF4-FFF2-40B4-BE49-F238E27FC236}">
              <a16:creationId xmlns:a16="http://schemas.microsoft.com/office/drawing/2014/main" id="{D455B935-90AF-4DC5-AE1F-2637EA78E8F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58" name="Text Box 1">
          <a:extLst>
            <a:ext uri="{FF2B5EF4-FFF2-40B4-BE49-F238E27FC236}">
              <a16:creationId xmlns:a16="http://schemas.microsoft.com/office/drawing/2014/main" id="{B9E60161-433A-4BEA-8AD1-5BA1A451CE1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59" name="Text Box 1">
          <a:extLst>
            <a:ext uri="{FF2B5EF4-FFF2-40B4-BE49-F238E27FC236}">
              <a16:creationId xmlns:a16="http://schemas.microsoft.com/office/drawing/2014/main" id="{4E462E96-BDEC-4F93-9DE3-F4D37B83BBA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60" name="Text Box 1">
          <a:extLst>
            <a:ext uri="{FF2B5EF4-FFF2-40B4-BE49-F238E27FC236}">
              <a16:creationId xmlns:a16="http://schemas.microsoft.com/office/drawing/2014/main" id="{2CE58925-336B-4335-8FBA-FA0A26BE51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61" name="Text Box 1">
          <a:extLst>
            <a:ext uri="{FF2B5EF4-FFF2-40B4-BE49-F238E27FC236}">
              <a16:creationId xmlns:a16="http://schemas.microsoft.com/office/drawing/2014/main" id="{86E7F8AD-FDC1-477A-8581-236F6FB778F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62" name="Text Box 1">
          <a:extLst>
            <a:ext uri="{FF2B5EF4-FFF2-40B4-BE49-F238E27FC236}">
              <a16:creationId xmlns:a16="http://schemas.microsoft.com/office/drawing/2014/main" id="{A97A3BE5-B09D-49C2-A6C7-5324792097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3163" name="Text Box 1">
          <a:extLst>
            <a:ext uri="{FF2B5EF4-FFF2-40B4-BE49-F238E27FC236}">
              <a16:creationId xmlns:a16="http://schemas.microsoft.com/office/drawing/2014/main" id="{0C90BA36-5018-4B84-BDBF-6D896345E74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64" name="Text Box 1">
          <a:extLst>
            <a:ext uri="{FF2B5EF4-FFF2-40B4-BE49-F238E27FC236}">
              <a16:creationId xmlns:a16="http://schemas.microsoft.com/office/drawing/2014/main" id="{ACD47285-E2CA-491E-804F-37A952ABD20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65" name="Text Box 1">
          <a:extLst>
            <a:ext uri="{FF2B5EF4-FFF2-40B4-BE49-F238E27FC236}">
              <a16:creationId xmlns:a16="http://schemas.microsoft.com/office/drawing/2014/main" id="{AF02D7C3-9DC4-4CCE-99F0-7A1085BCC25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66" name="Text Box 1">
          <a:extLst>
            <a:ext uri="{FF2B5EF4-FFF2-40B4-BE49-F238E27FC236}">
              <a16:creationId xmlns:a16="http://schemas.microsoft.com/office/drawing/2014/main" id="{AB183D52-01A0-40F6-B29C-3598F6B1E6B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3167" name="Text Box 1">
          <a:extLst>
            <a:ext uri="{FF2B5EF4-FFF2-40B4-BE49-F238E27FC236}">
              <a16:creationId xmlns:a16="http://schemas.microsoft.com/office/drawing/2014/main" id="{EBC74C04-C673-4792-B6AD-369BC3B89EE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68" name="Text Box 1">
          <a:extLst>
            <a:ext uri="{FF2B5EF4-FFF2-40B4-BE49-F238E27FC236}">
              <a16:creationId xmlns:a16="http://schemas.microsoft.com/office/drawing/2014/main" id="{FCB93ACF-5DA0-4D3E-8CE6-DE6457E8F7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69" name="Text Box 1">
          <a:extLst>
            <a:ext uri="{FF2B5EF4-FFF2-40B4-BE49-F238E27FC236}">
              <a16:creationId xmlns:a16="http://schemas.microsoft.com/office/drawing/2014/main" id="{2686DCCE-6C8B-4AF1-8629-37AF50F0EF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70" name="Text Box 1">
          <a:extLst>
            <a:ext uri="{FF2B5EF4-FFF2-40B4-BE49-F238E27FC236}">
              <a16:creationId xmlns:a16="http://schemas.microsoft.com/office/drawing/2014/main" id="{B10CC6B8-3CAC-4548-A0D7-90A804569A0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71" name="Text Box 1">
          <a:extLst>
            <a:ext uri="{FF2B5EF4-FFF2-40B4-BE49-F238E27FC236}">
              <a16:creationId xmlns:a16="http://schemas.microsoft.com/office/drawing/2014/main" id="{DB539E1B-D2CA-41CA-9C1D-F2791C564DA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172" name="Text Box 1">
          <a:extLst>
            <a:ext uri="{FF2B5EF4-FFF2-40B4-BE49-F238E27FC236}">
              <a16:creationId xmlns:a16="http://schemas.microsoft.com/office/drawing/2014/main" id="{0D1300D8-6F32-40C2-8D4F-00963190A01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173" name="Text Box 1">
          <a:extLst>
            <a:ext uri="{FF2B5EF4-FFF2-40B4-BE49-F238E27FC236}">
              <a16:creationId xmlns:a16="http://schemas.microsoft.com/office/drawing/2014/main" id="{02B663A3-7CA3-40E5-9638-7865A4226E3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74" name="Text Box 1">
          <a:extLst>
            <a:ext uri="{FF2B5EF4-FFF2-40B4-BE49-F238E27FC236}">
              <a16:creationId xmlns:a16="http://schemas.microsoft.com/office/drawing/2014/main" id="{1B4D4ACC-D89E-4910-83DA-06AAC9E5455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75" name="Text Box 24">
          <a:extLst>
            <a:ext uri="{FF2B5EF4-FFF2-40B4-BE49-F238E27FC236}">
              <a16:creationId xmlns:a16="http://schemas.microsoft.com/office/drawing/2014/main" id="{16A5BE57-6A3B-4D68-851D-244D960266B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76" name="Text Box 1">
          <a:extLst>
            <a:ext uri="{FF2B5EF4-FFF2-40B4-BE49-F238E27FC236}">
              <a16:creationId xmlns:a16="http://schemas.microsoft.com/office/drawing/2014/main" id="{D2086082-E558-4A98-8E75-BFA6DE372B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177" name="Text Box 1">
          <a:extLst>
            <a:ext uri="{FF2B5EF4-FFF2-40B4-BE49-F238E27FC236}">
              <a16:creationId xmlns:a16="http://schemas.microsoft.com/office/drawing/2014/main" id="{471C6D4E-697F-48BE-BCA9-D3EECF9E3E2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178" name="Text Box 1">
          <a:extLst>
            <a:ext uri="{FF2B5EF4-FFF2-40B4-BE49-F238E27FC236}">
              <a16:creationId xmlns:a16="http://schemas.microsoft.com/office/drawing/2014/main" id="{B28E70E0-9961-4BB7-800A-D38A3258C07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79" name="Text Box 1">
          <a:extLst>
            <a:ext uri="{FF2B5EF4-FFF2-40B4-BE49-F238E27FC236}">
              <a16:creationId xmlns:a16="http://schemas.microsoft.com/office/drawing/2014/main" id="{31CBEFAD-4993-433D-97BF-77D8464BB44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80" name="Text Box 24">
          <a:extLst>
            <a:ext uri="{FF2B5EF4-FFF2-40B4-BE49-F238E27FC236}">
              <a16:creationId xmlns:a16="http://schemas.microsoft.com/office/drawing/2014/main" id="{12CDFE5B-F709-43EB-AC6A-316B22FD83B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81" name="Text Box 1">
          <a:extLst>
            <a:ext uri="{FF2B5EF4-FFF2-40B4-BE49-F238E27FC236}">
              <a16:creationId xmlns:a16="http://schemas.microsoft.com/office/drawing/2014/main" id="{BC49F1CA-7E6F-4378-8AF1-742D4DBBED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82" name="Text Box 1">
          <a:extLst>
            <a:ext uri="{FF2B5EF4-FFF2-40B4-BE49-F238E27FC236}">
              <a16:creationId xmlns:a16="http://schemas.microsoft.com/office/drawing/2014/main" id="{69C63EDC-A5A5-4ADF-8762-F2BBDD55BF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83" name="Text Box 1">
          <a:extLst>
            <a:ext uri="{FF2B5EF4-FFF2-40B4-BE49-F238E27FC236}">
              <a16:creationId xmlns:a16="http://schemas.microsoft.com/office/drawing/2014/main" id="{922740CA-5891-4F2A-A6FB-8E765862BF2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84" name="Text Box 1">
          <a:extLst>
            <a:ext uri="{FF2B5EF4-FFF2-40B4-BE49-F238E27FC236}">
              <a16:creationId xmlns:a16="http://schemas.microsoft.com/office/drawing/2014/main" id="{F81A1B7D-3E92-44AF-9DF3-FFDDEBAC07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85" name="Text Box 1">
          <a:extLst>
            <a:ext uri="{FF2B5EF4-FFF2-40B4-BE49-F238E27FC236}">
              <a16:creationId xmlns:a16="http://schemas.microsoft.com/office/drawing/2014/main" id="{7BEB7684-872F-455B-AB30-E667D6AE53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186" name="Text Box 1">
          <a:extLst>
            <a:ext uri="{FF2B5EF4-FFF2-40B4-BE49-F238E27FC236}">
              <a16:creationId xmlns:a16="http://schemas.microsoft.com/office/drawing/2014/main" id="{757D7517-865D-438B-81A6-5D67A02C247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187" name="Text Box 1">
          <a:extLst>
            <a:ext uri="{FF2B5EF4-FFF2-40B4-BE49-F238E27FC236}">
              <a16:creationId xmlns:a16="http://schemas.microsoft.com/office/drawing/2014/main" id="{E4BC024D-0002-4B86-A72B-B48DEBF8596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88" name="Text Box 1">
          <a:extLst>
            <a:ext uri="{FF2B5EF4-FFF2-40B4-BE49-F238E27FC236}">
              <a16:creationId xmlns:a16="http://schemas.microsoft.com/office/drawing/2014/main" id="{6E15C7FD-CEA3-4EDD-93F7-C60D09B982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89" name="Text Box 24">
          <a:extLst>
            <a:ext uri="{FF2B5EF4-FFF2-40B4-BE49-F238E27FC236}">
              <a16:creationId xmlns:a16="http://schemas.microsoft.com/office/drawing/2014/main" id="{DE6AA18B-A874-4DCC-8BEA-BA75E5AE6D4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90" name="Text Box 1">
          <a:extLst>
            <a:ext uri="{FF2B5EF4-FFF2-40B4-BE49-F238E27FC236}">
              <a16:creationId xmlns:a16="http://schemas.microsoft.com/office/drawing/2014/main" id="{BA71C29F-3B4C-4899-BB10-D87BB9DC906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191" name="Text Box 1">
          <a:extLst>
            <a:ext uri="{FF2B5EF4-FFF2-40B4-BE49-F238E27FC236}">
              <a16:creationId xmlns:a16="http://schemas.microsoft.com/office/drawing/2014/main" id="{56F881C1-24D8-44A6-A077-1FFD4910730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192" name="Text Box 1">
          <a:extLst>
            <a:ext uri="{FF2B5EF4-FFF2-40B4-BE49-F238E27FC236}">
              <a16:creationId xmlns:a16="http://schemas.microsoft.com/office/drawing/2014/main" id="{8D6FFABB-8A8D-4A7A-BDDF-EEACEECA98B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93" name="Text Box 1">
          <a:extLst>
            <a:ext uri="{FF2B5EF4-FFF2-40B4-BE49-F238E27FC236}">
              <a16:creationId xmlns:a16="http://schemas.microsoft.com/office/drawing/2014/main" id="{297DD139-1AC0-46A9-B9DD-596890215FB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94" name="Text Box 24">
          <a:extLst>
            <a:ext uri="{FF2B5EF4-FFF2-40B4-BE49-F238E27FC236}">
              <a16:creationId xmlns:a16="http://schemas.microsoft.com/office/drawing/2014/main" id="{A05DABDD-DA84-4446-A67B-FD054D5F22A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195" name="Text Box 1">
          <a:extLst>
            <a:ext uri="{FF2B5EF4-FFF2-40B4-BE49-F238E27FC236}">
              <a16:creationId xmlns:a16="http://schemas.microsoft.com/office/drawing/2014/main" id="{A3E783D5-F5CF-4CB5-8E6E-56E4565F7A5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96" name="Text Box 1">
          <a:extLst>
            <a:ext uri="{FF2B5EF4-FFF2-40B4-BE49-F238E27FC236}">
              <a16:creationId xmlns:a16="http://schemas.microsoft.com/office/drawing/2014/main" id="{09B4D2D6-0010-48D6-8D97-D7B8DB925AB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97" name="Text Box 1">
          <a:extLst>
            <a:ext uri="{FF2B5EF4-FFF2-40B4-BE49-F238E27FC236}">
              <a16:creationId xmlns:a16="http://schemas.microsoft.com/office/drawing/2014/main" id="{C9B09EB2-F8C1-48AD-AD6B-8606058195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98" name="Text Box 1">
          <a:extLst>
            <a:ext uri="{FF2B5EF4-FFF2-40B4-BE49-F238E27FC236}">
              <a16:creationId xmlns:a16="http://schemas.microsoft.com/office/drawing/2014/main" id="{668239B4-45C0-4244-B88A-B2E53A3461E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199" name="Text Box 1">
          <a:extLst>
            <a:ext uri="{FF2B5EF4-FFF2-40B4-BE49-F238E27FC236}">
              <a16:creationId xmlns:a16="http://schemas.microsoft.com/office/drawing/2014/main" id="{97E708C6-A2D7-41E3-AB1B-B8699F7A7C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0" name="Text Box 1">
          <a:extLst>
            <a:ext uri="{FF2B5EF4-FFF2-40B4-BE49-F238E27FC236}">
              <a16:creationId xmlns:a16="http://schemas.microsoft.com/office/drawing/2014/main" id="{C8C1ECA4-7735-47A6-AAD7-BAE5E704930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1" name="Text Box 1">
          <a:extLst>
            <a:ext uri="{FF2B5EF4-FFF2-40B4-BE49-F238E27FC236}">
              <a16:creationId xmlns:a16="http://schemas.microsoft.com/office/drawing/2014/main" id="{BA57356C-8941-40A1-8775-AC37EF60164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2" name="Text Box 1">
          <a:extLst>
            <a:ext uri="{FF2B5EF4-FFF2-40B4-BE49-F238E27FC236}">
              <a16:creationId xmlns:a16="http://schemas.microsoft.com/office/drawing/2014/main" id="{EA5D7904-E644-4D6E-932B-F90E785036F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3" name="Text Box 1">
          <a:extLst>
            <a:ext uri="{FF2B5EF4-FFF2-40B4-BE49-F238E27FC236}">
              <a16:creationId xmlns:a16="http://schemas.microsoft.com/office/drawing/2014/main" id="{82C5D572-FEE0-4CF6-AB13-08E53DA8086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4" name="Text Box 1">
          <a:extLst>
            <a:ext uri="{FF2B5EF4-FFF2-40B4-BE49-F238E27FC236}">
              <a16:creationId xmlns:a16="http://schemas.microsoft.com/office/drawing/2014/main" id="{8692873E-9E78-428E-A2F1-4A05304D7D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5" name="Text Box 1">
          <a:extLst>
            <a:ext uri="{FF2B5EF4-FFF2-40B4-BE49-F238E27FC236}">
              <a16:creationId xmlns:a16="http://schemas.microsoft.com/office/drawing/2014/main" id="{7C902CDB-979D-41FC-B8DA-02D273FFCB6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6" name="Text Box 1">
          <a:extLst>
            <a:ext uri="{FF2B5EF4-FFF2-40B4-BE49-F238E27FC236}">
              <a16:creationId xmlns:a16="http://schemas.microsoft.com/office/drawing/2014/main" id="{5AB15511-CFF4-469B-B4E5-64CF7E3344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7" name="Text Box 1">
          <a:extLst>
            <a:ext uri="{FF2B5EF4-FFF2-40B4-BE49-F238E27FC236}">
              <a16:creationId xmlns:a16="http://schemas.microsoft.com/office/drawing/2014/main" id="{838EDDE4-B39E-444D-9AE9-BCBF3C9A671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8" name="Text Box 1">
          <a:extLst>
            <a:ext uri="{FF2B5EF4-FFF2-40B4-BE49-F238E27FC236}">
              <a16:creationId xmlns:a16="http://schemas.microsoft.com/office/drawing/2014/main" id="{30C2EC35-D3AD-4E6E-9D48-A5C3953DD5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09" name="Text Box 1">
          <a:extLst>
            <a:ext uri="{FF2B5EF4-FFF2-40B4-BE49-F238E27FC236}">
              <a16:creationId xmlns:a16="http://schemas.microsoft.com/office/drawing/2014/main" id="{5D79D727-AC66-4686-B589-D5283B9841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10" name="Text Box 1">
          <a:extLst>
            <a:ext uri="{FF2B5EF4-FFF2-40B4-BE49-F238E27FC236}">
              <a16:creationId xmlns:a16="http://schemas.microsoft.com/office/drawing/2014/main" id="{0CAAF121-47FD-4EED-B01F-79088B1A14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xdr:row>
      <xdr:rowOff>0</xdr:rowOff>
    </xdr:from>
    <xdr:ext cx="91440" cy="144780"/>
    <xdr:sp macro="" textlink="">
      <xdr:nvSpPr>
        <xdr:cNvPr id="3211" name="Text Box 1">
          <a:extLst>
            <a:ext uri="{FF2B5EF4-FFF2-40B4-BE49-F238E27FC236}">
              <a16:creationId xmlns:a16="http://schemas.microsoft.com/office/drawing/2014/main" id="{56337199-55F5-459E-B578-061AA2CEA73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12" name="Text Box 1">
          <a:extLst>
            <a:ext uri="{FF2B5EF4-FFF2-40B4-BE49-F238E27FC236}">
              <a16:creationId xmlns:a16="http://schemas.microsoft.com/office/drawing/2014/main" id="{FEF88C3A-6402-4A14-AC6A-8C204924CC4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13" name="Text Box 1">
          <a:extLst>
            <a:ext uri="{FF2B5EF4-FFF2-40B4-BE49-F238E27FC236}">
              <a16:creationId xmlns:a16="http://schemas.microsoft.com/office/drawing/2014/main" id="{1CD8855A-1BA7-43AE-A781-DF478A0FE9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14" name="Text Box 1">
          <a:extLst>
            <a:ext uri="{FF2B5EF4-FFF2-40B4-BE49-F238E27FC236}">
              <a16:creationId xmlns:a16="http://schemas.microsoft.com/office/drawing/2014/main" id="{A5292A68-803E-496B-8C69-9876F1D32BE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15" name="Text Box 1">
          <a:extLst>
            <a:ext uri="{FF2B5EF4-FFF2-40B4-BE49-F238E27FC236}">
              <a16:creationId xmlns:a16="http://schemas.microsoft.com/office/drawing/2014/main" id="{F1ED041F-B10E-4119-9105-B80D62DA7F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16" name="Text Box 1">
          <a:extLst>
            <a:ext uri="{FF2B5EF4-FFF2-40B4-BE49-F238E27FC236}">
              <a16:creationId xmlns:a16="http://schemas.microsoft.com/office/drawing/2014/main" id="{B828CDAD-8586-42E9-868D-8E620F06728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17" name="Text Box 1">
          <a:extLst>
            <a:ext uri="{FF2B5EF4-FFF2-40B4-BE49-F238E27FC236}">
              <a16:creationId xmlns:a16="http://schemas.microsoft.com/office/drawing/2014/main" id="{C83F663E-220A-49B6-8FC3-7C58C0A03CB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18" name="Text Box 1">
          <a:extLst>
            <a:ext uri="{FF2B5EF4-FFF2-40B4-BE49-F238E27FC236}">
              <a16:creationId xmlns:a16="http://schemas.microsoft.com/office/drawing/2014/main" id="{36F8A6F5-2D2B-4ED6-8B4C-1B62D86FEF3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19" name="Text Box 24">
          <a:extLst>
            <a:ext uri="{FF2B5EF4-FFF2-40B4-BE49-F238E27FC236}">
              <a16:creationId xmlns:a16="http://schemas.microsoft.com/office/drawing/2014/main" id="{CC37DDB0-8676-445F-BD1C-0CA5EB1D97F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20" name="Text Box 1">
          <a:extLst>
            <a:ext uri="{FF2B5EF4-FFF2-40B4-BE49-F238E27FC236}">
              <a16:creationId xmlns:a16="http://schemas.microsoft.com/office/drawing/2014/main" id="{D4AAA527-6051-4CDB-A0E5-E91B0451974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21" name="Text Box 1">
          <a:extLst>
            <a:ext uri="{FF2B5EF4-FFF2-40B4-BE49-F238E27FC236}">
              <a16:creationId xmlns:a16="http://schemas.microsoft.com/office/drawing/2014/main" id="{436A590D-340D-4A22-945D-2E89B8E5D1B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22" name="Text Box 1">
          <a:extLst>
            <a:ext uri="{FF2B5EF4-FFF2-40B4-BE49-F238E27FC236}">
              <a16:creationId xmlns:a16="http://schemas.microsoft.com/office/drawing/2014/main" id="{6BEDE80C-FE71-48B7-B6D0-D6E9D1EC4EF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23" name="Text Box 1">
          <a:extLst>
            <a:ext uri="{FF2B5EF4-FFF2-40B4-BE49-F238E27FC236}">
              <a16:creationId xmlns:a16="http://schemas.microsoft.com/office/drawing/2014/main" id="{C750D3E3-4CF7-4DCF-884A-A6057FDCBEC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24" name="Text Box 24">
          <a:extLst>
            <a:ext uri="{FF2B5EF4-FFF2-40B4-BE49-F238E27FC236}">
              <a16:creationId xmlns:a16="http://schemas.microsoft.com/office/drawing/2014/main" id="{3FB5EE26-E9A5-4799-A674-F73AC0E8EB2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25" name="Text Box 1">
          <a:extLst>
            <a:ext uri="{FF2B5EF4-FFF2-40B4-BE49-F238E27FC236}">
              <a16:creationId xmlns:a16="http://schemas.microsoft.com/office/drawing/2014/main" id="{59A73378-583F-4984-817A-82302780263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26" name="Text Box 1">
          <a:extLst>
            <a:ext uri="{FF2B5EF4-FFF2-40B4-BE49-F238E27FC236}">
              <a16:creationId xmlns:a16="http://schemas.microsoft.com/office/drawing/2014/main" id="{B47B0B39-1CF4-4D5F-8E9E-3BB449BF904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27" name="Text Box 1">
          <a:extLst>
            <a:ext uri="{FF2B5EF4-FFF2-40B4-BE49-F238E27FC236}">
              <a16:creationId xmlns:a16="http://schemas.microsoft.com/office/drawing/2014/main" id="{3300A6A3-CCD3-413D-BA0F-E73D911EA12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28" name="Text Box 1">
          <a:extLst>
            <a:ext uri="{FF2B5EF4-FFF2-40B4-BE49-F238E27FC236}">
              <a16:creationId xmlns:a16="http://schemas.microsoft.com/office/drawing/2014/main" id="{F04680AA-48D8-4306-A52F-F9466C6DAE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29" name="Text Box 1">
          <a:extLst>
            <a:ext uri="{FF2B5EF4-FFF2-40B4-BE49-F238E27FC236}">
              <a16:creationId xmlns:a16="http://schemas.microsoft.com/office/drawing/2014/main" id="{75F3D1D5-0A1E-4FB0-927B-7F7B881E6A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30" name="Text Box 1">
          <a:extLst>
            <a:ext uri="{FF2B5EF4-FFF2-40B4-BE49-F238E27FC236}">
              <a16:creationId xmlns:a16="http://schemas.microsoft.com/office/drawing/2014/main" id="{BF2B1575-64FE-47F0-879B-F990FF24A08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31" name="Text Box 1">
          <a:extLst>
            <a:ext uri="{FF2B5EF4-FFF2-40B4-BE49-F238E27FC236}">
              <a16:creationId xmlns:a16="http://schemas.microsoft.com/office/drawing/2014/main" id="{37C1A6CD-33F1-4AD4-8811-BD580CF1C97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2" name="Text Box 1">
          <a:extLst>
            <a:ext uri="{FF2B5EF4-FFF2-40B4-BE49-F238E27FC236}">
              <a16:creationId xmlns:a16="http://schemas.microsoft.com/office/drawing/2014/main" id="{6B2D8937-3EE1-4490-923A-9AE8E7BC4F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3" name="Text Box 24">
          <a:extLst>
            <a:ext uri="{FF2B5EF4-FFF2-40B4-BE49-F238E27FC236}">
              <a16:creationId xmlns:a16="http://schemas.microsoft.com/office/drawing/2014/main" id="{D853322F-7F0E-4293-AF31-C9832C01BC7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4" name="Text Box 1">
          <a:extLst>
            <a:ext uri="{FF2B5EF4-FFF2-40B4-BE49-F238E27FC236}">
              <a16:creationId xmlns:a16="http://schemas.microsoft.com/office/drawing/2014/main" id="{B94B4EDF-5DF3-4F91-8DE3-184B0799135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35" name="Text Box 1">
          <a:extLst>
            <a:ext uri="{FF2B5EF4-FFF2-40B4-BE49-F238E27FC236}">
              <a16:creationId xmlns:a16="http://schemas.microsoft.com/office/drawing/2014/main" id="{167CFFE2-B3B8-47AF-838F-B6DF7D30FB8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36" name="Text Box 1">
          <a:extLst>
            <a:ext uri="{FF2B5EF4-FFF2-40B4-BE49-F238E27FC236}">
              <a16:creationId xmlns:a16="http://schemas.microsoft.com/office/drawing/2014/main" id="{2CA8DD3B-B836-4B36-879A-AF6F53F86AA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7" name="Text Box 1">
          <a:extLst>
            <a:ext uri="{FF2B5EF4-FFF2-40B4-BE49-F238E27FC236}">
              <a16:creationId xmlns:a16="http://schemas.microsoft.com/office/drawing/2014/main" id="{694F17A6-F19C-45C5-B532-028CE6F761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8" name="Text Box 24">
          <a:extLst>
            <a:ext uri="{FF2B5EF4-FFF2-40B4-BE49-F238E27FC236}">
              <a16:creationId xmlns:a16="http://schemas.microsoft.com/office/drawing/2014/main" id="{D79655E0-FAD4-4D31-BE54-ACBDA918D8A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39" name="Text Box 1">
          <a:extLst>
            <a:ext uri="{FF2B5EF4-FFF2-40B4-BE49-F238E27FC236}">
              <a16:creationId xmlns:a16="http://schemas.microsoft.com/office/drawing/2014/main" id="{51B43DE4-8CFE-4C47-A480-CC5B1167AF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0" name="Text Box 1">
          <a:extLst>
            <a:ext uri="{FF2B5EF4-FFF2-40B4-BE49-F238E27FC236}">
              <a16:creationId xmlns:a16="http://schemas.microsoft.com/office/drawing/2014/main" id="{7C9AF08A-33B1-476E-9C1A-A8F21E4161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1" name="Text Box 1">
          <a:extLst>
            <a:ext uri="{FF2B5EF4-FFF2-40B4-BE49-F238E27FC236}">
              <a16:creationId xmlns:a16="http://schemas.microsoft.com/office/drawing/2014/main" id="{20B05960-9FFE-40D2-94DC-B1AB7150C6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2" name="Text Box 1">
          <a:extLst>
            <a:ext uri="{FF2B5EF4-FFF2-40B4-BE49-F238E27FC236}">
              <a16:creationId xmlns:a16="http://schemas.microsoft.com/office/drawing/2014/main" id="{5F35C611-3689-48FF-BFBA-825038A03D0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3" name="Text Box 1">
          <a:extLst>
            <a:ext uri="{FF2B5EF4-FFF2-40B4-BE49-F238E27FC236}">
              <a16:creationId xmlns:a16="http://schemas.microsoft.com/office/drawing/2014/main" id="{27F753EA-75AF-4390-81C6-E661C5377DB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4" name="Text Box 1">
          <a:extLst>
            <a:ext uri="{FF2B5EF4-FFF2-40B4-BE49-F238E27FC236}">
              <a16:creationId xmlns:a16="http://schemas.microsoft.com/office/drawing/2014/main" id="{47037659-0B52-4877-886A-BE175979F0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5" name="Text Box 1">
          <a:extLst>
            <a:ext uri="{FF2B5EF4-FFF2-40B4-BE49-F238E27FC236}">
              <a16:creationId xmlns:a16="http://schemas.microsoft.com/office/drawing/2014/main" id="{14E7C63C-047F-4769-BBF2-94952138BE6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6" name="Text Box 1">
          <a:extLst>
            <a:ext uri="{FF2B5EF4-FFF2-40B4-BE49-F238E27FC236}">
              <a16:creationId xmlns:a16="http://schemas.microsoft.com/office/drawing/2014/main" id="{B8174CC3-7004-4A30-83C6-20254D7B2E9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47" name="Text Box 1">
          <a:extLst>
            <a:ext uri="{FF2B5EF4-FFF2-40B4-BE49-F238E27FC236}">
              <a16:creationId xmlns:a16="http://schemas.microsoft.com/office/drawing/2014/main" id="{901D1C32-8777-4E9F-9EF1-EBDF9421161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48" name="Text Box 1">
          <a:extLst>
            <a:ext uri="{FF2B5EF4-FFF2-40B4-BE49-F238E27FC236}">
              <a16:creationId xmlns:a16="http://schemas.microsoft.com/office/drawing/2014/main" id="{990E39CA-9C7E-44F7-BAF4-A91845D2D05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49" name="Text Box 1">
          <a:extLst>
            <a:ext uri="{FF2B5EF4-FFF2-40B4-BE49-F238E27FC236}">
              <a16:creationId xmlns:a16="http://schemas.microsoft.com/office/drawing/2014/main" id="{33FC4705-188F-4BAA-9537-2CDA8DE5ADC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0" name="Text Box 1">
          <a:extLst>
            <a:ext uri="{FF2B5EF4-FFF2-40B4-BE49-F238E27FC236}">
              <a16:creationId xmlns:a16="http://schemas.microsoft.com/office/drawing/2014/main" id="{E953294F-890F-4A97-9D43-43F71D17BB7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1" name="Text Box 24">
          <a:extLst>
            <a:ext uri="{FF2B5EF4-FFF2-40B4-BE49-F238E27FC236}">
              <a16:creationId xmlns:a16="http://schemas.microsoft.com/office/drawing/2014/main" id="{833DCF97-CD9A-4D74-94CF-6313422C2D0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2" name="Text Box 1">
          <a:extLst>
            <a:ext uri="{FF2B5EF4-FFF2-40B4-BE49-F238E27FC236}">
              <a16:creationId xmlns:a16="http://schemas.microsoft.com/office/drawing/2014/main" id="{1134827A-AD19-42F4-9ADA-3F9979950DA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53" name="Text Box 1">
          <a:extLst>
            <a:ext uri="{FF2B5EF4-FFF2-40B4-BE49-F238E27FC236}">
              <a16:creationId xmlns:a16="http://schemas.microsoft.com/office/drawing/2014/main" id="{103AFB9E-0B24-4E6A-A431-411E014E002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54" name="Text Box 1">
          <a:extLst>
            <a:ext uri="{FF2B5EF4-FFF2-40B4-BE49-F238E27FC236}">
              <a16:creationId xmlns:a16="http://schemas.microsoft.com/office/drawing/2014/main" id="{191F4635-F690-4B89-A26B-F086474342E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5" name="Text Box 1">
          <a:extLst>
            <a:ext uri="{FF2B5EF4-FFF2-40B4-BE49-F238E27FC236}">
              <a16:creationId xmlns:a16="http://schemas.microsoft.com/office/drawing/2014/main" id="{710A1B9D-F60D-4051-AA37-A79B1580F6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6" name="Text Box 24">
          <a:extLst>
            <a:ext uri="{FF2B5EF4-FFF2-40B4-BE49-F238E27FC236}">
              <a16:creationId xmlns:a16="http://schemas.microsoft.com/office/drawing/2014/main" id="{19D11801-B831-418B-8D77-0CE3B58555D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57" name="Text Box 1">
          <a:extLst>
            <a:ext uri="{FF2B5EF4-FFF2-40B4-BE49-F238E27FC236}">
              <a16:creationId xmlns:a16="http://schemas.microsoft.com/office/drawing/2014/main" id="{7FBC88BF-D9D2-4622-B68F-C6376B25ED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58" name="Text Box 1">
          <a:extLst>
            <a:ext uri="{FF2B5EF4-FFF2-40B4-BE49-F238E27FC236}">
              <a16:creationId xmlns:a16="http://schemas.microsoft.com/office/drawing/2014/main" id="{AC821CD1-DAC7-4DAC-B3F1-38CE6B36BF0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59" name="Text Box 1">
          <a:extLst>
            <a:ext uri="{FF2B5EF4-FFF2-40B4-BE49-F238E27FC236}">
              <a16:creationId xmlns:a16="http://schemas.microsoft.com/office/drawing/2014/main" id="{09EA8807-A263-4B9B-8D3A-8F799D32EF4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60" name="Text Box 1">
          <a:extLst>
            <a:ext uri="{FF2B5EF4-FFF2-40B4-BE49-F238E27FC236}">
              <a16:creationId xmlns:a16="http://schemas.microsoft.com/office/drawing/2014/main" id="{1DDF8D8A-7C6F-4006-8258-72EBD2667A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61" name="Text Box 1">
          <a:extLst>
            <a:ext uri="{FF2B5EF4-FFF2-40B4-BE49-F238E27FC236}">
              <a16:creationId xmlns:a16="http://schemas.microsoft.com/office/drawing/2014/main" id="{6D9094EE-21FA-4B81-9858-6A2A91A66B1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62" name="Text Box 1">
          <a:extLst>
            <a:ext uri="{FF2B5EF4-FFF2-40B4-BE49-F238E27FC236}">
              <a16:creationId xmlns:a16="http://schemas.microsoft.com/office/drawing/2014/main" id="{D616C6C0-41A9-4BE8-8801-63AB9EC5CBD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63" name="Text Box 1">
          <a:extLst>
            <a:ext uri="{FF2B5EF4-FFF2-40B4-BE49-F238E27FC236}">
              <a16:creationId xmlns:a16="http://schemas.microsoft.com/office/drawing/2014/main" id="{6CDE61E4-AA3F-4127-AFA8-016FC042FB1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64" name="Text Box 1">
          <a:extLst>
            <a:ext uri="{FF2B5EF4-FFF2-40B4-BE49-F238E27FC236}">
              <a16:creationId xmlns:a16="http://schemas.microsoft.com/office/drawing/2014/main" id="{2963C813-759B-4C63-BB2C-4BFDCF18E9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65" name="Text Box 24">
          <a:extLst>
            <a:ext uri="{FF2B5EF4-FFF2-40B4-BE49-F238E27FC236}">
              <a16:creationId xmlns:a16="http://schemas.microsoft.com/office/drawing/2014/main" id="{6ED06602-053E-4D87-B089-B302B90816A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66" name="Text Box 1">
          <a:extLst>
            <a:ext uri="{FF2B5EF4-FFF2-40B4-BE49-F238E27FC236}">
              <a16:creationId xmlns:a16="http://schemas.microsoft.com/office/drawing/2014/main" id="{1C5776EA-D70C-4F54-B7B2-EBC495E021B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67" name="Text Box 1">
          <a:extLst>
            <a:ext uri="{FF2B5EF4-FFF2-40B4-BE49-F238E27FC236}">
              <a16:creationId xmlns:a16="http://schemas.microsoft.com/office/drawing/2014/main" id="{FEE807A5-FA8D-4E86-AA53-55DC3D46483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68" name="Text Box 1">
          <a:extLst>
            <a:ext uri="{FF2B5EF4-FFF2-40B4-BE49-F238E27FC236}">
              <a16:creationId xmlns:a16="http://schemas.microsoft.com/office/drawing/2014/main" id="{7CCF5B7C-1752-43A8-BB3C-CC3088C3687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69" name="Text Box 1">
          <a:extLst>
            <a:ext uri="{FF2B5EF4-FFF2-40B4-BE49-F238E27FC236}">
              <a16:creationId xmlns:a16="http://schemas.microsoft.com/office/drawing/2014/main" id="{B6BC2E48-C49A-43E9-8D21-C38BAE8908B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70" name="Text Box 24">
          <a:extLst>
            <a:ext uri="{FF2B5EF4-FFF2-40B4-BE49-F238E27FC236}">
              <a16:creationId xmlns:a16="http://schemas.microsoft.com/office/drawing/2014/main" id="{38C99E4C-038A-4CE2-84CB-671BE8AA1F2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71" name="Text Box 1">
          <a:extLst>
            <a:ext uri="{FF2B5EF4-FFF2-40B4-BE49-F238E27FC236}">
              <a16:creationId xmlns:a16="http://schemas.microsoft.com/office/drawing/2014/main" id="{DE4FE478-3550-4BE3-8A55-84DF18FBEA7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72" name="Text Box 1">
          <a:extLst>
            <a:ext uri="{FF2B5EF4-FFF2-40B4-BE49-F238E27FC236}">
              <a16:creationId xmlns:a16="http://schemas.microsoft.com/office/drawing/2014/main" id="{EF8989B2-C4BE-4D62-8062-F8DA971B1E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73" name="Text Box 1">
          <a:extLst>
            <a:ext uri="{FF2B5EF4-FFF2-40B4-BE49-F238E27FC236}">
              <a16:creationId xmlns:a16="http://schemas.microsoft.com/office/drawing/2014/main" id="{62EEF0AD-B9A3-4466-85D6-EC0571516F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74" name="Text Box 1">
          <a:extLst>
            <a:ext uri="{FF2B5EF4-FFF2-40B4-BE49-F238E27FC236}">
              <a16:creationId xmlns:a16="http://schemas.microsoft.com/office/drawing/2014/main" id="{B09C3775-A4B8-4420-AC5C-757398D248D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75" name="Text Box 1">
          <a:extLst>
            <a:ext uri="{FF2B5EF4-FFF2-40B4-BE49-F238E27FC236}">
              <a16:creationId xmlns:a16="http://schemas.microsoft.com/office/drawing/2014/main" id="{5464014A-667B-44A5-AFA8-B5B3C50A663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76" name="Text Box 1">
          <a:extLst>
            <a:ext uri="{FF2B5EF4-FFF2-40B4-BE49-F238E27FC236}">
              <a16:creationId xmlns:a16="http://schemas.microsoft.com/office/drawing/2014/main" id="{303346B1-A33A-42FB-878C-29D5B8472F4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77" name="Text Box 1">
          <a:extLst>
            <a:ext uri="{FF2B5EF4-FFF2-40B4-BE49-F238E27FC236}">
              <a16:creationId xmlns:a16="http://schemas.microsoft.com/office/drawing/2014/main" id="{5D93533D-B2A3-4C32-BD8A-9D441EE997D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78" name="Text Box 1">
          <a:extLst>
            <a:ext uri="{FF2B5EF4-FFF2-40B4-BE49-F238E27FC236}">
              <a16:creationId xmlns:a16="http://schemas.microsoft.com/office/drawing/2014/main" id="{64CFEEFA-19A6-4549-BE7E-2651630DF6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79" name="Text Box 24">
          <a:extLst>
            <a:ext uri="{FF2B5EF4-FFF2-40B4-BE49-F238E27FC236}">
              <a16:creationId xmlns:a16="http://schemas.microsoft.com/office/drawing/2014/main" id="{31F15642-8F6A-402E-904D-CC10A2BD840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80" name="Text Box 1">
          <a:extLst>
            <a:ext uri="{FF2B5EF4-FFF2-40B4-BE49-F238E27FC236}">
              <a16:creationId xmlns:a16="http://schemas.microsoft.com/office/drawing/2014/main" id="{BBA4DBFA-F26F-4579-8813-05DA6DDD51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81" name="Text Box 1">
          <a:extLst>
            <a:ext uri="{FF2B5EF4-FFF2-40B4-BE49-F238E27FC236}">
              <a16:creationId xmlns:a16="http://schemas.microsoft.com/office/drawing/2014/main" id="{67D70786-EF46-4716-BD6D-80688F98114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82" name="Text Box 1">
          <a:extLst>
            <a:ext uri="{FF2B5EF4-FFF2-40B4-BE49-F238E27FC236}">
              <a16:creationId xmlns:a16="http://schemas.microsoft.com/office/drawing/2014/main" id="{85E30765-B75B-4A9F-8424-20A6954583E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83" name="Text Box 1">
          <a:extLst>
            <a:ext uri="{FF2B5EF4-FFF2-40B4-BE49-F238E27FC236}">
              <a16:creationId xmlns:a16="http://schemas.microsoft.com/office/drawing/2014/main" id="{6CBF6C95-9C78-4D3D-944B-26EEA923548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84" name="Text Box 24">
          <a:extLst>
            <a:ext uri="{FF2B5EF4-FFF2-40B4-BE49-F238E27FC236}">
              <a16:creationId xmlns:a16="http://schemas.microsoft.com/office/drawing/2014/main" id="{2F9D602A-FE06-4B08-8A74-8A5A182C5F6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85" name="Text Box 1">
          <a:extLst>
            <a:ext uri="{FF2B5EF4-FFF2-40B4-BE49-F238E27FC236}">
              <a16:creationId xmlns:a16="http://schemas.microsoft.com/office/drawing/2014/main" id="{F1D3CE99-1C25-42DB-A849-BCEF365CB9B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86" name="Text Box 1">
          <a:extLst>
            <a:ext uri="{FF2B5EF4-FFF2-40B4-BE49-F238E27FC236}">
              <a16:creationId xmlns:a16="http://schemas.microsoft.com/office/drawing/2014/main" id="{72D06CD2-2145-4F18-B068-A3B8475611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87" name="Text Box 1">
          <a:extLst>
            <a:ext uri="{FF2B5EF4-FFF2-40B4-BE49-F238E27FC236}">
              <a16:creationId xmlns:a16="http://schemas.microsoft.com/office/drawing/2014/main" id="{0ED3CF99-3080-43CF-A8FD-AC077691EA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88" name="Text Box 1">
          <a:extLst>
            <a:ext uri="{FF2B5EF4-FFF2-40B4-BE49-F238E27FC236}">
              <a16:creationId xmlns:a16="http://schemas.microsoft.com/office/drawing/2014/main" id="{D32428EE-BB0B-4EFA-8DBE-1A8A8588485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289" name="Text Box 1">
          <a:extLst>
            <a:ext uri="{FF2B5EF4-FFF2-40B4-BE49-F238E27FC236}">
              <a16:creationId xmlns:a16="http://schemas.microsoft.com/office/drawing/2014/main" id="{5FE71CBA-FBA9-44DF-B621-989EC9229FB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90" name="Text Box 1">
          <a:extLst>
            <a:ext uri="{FF2B5EF4-FFF2-40B4-BE49-F238E27FC236}">
              <a16:creationId xmlns:a16="http://schemas.microsoft.com/office/drawing/2014/main" id="{1FF3E450-18EA-4772-A828-6DE4DF5470A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91" name="Text Box 1">
          <a:extLst>
            <a:ext uri="{FF2B5EF4-FFF2-40B4-BE49-F238E27FC236}">
              <a16:creationId xmlns:a16="http://schemas.microsoft.com/office/drawing/2014/main" id="{ACA62874-8E6D-40F3-BA84-6F289408592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2" name="Text Box 1">
          <a:extLst>
            <a:ext uri="{FF2B5EF4-FFF2-40B4-BE49-F238E27FC236}">
              <a16:creationId xmlns:a16="http://schemas.microsoft.com/office/drawing/2014/main" id="{BB5C0586-941C-4D9B-BD64-4CEA09705F9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3" name="Text Box 24">
          <a:extLst>
            <a:ext uri="{FF2B5EF4-FFF2-40B4-BE49-F238E27FC236}">
              <a16:creationId xmlns:a16="http://schemas.microsoft.com/office/drawing/2014/main" id="{F1C447EC-FB5B-46F2-B652-2BDC16E8F83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4" name="Text Box 1">
          <a:extLst>
            <a:ext uri="{FF2B5EF4-FFF2-40B4-BE49-F238E27FC236}">
              <a16:creationId xmlns:a16="http://schemas.microsoft.com/office/drawing/2014/main" id="{A9796B64-44CE-431A-9072-E8C174FEE9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295" name="Text Box 1">
          <a:extLst>
            <a:ext uri="{FF2B5EF4-FFF2-40B4-BE49-F238E27FC236}">
              <a16:creationId xmlns:a16="http://schemas.microsoft.com/office/drawing/2014/main" id="{2494918B-8C7D-4FCB-8479-876B41346EF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296" name="Text Box 1">
          <a:extLst>
            <a:ext uri="{FF2B5EF4-FFF2-40B4-BE49-F238E27FC236}">
              <a16:creationId xmlns:a16="http://schemas.microsoft.com/office/drawing/2014/main" id="{3033087F-4986-4B51-93CA-556539BFDFE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7" name="Text Box 1">
          <a:extLst>
            <a:ext uri="{FF2B5EF4-FFF2-40B4-BE49-F238E27FC236}">
              <a16:creationId xmlns:a16="http://schemas.microsoft.com/office/drawing/2014/main" id="{94AEFD34-CA6C-4BD0-8DA2-29DB167DE3F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8" name="Text Box 24">
          <a:extLst>
            <a:ext uri="{FF2B5EF4-FFF2-40B4-BE49-F238E27FC236}">
              <a16:creationId xmlns:a16="http://schemas.microsoft.com/office/drawing/2014/main" id="{94C4B729-D54C-4A0E-B0D9-A26BF9E3878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299" name="Text Box 1">
          <a:extLst>
            <a:ext uri="{FF2B5EF4-FFF2-40B4-BE49-F238E27FC236}">
              <a16:creationId xmlns:a16="http://schemas.microsoft.com/office/drawing/2014/main" id="{244A30D3-05C8-4B87-A70D-256DDF92407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0" name="Text Box 1">
          <a:extLst>
            <a:ext uri="{FF2B5EF4-FFF2-40B4-BE49-F238E27FC236}">
              <a16:creationId xmlns:a16="http://schemas.microsoft.com/office/drawing/2014/main" id="{A1E92C98-8872-452A-A96C-2027FC3BBF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1" name="Text Box 1">
          <a:extLst>
            <a:ext uri="{FF2B5EF4-FFF2-40B4-BE49-F238E27FC236}">
              <a16:creationId xmlns:a16="http://schemas.microsoft.com/office/drawing/2014/main" id="{D989E94F-C63F-451C-8B0D-02DD6512E3B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2" name="Text Box 1">
          <a:extLst>
            <a:ext uri="{FF2B5EF4-FFF2-40B4-BE49-F238E27FC236}">
              <a16:creationId xmlns:a16="http://schemas.microsoft.com/office/drawing/2014/main" id="{E690BB75-887A-4C91-830D-EB347671B2E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3" name="Text Box 1">
          <a:extLst>
            <a:ext uri="{FF2B5EF4-FFF2-40B4-BE49-F238E27FC236}">
              <a16:creationId xmlns:a16="http://schemas.microsoft.com/office/drawing/2014/main" id="{2B3576AA-41A3-41D4-A953-1B233B9AE3B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4" name="Text Box 1">
          <a:extLst>
            <a:ext uri="{FF2B5EF4-FFF2-40B4-BE49-F238E27FC236}">
              <a16:creationId xmlns:a16="http://schemas.microsoft.com/office/drawing/2014/main" id="{4019035D-460B-4D76-8526-40B0D383063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5" name="Text Box 1">
          <a:extLst>
            <a:ext uri="{FF2B5EF4-FFF2-40B4-BE49-F238E27FC236}">
              <a16:creationId xmlns:a16="http://schemas.microsoft.com/office/drawing/2014/main" id="{4859975F-5F67-4AB2-8364-D28B254196C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6" name="Text Box 1">
          <a:extLst>
            <a:ext uri="{FF2B5EF4-FFF2-40B4-BE49-F238E27FC236}">
              <a16:creationId xmlns:a16="http://schemas.microsoft.com/office/drawing/2014/main" id="{0FCD5B26-26A0-4EE7-AAFA-67BD6D1B617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07" name="Text Box 1">
          <a:extLst>
            <a:ext uri="{FF2B5EF4-FFF2-40B4-BE49-F238E27FC236}">
              <a16:creationId xmlns:a16="http://schemas.microsoft.com/office/drawing/2014/main" id="{64F837E1-F7D3-4A5D-9C9A-075AC06CD37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308" name="Text Box 1">
          <a:extLst>
            <a:ext uri="{FF2B5EF4-FFF2-40B4-BE49-F238E27FC236}">
              <a16:creationId xmlns:a16="http://schemas.microsoft.com/office/drawing/2014/main" id="{BE59B5E1-07D3-4972-ACB4-9ABA1696E73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309" name="Text Box 1">
          <a:extLst>
            <a:ext uri="{FF2B5EF4-FFF2-40B4-BE49-F238E27FC236}">
              <a16:creationId xmlns:a16="http://schemas.microsoft.com/office/drawing/2014/main" id="{A3CFAD93-1088-465B-A266-A0F523ECCAD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0" name="Text Box 1">
          <a:extLst>
            <a:ext uri="{FF2B5EF4-FFF2-40B4-BE49-F238E27FC236}">
              <a16:creationId xmlns:a16="http://schemas.microsoft.com/office/drawing/2014/main" id="{24A2C282-1DA0-40F6-AE38-6A197212AC3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1" name="Text Box 24">
          <a:extLst>
            <a:ext uri="{FF2B5EF4-FFF2-40B4-BE49-F238E27FC236}">
              <a16:creationId xmlns:a16="http://schemas.microsoft.com/office/drawing/2014/main" id="{CE4EFA96-1B25-4DF6-9EF3-86F65116038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2" name="Text Box 1">
          <a:extLst>
            <a:ext uri="{FF2B5EF4-FFF2-40B4-BE49-F238E27FC236}">
              <a16:creationId xmlns:a16="http://schemas.microsoft.com/office/drawing/2014/main" id="{69C932FF-93E7-463B-9D91-B723531C6CD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313" name="Text Box 1">
          <a:extLst>
            <a:ext uri="{FF2B5EF4-FFF2-40B4-BE49-F238E27FC236}">
              <a16:creationId xmlns:a16="http://schemas.microsoft.com/office/drawing/2014/main" id="{71AB7615-05FF-4485-AA3C-5E5DE4E3DE2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314" name="Text Box 1">
          <a:extLst>
            <a:ext uri="{FF2B5EF4-FFF2-40B4-BE49-F238E27FC236}">
              <a16:creationId xmlns:a16="http://schemas.microsoft.com/office/drawing/2014/main" id="{E548FAC8-3383-42F2-9599-C52870ADD21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5" name="Text Box 1">
          <a:extLst>
            <a:ext uri="{FF2B5EF4-FFF2-40B4-BE49-F238E27FC236}">
              <a16:creationId xmlns:a16="http://schemas.microsoft.com/office/drawing/2014/main" id="{842F97E8-D0AB-4664-B192-F51629C5440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6" name="Text Box 24">
          <a:extLst>
            <a:ext uri="{FF2B5EF4-FFF2-40B4-BE49-F238E27FC236}">
              <a16:creationId xmlns:a16="http://schemas.microsoft.com/office/drawing/2014/main" id="{C6BD62E8-BDF4-4CDE-8B35-56467EEE0C3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17" name="Text Box 1">
          <a:extLst>
            <a:ext uri="{FF2B5EF4-FFF2-40B4-BE49-F238E27FC236}">
              <a16:creationId xmlns:a16="http://schemas.microsoft.com/office/drawing/2014/main" id="{42D0A2B5-86FC-466D-B5DF-078482A0776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18" name="Text Box 1">
          <a:extLst>
            <a:ext uri="{FF2B5EF4-FFF2-40B4-BE49-F238E27FC236}">
              <a16:creationId xmlns:a16="http://schemas.microsoft.com/office/drawing/2014/main" id="{01888A44-850E-4F03-ACE7-3B5017FA9ED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19" name="Text Box 1">
          <a:extLst>
            <a:ext uri="{FF2B5EF4-FFF2-40B4-BE49-F238E27FC236}">
              <a16:creationId xmlns:a16="http://schemas.microsoft.com/office/drawing/2014/main" id="{2EB0CE70-9F05-4593-A904-CAB6D0C3094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20" name="Text Box 1">
          <a:extLst>
            <a:ext uri="{FF2B5EF4-FFF2-40B4-BE49-F238E27FC236}">
              <a16:creationId xmlns:a16="http://schemas.microsoft.com/office/drawing/2014/main" id="{31C7EFCD-5A3D-47D2-9C63-0E8CD790A0C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91440" cy="144780"/>
    <xdr:sp macro="" textlink="">
      <xdr:nvSpPr>
        <xdr:cNvPr id="3321" name="Text Box 1">
          <a:extLst>
            <a:ext uri="{FF2B5EF4-FFF2-40B4-BE49-F238E27FC236}">
              <a16:creationId xmlns:a16="http://schemas.microsoft.com/office/drawing/2014/main" id="{FECFD88B-533B-40FD-9706-D8F12EBD900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322" name="Text Box 1">
          <a:extLst>
            <a:ext uri="{FF2B5EF4-FFF2-40B4-BE49-F238E27FC236}">
              <a16:creationId xmlns:a16="http://schemas.microsoft.com/office/drawing/2014/main" id="{0B5FEBF0-232D-417B-A412-F06D23580E6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323" name="Text Box 1">
          <a:extLst>
            <a:ext uri="{FF2B5EF4-FFF2-40B4-BE49-F238E27FC236}">
              <a16:creationId xmlns:a16="http://schemas.microsoft.com/office/drawing/2014/main" id="{595CD1F6-4B46-4BF6-8FE3-34662C4E73A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24" name="Text Box 1">
          <a:extLst>
            <a:ext uri="{FF2B5EF4-FFF2-40B4-BE49-F238E27FC236}">
              <a16:creationId xmlns:a16="http://schemas.microsoft.com/office/drawing/2014/main" id="{28909C22-1E00-4F25-BB2C-E5A74950E3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25" name="Text Box 24">
          <a:extLst>
            <a:ext uri="{FF2B5EF4-FFF2-40B4-BE49-F238E27FC236}">
              <a16:creationId xmlns:a16="http://schemas.microsoft.com/office/drawing/2014/main" id="{B17A1E12-841F-42AB-8B16-D032E40379C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26" name="Text Box 1">
          <a:extLst>
            <a:ext uri="{FF2B5EF4-FFF2-40B4-BE49-F238E27FC236}">
              <a16:creationId xmlns:a16="http://schemas.microsoft.com/office/drawing/2014/main" id="{37AFC3AD-2398-40B6-80B1-1BFD8EF914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66675" cy="161925"/>
    <xdr:sp macro="" textlink="">
      <xdr:nvSpPr>
        <xdr:cNvPr id="3327" name="Text Box 1">
          <a:extLst>
            <a:ext uri="{FF2B5EF4-FFF2-40B4-BE49-F238E27FC236}">
              <a16:creationId xmlns:a16="http://schemas.microsoft.com/office/drawing/2014/main" id="{A465F680-3749-4C99-B4D2-50E2DDBC152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76200" cy="161925"/>
    <xdr:sp macro="" textlink="">
      <xdr:nvSpPr>
        <xdr:cNvPr id="3328" name="Text Box 1">
          <a:extLst>
            <a:ext uri="{FF2B5EF4-FFF2-40B4-BE49-F238E27FC236}">
              <a16:creationId xmlns:a16="http://schemas.microsoft.com/office/drawing/2014/main" id="{801C779E-5999-40F1-8203-D5A6B6C4D18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29" name="Text Box 1">
          <a:extLst>
            <a:ext uri="{FF2B5EF4-FFF2-40B4-BE49-F238E27FC236}">
              <a16:creationId xmlns:a16="http://schemas.microsoft.com/office/drawing/2014/main" id="{7DDBAD45-4976-4D63-ADE5-1CBE22001E2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30" name="Text Box 24">
          <a:extLst>
            <a:ext uri="{FF2B5EF4-FFF2-40B4-BE49-F238E27FC236}">
              <a16:creationId xmlns:a16="http://schemas.microsoft.com/office/drawing/2014/main" id="{68592EA2-F02A-4654-A787-5476AB4552C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80</xdr:row>
      <xdr:rowOff>0</xdr:rowOff>
    </xdr:from>
    <xdr:ext cx="85725" cy="161925"/>
    <xdr:sp macro="" textlink="">
      <xdr:nvSpPr>
        <xdr:cNvPr id="3331" name="Text Box 1">
          <a:extLst>
            <a:ext uri="{FF2B5EF4-FFF2-40B4-BE49-F238E27FC236}">
              <a16:creationId xmlns:a16="http://schemas.microsoft.com/office/drawing/2014/main" id="{101E7BE3-26D2-4EEC-89C7-3466429F8CD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332" name="Text Box 1">
          <a:extLst>
            <a:ext uri="{FF2B5EF4-FFF2-40B4-BE49-F238E27FC236}">
              <a16:creationId xmlns:a16="http://schemas.microsoft.com/office/drawing/2014/main" id="{45280097-B578-44CD-B853-39367F387589}"/>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333" name="Text Box 1">
          <a:extLst>
            <a:ext uri="{FF2B5EF4-FFF2-40B4-BE49-F238E27FC236}">
              <a16:creationId xmlns:a16="http://schemas.microsoft.com/office/drawing/2014/main" id="{B6F595ED-B2E9-479D-877B-905F73526EB7}"/>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334" name="Text Box 1">
          <a:extLst>
            <a:ext uri="{FF2B5EF4-FFF2-40B4-BE49-F238E27FC236}">
              <a16:creationId xmlns:a16="http://schemas.microsoft.com/office/drawing/2014/main" id="{E407F1C6-B6DE-49E0-902D-93D7520905B0}"/>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3335" name="Text Box 1">
          <a:extLst>
            <a:ext uri="{FF2B5EF4-FFF2-40B4-BE49-F238E27FC236}">
              <a16:creationId xmlns:a16="http://schemas.microsoft.com/office/drawing/2014/main" id="{EE9D8593-C0B0-4564-A14D-831B761E8598}"/>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91440</xdr:colOff>
      <xdr:row>39</xdr:row>
      <xdr:rowOff>144780</xdr:rowOff>
    </xdr:to>
    <xdr:sp macro="" textlink="">
      <xdr:nvSpPr>
        <xdr:cNvPr id="3336" name="Text Box 1">
          <a:extLst>
            <a:ext uri="{FF2B5EF4-FFF2-40B4-BE49-F238E27FC236}">
              <a16:creationId xmlns:a16="http://schemas.microsoft.com/office/drawing/2014/main" id="{32223570-99DE-473C-8A0A-F1A1D64DFD4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3337" name="Text Box 1">
          <a:extLst>
            <a:ext uri="{FF2B5EF4-FFF2-40B4-BE49-F238E27FC236}">
              <a16:creationId xmlns:a16="http://schemas.microsoft.com/office/drawing/2014/main" id="{4F0DE2D8-00D6-4358-B846-175208B941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3338" name="Text Box 1">
          <a:extLst>
            <a:ext uri="{FF2B5EF4-FFF2-40B4-BE49-F238E27FC236}">
              <a16:creationId xmlns:a16="http://schemas.microsoft.com/office/drawing/2014/main" id="{24FD65E4-EC2C-4F52-A844-AA7C31A705B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39" name="Text Box 1">
          <a:extLst>
            <a:ext uri="{FF2B5EF4-FFF2-40B4-BE49-F238E27FC236}">
              <a16:creationId xmlns:a16="http://schemas.microsoft.com/office/drawing/2014/main" id="{00BC0BEF-CECE-4C65-AF8B-565A387E07C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39</xdr:row>
      <xdr:rowOff>161925</xdr:rowOff>
    </xdr:to>
    <xdr:sp macro="" textlink="">
      <xdr:nvSpPr>
        <xdr:cNvPr id="3340" name="Text Box 1">
          <a:extLst>
            <a:ext uri="{FF2B5EF4-FFF2-40B4-BE49-F238E27FC236}">
              <a16:creationId xmlns:a16="http://schemas.microsoft.com/office/drawing/2014/main" id="{96D085E6-E8B8-4B18-829B-D4104B1C2B0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3341" name="Text Box 1">
          <a:extLst>
            <a:ext uri="{FF2B5EF4-FFF2-40B4-BE49-F238E27FC236}">
              <a16:creationId xmlns:a16="http://schemas.microsoft.com/office/drawing/2014/main" id="{9FE911BD-57FD-478B-8C9E-FBBAA1039C3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2" name="Text Box 1">
          <a:extLst>
            <a:ext uri="{FF2B5EF4-FFF2-40B4-BE49-F238E27FC236}">
              <a16:creationId xmlns:a16="http://schemas.microsoft.com/office/drawing/2014/main" id="{8E20C17B-D544-4360-BB99-A56426F9201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3" name="Text Box 24">
          <a:extLst>
            <a:ext uri="{FF2B5EF4-FFF2-40B4-BE49-F238E27FC236}">
              <a16:creationId xmlns:a16="http://schemas.microsoft.com/office/drawing/2014/main" id="{5089668A-FE6B-453D-8B12-69E60C82488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4" name="Text Box 1">
          <a:extLst>
            <a:ext uri="{FF2B5EF4-FFF2-40B4-BE49-F238E27FC236}">
              <a16:creationId xmlns:a16="http://schemas.microsoft.com/office/drawing/2014/main" id="{5B05BBDE-420A-47C2-9820-78CEE5E853C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39</xdr:row>
      <xdr:rowOff>161925</xdr:rowOff>
    </xdr:to>
    <xdr:sp macro="" textlink="">
      <xdr:nvSpPr>
        <xdr:cNvPr id="3345" name="Text Box 1">
          <a:extLst>
            <a:ext uri="{FF2B5EF4-FFF2-40B4-BE49-F238E27FC236}">
              <a16:creationId xmlns:a16="http://schemas.microsoft.com/office/drawing/2014/main" id="{512E472A-988E-4E5C-831F-CAFE5DB4B80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3346" name="Text Box 1">
          <a:extLst>
            <a:ext uri="{FF2B5EF4-FFF2-40B4-BE49-F238E27FC236}">
              <a16:creationId xmlns:a16="http://schemas.microsoft.com/office/drawing/2014/main" id="{368D0E31-4B03-4F93-AE74-29E9D13B1CF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7" name="Text Box 1">
          <a:extLst>
            <a:ext uri="{FF2B5EF4-FFF2-40B4-BE49-F238E27FC236}">
              <a16:creationId xmlns:a16="http://schemas.microsoft.com/office/drawing/2014/main" id="{8D0AD477-9E3A-4D8D-8949-19937C76A35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8" name="Text Box 24">
          <a:extLst>
            <a:ext uri="{FF2B5EF4-FFF2-40B4-BE49-F238E27FC236}">
              <a16:creationId xmlns:a16="http://schemas.microsoft.com/office/drawing/2014/main" id="{D582ABD2-98D5-40FA-9DC4-40BB53B5B66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49" name="Text Box 1">
          <a:extLst>
            <a:ext uri="{FF2B5EF4-FFF2-40B4-BE49-F238E27FC236}">
              <a16:creationId xmlns:a16="http://schemas.microsoft.com/office/drawing/2014/main" id="{410C4C8D-2F6A-456B-8B4F-B5025F695CA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3350" name="Text Box 1">
          <a:extLst>
            <a:ext uri="{FF2B5EF4-FFF2-40B4-BE49-F238E27FC236}">
              <a16:creationId xmlns:a16="http://schemas.microsoft.com/office/drawing/2014/main" id="{5A41DA70-9E1F-4677-B74E-EBA6CE240EA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3351" name="Text Box 1">
          <a:extLst>
            <a:ext uri="{FF2B5EF4-FFF2-40B4-BE49-F238E27FC236}">
              <a16:creationId xmlns:a16="http://schemas.microsoft.com/office/drawing/2014/main" id="{9161FCDF-1781-4661-829F-D7A2D7C2B4B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3352" name="Text Box 1">
          <a:extLst>
            <a:ext uri="{FF2B5EF4-FFF2-40B4-BE49-F238E27FC236}">
              <a16:creationId xmlns:a16="http://schemas.microsoft.com/office/drawing/2014/main" id="{4C25C919-1FC7-4113-8433-925D93813CC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53" name="Text Box 1">
          <a:extLst>
            <a:ext uri="{FF2B5EF4-FFF2-40B4-BE49-F238E27FC236}">
              <a16:creationId xmlns:a16="http://schemas.microsoft.com/office/drawing/2014/main" id="{F21B6086-0D77-4312-94A3-85EE4065B6B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39</xdr:row>
      <xdr:rowOff>0</xdr:rowOff>
    </xdr:from>
    <xdr:to>
      <xdr:col>5</xdr:col>
      <xdr:colOff>66675</xdr:colOff>
      <xdr:row>39</xdr:row>
      <xdr:rowOff>161925</xdr:rowOff>
    </xdr:to>
    <xdr:sp macro="" textlink="">
      <xdr:nvSpPr>
        <xdr:cNvPr id="3354" name="Text Box 1">
          <a:extLst>
            <a:ext uri="{FF2B5EF4-FFF2-40B4-BE49-F238E27FC236}">
              <a16:creationId xmlns:a16="http://schemas.microsoft.com/office/drawing/2014/main" id="{D2194836-0A00-4C16-995F-B40097D2F54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3355" name="Text Box 1">
          <a:extLst>
            <a:ext uri="{FF2B5EF4-FFF2-40B4-BE49-F238E27FC236}">
              <a16:creationId xmlns:a16="http://schemas.microsoft.com/office/drawing/2014/main" id="{57E0A67F-240D-4DE7-9ED8-9C06457D705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56" name="Text Box 1">
          <a:extLst>
            <a:ext uri="{FF2B5EF4-FFF2-40B4-BE49-F238E27FC236}">
              <a16:creationId xmlns:a16="http://schemas.microsoft.com/office/drawing/2014/main" id="{F40D6F7D-F92B-4C43-92F2-D81E3709623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57" name="Text Box 24">
          <a:extLst>
            <a:ext uri="{FF2B5EF4-FFF2-40B4-BE49-F238E27FC236}">
              <a16:creationId xmlns:a16="http://schemas.microsoft.com/office/drawing/2014/main" id="{DBAA618F-8FFC-4923-BE9B-1DC9F1AD1F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58" name="Text Box 1">
          <a:extLst>
            <a:ext uri="{FF2B5EF4-FFF2-40B4-BE49-F238E27FC236}">
              <a16:creationId xmlns:a16="http://schemas.microsoft.com/office/drawing/2014/main" id="{574337A1-C05A-46E1-9764-3D578A455F3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66675</xdr:colOff>
      <xdr:row>39</xdr:row>
      <xdr:rowOff>161925</xdr:rowOff>
    </xdr:to>
    <xdr:sp macro="" textlink="">
      <xdr:nvSpPr>
        <xdr:cNvPr id="3359" name="Text Box 1">
          <a:extLst>
            <a:ext uri="{FF2B5EF4-FFF2-40B4-BE49-F238E27FC236}">
              <a16:creationId xmlns:a16="http://schemas.microsoft.com/office/drawing/2014/main" id="{95C30097-5F47-4D0E-84AB-5460D618969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76200</xdr:colOff>
      <xdr:row>39</xdr:row>
      <xdr:rowOff>161925</xdr:rowOff>
    </xdr:to>
    <xdr:sp macro="" textlink="">
      <xdr:nvSpPr>
        <xdr:cNvPr id="3360" name="Text Box 1">
          <a:extLst>
            <a:ext uri="{FF2B5EF4-FFF2-40B4-BE49-F238E27FC236}">
              <a16:creationId xmlns:a16="http://schemas.microsoft.com/office/drawing/2014/main" id="{E14F443E-117C-48BE-B8D7-8079B3D4FDF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61" name="Text Box 1">
          <a:extLst>
            <a:ext uri="{FF2B5EF4-FFF2-40B4-BE49-F238E27FC236}">
              <a16:creationId xmlns:a16="http://schemas.microsoft.com/office/drawing/2014/main" id="{6A4F4574-0EC1-4DEF-B368-52806FC03CE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62" name="Text Box 24">
          <a:extLst>
            <a:ext uri="{FF2B5EF4-FFF2-40B4-BE49-F238E27FC236}">
              <a16:creationId xmlns:a16="http://schemas.microsoft.com/office/drawing/2014/main" id="{85EAB887-159D-44B7-8CF2-9FB83BB4E6C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39</xdr:row>
      <xdr:rowOff>161925</xdr:rowOff>
    </xdr:to>
    <xdr:sp macro="" textlink="">
      <xdr:nvSpPr>
        <xdr:cNvPr id="3363" name="Text Box 1">
          <a:extLst>
            <a:ext uri="{FF2B5EF4-FFF2-40B4-BE49-F238E27FC236}">
              <a16:creationId xmlns:a16="http://schemas.microsoft.com/office/drawing/2014/main" id="{3A612790-227D-4301-8E62-83438B3C01A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91440" cy="144780"/>
    <xdr:sp macro="" textlink="">
      <xdr:nvSpPr>
        <xdr:cNvPr id="3364" name="Text Box 1">
          <a:extLst>
            <a:ext uri="{FF2B5EF4-FFF2-40B4-BE49-F238E27FC236}">
              <a16:creationId xmlns:a16="http://schemas.microsoft.com/office/drawing/2014/main" id="{D8AF12E2-24B9-4FB2-8DE5-9DD09E7798F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65" name="Text Box 1">
          <a:extLst>
            <a:ext uri="{FF2B5EF4-FFF2-40B4-BE49-F238E27FC236}">
              <a16:creationId xmlns:a16="http://schemas.microsoft.com/office/drawing/2014/main" id="{56E58E3E-6FF6-4251-B1A4-3DD1459695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66" name="Text Box 1">
          <a:extLst>
            <a:ext uri="{FF2B5EF4-FFF2-40B4-BE49-F238E27FC236}">
              <a16:creationId xmlns:a16="http://schemas.microsoft.com/office/drawing/2014/main" id="{B7C502DD-FEC2-488B-A39D-577408FF97C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67" name="Text Box 1">
          <a:extLst>
            <a:ext uri="{FF2B5EF4-FFF2-40B4-BE49-F238E27FC236}">
              <a16:creationId xmlns:a16="http://schemas.microsoft.com/office/drawing/2014/main" id="{4CBFB4F9-4A8D-45A1-BFA9-513C967278D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68" name="Text Box 1">
          <a:extLst>
            <a:ext uri="{FF2B5EF4-FFF2-40B4-BE49-F238E27FC236}">
              <a16:creationId xmlns:a16="http://schemas.microsoft.com/office/drawing/2014/main" id="{5FFC73C7-5BE9-4D0F-B78F-776AA1E2FA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69" name="Text Box 1">
          <a:extLst>
            <a:ext uri="{FF2B5EF4-FFF2-40B4-BE49-F238E27FC236}">
              <a16:creationId xmlns:a16="http://schemas.microsoft.com/office/drawing/2014/main" id="{1D3EDAEB-A69D-4C67-A8B5-DC131DA6899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0" name="Text Box 1">
          <a:extLst>
            <a:ext uri="{FF2B5EF4-FFF2-40B4-BE49-F238E27FC236}">
              <a16:creationId xmlns:a16="http://schemas.microsoft.com/office/drawing/2014/main" id="{D1D96D48-2703-4F3A-9052-7D0B0A52B21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1" name="Text Box 1">
          <a:extLst>
            <a:ext uri="{FF2B5EF4-FFF2-40B4-BE49-F238E27FC236}">
              <a16:creationId xmlns:a16="http://schemas.microsoft.com/office/drawing/2014/main" id="{03ED34FF-2804-4CEF-AB65-5EBA1A1149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2" name="Text Box 1">
          <a:extLst>
            <a:ext uri="{FF2B5EF4-FFF2-40B4-BE49-F238E27FC236}">
              <a16:creationId xmlns:a16="http://schemas.microsoft.com/office/drawing/2014/main" id="{3D225D7E-BBFC-4926-A8DB-C19833E5237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3" name="Text Box 1">
          <a:extLst>
            <a:ext uri="{FF2B5EF4-FFF2-40B4-BE49-F238E27FC236}">
              <a16:creationId xmlns:a16="http://schemas.microsoft.com/office/drawing/2014/main" id="{9F746557-294A-4F13-8525-0F3E1FF191B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4" name="Text Box 1">
          <a:extLst>
            <a:ext uri="{FF2B5EF4-FFF2-40B4-BE49-F238E27FC236}">
              <a16:creationId xmlns:a16="http://schemas.microsoft.com/office/drawing/2014/main" id="{DB04DD3F-DB9C-4DC9-8F81-D0B97A0CAFF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91440" cy="144780"/>
    <xdr:sp macro="" textlink="">
      <xdr:nvSpPr>
        <xdr:cNvPr id="3375" name="Text Box 1">
          <a:extLst>
            <a:ext uri="{FF2B5EF4-FFF2-40B4-BE49-F238E27FC236}">
              <a16:creationId xmlns:a16="http://schemas.microsoft.com/office/drawing/2014/main" id="{D82570C0-5F4A-45D9-953C-35EBE74837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91440</xdr:colOff>
      <xdr:row>17</xdr:row>
      <xdr:rowOff>144780</xdr:rowOff>
    </xdr:to>
    <xdr:sp macro="" textlink="">
      <xdr:nvSpPr>
        <xdr:cNvPr id="3376" name="Text Box 1">
          <a:extLst>
            <a:ext uri="{FF2B5EF4-FFF2-40B4-BE49-F238E27FC236}">
              <a16:creationId xmlns:a16="http://schemas.microsoft.com/office/drawing/2014/main" id="{9813AFD0-357B-4E88-AE78-4BBB2A29B43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3377" name="Text Box 1">
          <a:extLst>
            <a:ext uri="{FF2B5EF4-FFF2-40B4-BE49-F238E27FC236}">
              <a16:creationId xmlns:a16="http://schemas.microsoft.com/office/drawing/2014/main" id="{7E5AAFF4-2C11-41F6-AA49-2D0C887CB03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17</xdr:row>
      <xdr:rowOff>0</xdr:rowOff>
    </xdr:from>
    <xdr:ext cx="91440" cy="144780"/>
    <xdr:sp macro="" textlink="">
      <xdr:nvSpPr>
        <xdr:cNvPr id="3378" name="Text Box 1">
          <a:extLst>
            <a:ext uri="{FF2B5EF4-FFF2-40B4-BE49-F238E27FC236}">
              <a16:creationId xmlns:a16="http://schemas.microsoft.com/office/drawing/2014/main" id="{2CF2C256-341C-492E-BA8F-7F3CA45E66B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91440" cy="144780"/>
    <xdr:sp macro="" textlink="">
      <xdr:nvSpPr>
        <xdr:cNvPr id="3379" name="Text Box 1">
          <a:extLst>
            <a:ext uri="{FF2B5EF4-FFF2-40B4-BE49-F238E27FC236}">
              <a16:creationId xmlns:a16="http://schemas.microsoft.com/office/drawing/2014/main" id="{47247F5C-04CC-4ECA-940C-31F8C401D57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66675</xdr:colOff>
      <xdr:row>17</xdr:row>
      <xdr:rowOff>161925</xdr:rowOff>
    </xdr:to>
    <xdr:sp macro="" textlink="">
      <xdr:nvSpPr>
        <xdr:cNvPr id="3380" name="Text Box 1">
          <a:extLst>
            <a:ext uri="{FF2B5EF4-FFF2-40B4-BE49-F238E27FC236}">
              <a16:creationId xmlns:a16="http://schemas.microsoft.com/office/drawing/2014/main" id="{F90FEA23-5A69-43F6-9CE8-524520F9D2F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381" name="Text Box 1">
          <a:extLst>
            <a:ext uri="{FF2B5EF4-FFF2-40B4-BE49-F238E27FC236}">
              <a16:creationId xmlns:a16="http://schemas.microsoft.com/office/drawing/2014/main" id="{0C8F368A-8D79-4960-88D1-17181B51BD0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2" name="Text Box 1">
          <a:extLst>
            <a:ext uri="{FF2B5EF4-FFF2-40B4-BE49-F238E27FC236}">
              <a16:creationId xmlns:a16="http://schemas.microsoft.com/office/drawing/2014/main" id="{064F754A-BD0E-49D0-BB14-21B10FF3B0E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3" name="Text Box 24">
          <a:extLst>
            <a:ext uri="{FF2B5EF4-FFF2-40B4-BE49-F238E27FC236}">
              <a16:creationId xmlns:a16="http://schemas.microsoft.com/office/drawing/2014/main" id="{E9AECD31-8ADC-48C3-B85D-D029B667A6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4" name="Text Box 1">
          <a:extLst>
            <a:ext uri="{FF2B5EF4-FFF2-40B4-BE49-F238E27FC236}">
              <a16:creationId xmlns:a16="http://schemas.microsoft.com/office/drawing/2014/main" id="{EA2DFAD0-C58F-41BC-B721-A68BCB7FB23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66675</xdr:colOff>
      <xdr:row>17</xdr:row>
      <xdr:rowOff>161925</xdr:rowOff>
    </xdr:to>
    <xdr:sp macro="" textlink="">
      <xdr:nvSpPr>
        <xdr:cNvPr id="3385" name="Text Box 1">
          <a:extLst>
            <a:ext uri="{FF2B5EF4-FFF2-40B4-BE49-F238E27FC236}">
              <a16:creationId xmlns:a16="http://schemas.microsoft.com/office/drawing/2014/main" id="{D0953AAE-BB60-4454-87F8-575B469353E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386" name="Text Box 1">
          <a:extLst>
            <a:ext uri="{FF2B5EF4-FFF2-40B4-BE49-F238E27FC236}">
              <a16:creationId xmlns:a16="http://schemas.microsoft.com/office/drawing/2014/main" id="{216E428B-20EF-4C0A-812D-29BC972D1B5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7" name="Text Box 1">
          <a:extLst>
            <a:ext uri="{FF2B5EF4-FFF2-40B4-BE49-F238E27FC236}">
              <a16:creationId xmlns:a16="http://schemas.microsoft.com/office/drawing/2014/main" id="{FAC73D06-523C-4CF0-B97E-32B646899B0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8" name="Text Box 24">
          <a:extLst>
            <a:ext uri="{FF2B5EF4-FFF2-40B4-BE49-F238E27FC236}">
              <a16:creationId xmlns:a16="http://schemas.microsoft.com/office/drawing/2014/main" id="{FA99682B-EDE2-4426-AC3C-AD6CCE351A0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89" name="Text Box 1">
          <a:extLst>
            <a:ext uri="{FF2B5EF4-FFF2-40B4-BE49-F238E27FC236}">
              <a16:creationId xmlns:a16="http://schemas.microsoft.com/office/drawing/2014/main" id="{15119C81-C082-4D14-A55C-0F6EDDD40DC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3390" name="Text Box 1">
          <a:extLst>
            <a:ext uri="{FF2B5EF4-FFF2-40B4-BE49-F238E27FC236}">
              <a16:creationId xmlns:a16="http://schemas.microsoft.com/office/drawing/2014/main" id="{636AB64D-B91C-4456-8D94-F4CFAC39CC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3391" name="Text Box 1">
          <a:extLst>
            <a:ext uri="{FF2B5EF4-FFF2-40B4-BE49-F238E27FC236}">
              <a16:creationId xmlns:a16="http://schemas.microsoft.com/office/drawing/2014/main" id="{F1FB47DE-84D6-4A6B-8F6D-7CD37C05C0D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17</xdr:row>
      <xdr:rowOff>0</xdr:rowOff>
    </xdr:from>
    <xdr:ext cx="91440" cy="144780"/>
    <xdr:sp macro="" textlink="">
      <xdr:nvSpPr>
        <xdr:cNvPr id="3392" name="Text Box 1">
          <a:extLst>
            <a:ext uri="{FF2B5EF4-FFF2-40B4-BE49-F238E27FC236}">
              <a16:creationId xmlns:a16="http://schemas.microsoft.com/office/drawing/2014/main" id="{3385C01F-66EA-4D26-B6CA-0F4BBA9140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91440" cy="144780"/>
    <xdr:sp macro="" textlink="">
      <xdr:nvSpPr>
        <xdr:cNvPr id="3393" name="Text Box 1">
          <a:extLst>
            <a:ext uri="{FF2B5EF4-FFF2-40B4-BE49-F238E27FC236}">
              <a16:creationId xmlns:a16="http://schemas.microsoft.com/office/drawing/2014/main" id="{946A5A6F-312F-43E8-BB68-61851DB126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66675</xdr:colOff>
      <xdr:row>17</xdr:row>
      <xdr:rowOff>161925</xdr:rowOff>
    </xdr:to>
    <xdr:sp macro="" textlink="">
      <xdr:nvSpPr>
        <xdr:cNvPr id="3394" name="Text Box 1">
          <a:extLst>
            <a:ext uri="{FF2B5EF4-FFF2-40B4-BE49-F238E27FC236}">
              <a16:creationId xmlns:a16="http://schemas.microsoft.com/office/drawing/2014/main" id="{ABA332F9-AC59-42BD-900E-E0A0BE25CDE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395" name="Text Box 1">
          <a:extLst>
            <a:ext uri="{FF2B5EF4-FFF2-40B4-BE49-F238E27FC236}">
              <a16:creationId xmlns:a16="http://schemas.microsoft.com/office/drawing/2014/main" id="{A2A459A6-1CA3-46C1-8864-A922812F910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96" name="Text Box 1">
          <a:extLst>
            <a:ext uri="{FF2B5EF4-FFF2-40B4-BE49-F238E27FC236}">
              <a16:creationId xmlns:a16="http://schemas.microsoft.com/office/drawing/2014/main" id="{30C4678A-F925-4399-8D4C-9D425665A69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97" name="Text Box 24">
          <a:extLst>
            <a:ext uri="{FF2B5EF4-FFF2-40B4-BE49-F238E27FC236}">
              <a16:creationId xmlns:a16="http://schemas.microsoft.com/office/drawing/2014/main" id="{C14DA7E9-73D0-4362-A87C-60B5F242EB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398" name="Text Box 1">
          <a:extLst>
            <a:ext uri="{FF2B5EF4-FFF2-40B4-BE49-F238E27FC236}">
              <a16:creationId xmlns:a16="http://schemas.microsoft.com/office/drawing/2014/main" id="{ECD71445-0484-43AA-A566-FA6EC3FBC4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66675</xdr:colOff>
      <xdr:row>17</xdr:row>
      <xdr:rowOff>161925</xdr:rowOff>
    </xdr:to>
    <xdr:sp macro="" textlink="">
      <xdr:nvSpPr>
        <xdr:cNvPr id="3399" name="Text Box 1">
          <a:extLst>
            <a:ext uri="{FF2B5EF4-FFF2-40B4-BE49-F238E27FC236}">
              <a16:creationId xmlns:a16="http://schemas.microsoft.com/office/drawing/2014/main" id="{7D22F421-6EE5-4006-A18C-86ECEE21604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76200</xdr:colOff>
      <xdr:row>17</xdr:row>
      <xdr:rowOff>161925</xdr:rowOff>
    </xdr:to>
    <xdr:sp macro="" textlink="">
      <xdr:nvSpPr>
        <xdr:cNvPr id="3400" name="Text Box 1">
          <a:extLst>
            <a:ext uri="{FF2B5EF4-FFF2-40B4-BE49-F238E27FC236}">
              <a16:creationId xmlns:a16="http://schemas.microsoft.com/office/drawing/2014/main" id="{4CB5612D-7B41-4045-B45E-043452FDB04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401" name="Text Box 1">
          <a:extLst>
            <a:ext uri="{FF2B5EF4-FFF2-40B4-BE49-F238E27FC236}">
              <a16:creationId xmlns:a16="http://schemas.microsoft.com/office/drawing/2014/main" id="{D475EBD8-A232-4E55-8834-B945D53AE6B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402" name="Text Box 24">
          <a:extLst>
            <a:ext uri="{FF2B5EF4-FFF2-40B4-BE49-F238E27FC236}">
              <a16:creationId xmlns:a16="http://schemas.microsoft.com/office/drawing/2014/main" id="{5471F807-FC8D-4247-BDB9-BDE48563F6A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85725</xdr:colOff>
      <xdr:row>17</xdr:row>
      <xdr:rowOff>161925</xdr:rowOff>
    </xdr:to>
    <xdr:sp macro="" textlink="">
      <xdr:nvSpPr>
        <xdr:cNvPr id="3403" name="Text Box 1">
          <a:extLst>
            <a:ext uri="{FF2B5EF4-FFF2-40B4-BE49-F238E27FC236}">
              <a16:creationId xmlns:a16="http://schemas.microsoft.com/office/drawing/2014/main" id="{067CE35E-FDDC-4231-8B5E-485F2975F2C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22</xdr:row>
      <xdr:rowOff>0</xdr:rowOff>
    </xdr:from>
    <xdr:ext cx="91440" cy="144780"/>
    <xdr:sp macro="" textlink="">
      <xdr:nvSpPr>
        <xdr:cNvPr id="3404" name="Text Box 1">
          <a:extLst>
            <a:ext uri="{FF2B5EF4-FFF2-40B4-BE49-F238E27FC236}">
              <a16:creationId xmlns:a16="http://schemas.microsoft.com/office/drawing/2014/main" id="{1118478A-DD6E-45E3-B1B8-FFF74D9B206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05" name="Text Box 1">
          <a:extLst>
            <a:ext uri="{FF2B5EF4-FFF2-40B4-BE49-F238E27FC236}">
              <a16:creationId xmlns:a16="http://schemas.microsoft.com/office/drawing/2014/main" id="{DCAEAF22-E2AF-42D2-97CC-400E6ED079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06" name="Text Box 1">
          <a:extLst>
            <a:ext uri="{FF2B5EF4-FFF2-40B4-BE49-F238E27FC236}">
              <a16:creationId xmlns:a16="http://schemas.microsoft.com/office/drawing/2014/main" id="{5EE69469-F33E-4571-B476-D1100A7BB9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07" name="Text Box 1">
          <a:extLst>
            <a:ext uri="{FF2B5EF4-FFF2-40B4-BE49-F238E27FC236}">
              <a16:creationId xmlns:a16="http://schemas.microsoft.com/office/drawing/2014/main" id="{BC9FF35E-092E-4FFC-9D61-3AF6AE1997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408" name="Text Box 1">
          <a:extLst>
            <a:ext uri="{FF2B5EF4-FFF2-40B4-BE49-F238E27FC236}">
              <a16:creationId xmlns:a16="http://schemas.microsoft.com/office/drawing/2014/main" id="{E4E909B3-6D0B-41BD-B977-BD7846D7D85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409" name="Text Box 1">
          <a:extLst>
            <a:ext uri="{FF2B5EF4-FFF2-40B4-BE49-F238E27FC236}">
              <a16:creationId xmlns:a16="http://schemas.microsoft.com/office/drawing/2014/main" id="{EEE3B58C-141D-4EC1-9435-1BBC2B1AEAB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0" name="Text Box 1">
          <a:extLst>
            <a:ext uri="{FF2B5EF4-FFF2-40B4-BE49-F238E27FC236}">
              <a16:creationId xmlns:a16="http://schemas.microsoft.com/office/drawing/2014/main" id="{54305BF1-0245-4EA7-A0CE-06400B18422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1" name="Text Box 24">
          <a:extLst>
            <a:ext uri="{FF2B5EF4-FFF2-40B4-BE49-F238E27FC236}">
              <a16:creationId xmlns:a16="http://schemas.microsoft.com/office/drawing/2014/main" id="{96896458-1260-4FB6-B13A-48258EE89DE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2" name="Text Box 1">
          <a:extLst>
            <a:ext uri="{FF2B5EF4-FFF2-40B4-BE49-F238E27FC236}">
              <a16:creationId xmlns:a16="http://schemas.microsoft.com/office/drawing/2014/main" id="{6E828DDE-D53B-431E-9C66-D68ACFD6C42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413" name="Text Box 1">
          <a:extLst>
            <a:ext uri="{FF2B5EF4-FFF2-40B4-BE49-F238E27FC236}">
              <a16:creationId xmlns:a16="http://schemas.microsoft.com/office/drawing/2014/main" id="{06F0B208-F861-4D24-9532-3F0218529AD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414" name="Text Box 1">
          <a:extLst>
            <a:ext uri="{FF2B5EF4-FFF2-40B4-BE49-F238E27FC236}">
              <a16:creationId xmlns:a16="http://schemas.microsoft.com/office/drawing/2014/main" id="{F319BE37-DAA7-4778-871C-62D09810EF2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5" name="Text Box 1">
          <a:extLst>
            <a:ext uri="{FF2B5EF4-FFF2-40B4-BE49-F238E27FC236}">
              <a16:creationId xmlns:a16="http://schemas.microsoft.com/office/drawing/2014/main" id="{7CE02B15-8453-42FA-B5C2-AB8B12DD30F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6" name="Text Box 24">
          <a:extLst>
            <a:ext uri="{FF2B5EF4-FFF2-40B4-BE49-F238E27FC236}">
              <a16:creationId xmlns:a16="http://schemas.microsoft.com/office/drawing/2014/main" id="{697AD888-1C1F-4300-BBBC-D8D5882D5E0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17" name="Text Box 1">
          <a:extLst>
            <a:ext uri="{FF2B5EF4-FFF2-40B4-BE49-F238E27FC236}">
              <a16:creationId xmlns:a16="http://schemas.microsoft.com/office/drawing/2014/main" id="{D104EDD5-A58F-4DD1-9AAE-02E10CC018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18" name="Text Box 1">
          <a:extLst>
            <a:ext uri="{FF2B5EF4-FFF2-40B4-BE49-F238E27FC236}">
              <a16:creationId xmlns:a16="http://schemas.microsoft.com/office/drawing/2014/main" id="{3F82C029-4E45-4943-80EF-E620910895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19" name="Text Box 1">
          <a:extLst>
            <a:ext uri="{FF2B5EF4-FFF2-40B4-BE49-F238E27FC236}">
              <a16:creationId xmlns:a16="http://schemas.microsoft.com/office/drawing/2014/main" id="{CABF7D00-5698-4005-9FA8-2131BABCC7C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20" name="Text Box 1">
          <a:extLst>
            <a:ext uri="{FF2B5EF4-FFF2-40B4-BE49-F238E27FC236}">
              <a16:creationId xmlns:a16="http://schemas.microsoft.com/office/drawing/2014/main" id="{2F382B60-CFC2-4E6E-8DD5-0B52E569D66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91440" cy="144780"/>
    <xdr:sp macro="" textlink="">
      <xdr:nvSpPr>
        <xdr:cNvPr id="3421" name="Text Box 1">
          <a:extLst>
            <a:ext uri="{FF2B5EF4-FFF2-40B4-BE49-F238E27FC236}">
              <a16:creationId xmlns:a16="http://schemas.microsoft.com/office/drawing/2014/main" id="{8807FFE7-9F33-4F96-B9AD-4B5C829CB91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422" name="Text Box 1">
          <a:extLst>
            <a:ext uri="{FF2B5EF4-FFF2-40B4-BE49-F238E27FC236}">
              <a16:creationId xmlns:a16="http://schemas.microsoft.com/office/drawing/2014/main" id="{E47B7A1E-01DA-4C96-AD2D-12C2BE6AC6A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423" name="Text Box 1">
          <a:extLst>
            <a:ext uri="{FF2B5EF4-FFF2-40B4-BE49-F238E27FC236}">
              <a16:creationId xmlns:a16="http://schemas.microsoft.com/office/drawing/2014/main" id="{B77498E5-55C0-4804-BDB7-05B833E1CF2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24" name="Text Box 1">
          <a:extLst>
            <a:ext uri="{FF2B5EF4-FFF2-40B4-BE49-F238E27FC236}">
              <a16:creationId xmlns:a16="http://schemas.microsoft.com/office/drawing/2014/main" id="{4ECA35FB-531D-4D43-BD19-F37A10D6FA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25" name="Text Box 24">
          <a:extLst>
            <a:ext uri="{FF2B5EF4-FFF2-40B4-BE49-F238E27FC236}">
              <a16:creationId xmlns:a16="http://schemas.microsoft.com/office/drawing/2014/main" id="{77A312A9-5DDD-42B8-AD78-532E6B6847E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26" name="Text Box 1">
          <a:extLst>
            <a:ext uri="{FF2B5EF4-FFF2-40B4-BE49-F238E27FC236}">
              <a16:creationId xmlns:a16="http://schemas.microsoft.com/office/drawing/2014/main" id="{118F57BB-E63A-4781-9512-E9C6E4E762D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66675" cy="161925"/>
    <xdr:sp macro="" textlink="">
      <xdr:nvSpPr>
        <xdr:cNvPr id="3427" name="Text Box 1">
          <a:extLst>
            <a:ext uri="{FF2B5EF4-FFF2-40B4-BE49-F238E27FC236}">
              <a16:creationId xmlns:a16="http://schemas.microsoft.com/office/drawing/2014/main" id="{379E2F75-99F3-4331-8262-56DF0F05B26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161925"/>
    <xdr:sp macro="" textlink="">
      <xdr:nvSpPr>
        <xdr:cNvPr id="3428" name="Text Box 1">
          <a:extLst>
            <a:ext uri="{FF2B5EF4-FFF2-40B4-BE49-F238E27FC236}">
              <a16:creationId xmlns:a16="http://schemas.microsoft.com/office/drawing/2014/main" id="{655E9B24-4EED-46F2-B23F-BDC81532E12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29" name="Text Box 1">
          <a:extLst>
            <a:ext uri="{FF2B5EF4-FFF2-40B4-BE49-F238E27FC236}">
              <a16:creationId xmlns:a16="http://schemas.microsoft.com/office/drawing/2014/main" id="{8B1243CB-07F6-4A9C-BBDD-17A41D3F30B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30" name="Text Box 24">
          <a:extLst>
            <a:ext uri="{FF2B5EF4-FFF2-40B4-BE49-F238E27FC236}">
              <a16:creationId xmlns:a16="http://schemas.microsoft.com/office/drawing/2014/main" id="{E894F0F7-8A6B-4E35-AF6D-0CAA4B5A58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85725" cy="161925"/>
    <xdr:sp macro="" textlink="">
      <xdr:nvSpPr>
        <xdr:cNvPr id="3431" name="Text Box 1">
          <a:extLst>
            <a:ext uri="{FF2B5EF4-FFF2-40B4-BE49-F238E27FC236}">
              <a16:creationId xmlns:a16="http://schemas.microsoft.com/office/drawing/2014/main" id="{D955A1F2-69E2-4FF3-A22C-7C22D8F9A9D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91440</xdr:colOff>
      <xdr:row>19</xdr:row>
      <xdr:rowOff>144780</xdr:rowOff>
    </xdr:to>
    <xdr:sp macro="" textlink="">
      <xdr:nvSpPr>
        <xdr:cNvPr id="3432" name="Text Box 1">
          <a:extLst>
            <a:ext uri="{FF2B5EF4-FFF2-40B4-BE49-F238E27FC236}">
              <a16:creationId xmlns:a16="http://schemas.microsoft.com/office/drawing/2014/main" id="{1F3FC24D-2D15-47FD-A139-5F46E8EA58D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433" name="Text Box 1">
          <a:extLst>
            <a:ext uri="{FF2B5EF4-FFF2-40B4-BE49-F238E27FC236}">
              <a16:creationId xmlns:a16="http://schemas.microsoft.com/office/drawing/2014/main" id="{49D0DE29-016C-45AF-9856-4D3FC9F7A1B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3434" name="Text Box 1">
          <a:extLst>
            <a:ext uri="{FF2B5EF4-FFF2-40B4-BE49-F238E27FC236}">
              <a16:creationId xmlns:a16="http://schemas.microsoft.com/office/drawing/2014/main" id="{17F7A8A6-CC6A-42A6-9755-BE3AD8A649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3435" name="Text Box 1">
          <a:extLst>
            <a:ext uri="{FF2B5EF4-FFF2-40B4-BE49-F238E27FC236}">
              <a16:creationId xmlns:a16="http://schemas.microsoft.com/office/drawing/2014/main" id="{199E0ED4-3B4C-4551-975A-C7011B849D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3436" name="Text Box 1">
          <a:extLst>
            <a:ext uri="{FF2B5EF4-FFF2-40B4-BE49-F238E27FC236}">
              <a16:creationId xmlns:a16="http://schemas.microsoft.com/office/drawing/2014/main" id="{BDB49B4B-4D83-4FF2-9C84-D9F56A28682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437" name="Text Box 1">
          <a:extLst>
            <a:ext uri="{FF2B5EF4-FFF2-40B4-BE49-F238E27FC236}">
              <a16:creationId xmlns:a16="http://schemas.microsoft.com/office/drawing/2014/main" id="{916E91A4-6844-4A4C-9AE4-6B39F3F0097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38" name="Text Box 1">
          <a:extLst>
            <a:ext uri="{FF2B5EF4-FFF2-40B4-BE49-F238E27FC236}">
              <a16:creationId xmlns:a16="http://schemas.microsoft.com/office/drawing/2014/main" id="{99812B71-0563-4B76-9CD9-C8C0019B9C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39" name="Text Box 24">
          <a:extLst>
            <a:ext uri="{FF2B5EF4-FFF2-40B4-BE49-F238E27FC236}">
              <a16:creationId xmlns:a16="http://schemas.microsoft.com/office/drawing/2014/main" id="{14E90922-B1EB-433E-9130-4210C85E984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40" name="Text Box 1">
          <a:extLst>
            <a:ext uri="{FF2B5EF4-FFF2-40B4-BE49-F238E27FC236}">
              <a16:creationId xmlns:a16="http://schemas.microsoft.com/office/drawing/2014/main" id="{1C677BE9-28A8-47BC-A90A-68B5CDF8A34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3441" name="Text Box 1">
          <a:extLst>
            <a:ext uri="{FF2B5EF4-FFF2-40B4-BE49-F238E27FC236}">
              <a16:creationId xmlns:a16="http://schemas.microsoft.com/office/drawing/2014/main" id="{0AAEFDC1-6625-47B2-852A-CB44D5A1EE1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442" name="Text Box 1">
          <a:extLst>
            <a:ext uri="{FF2B5EF4-FFF2-40B4-BE49-F238E27FC236}">
              <a16:creationId xmlns:a16="http://schemas.microsoft.com/office/drawing/2014/main" id="{CAAE25E3-ECDC-4064-A8DD-AE7C2309C4A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43" name="Text Box 1">
          <a:extLst>
            <a:ext uri="{FF2B5EF4-FFF2-40B4-BE49-F238E27FC236}">
              <a16:creationId xmlns:a16="http://schemas.microsoft.com/office/drawing/2014/main" id="{27B81754-4AF3-4BAB-A217-E9DFFCE34EE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44" name="Text Box 24">
          <a:extLst>
            <a:ext uri="{FF2B5EF4-FFF2-40B4-BE49-F238E27FC236}">
              <a16:creationId xmlns:a16="http://schemas.microsoft.com/office/drawing/2014/main" id="{87CA631D-91D8-45EA-BEE6-A922B4ADC3E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45" name="Text Box 1">
          <a:extLst>
            <a:ext uri="{FF2B5EF4-FFF2-40B4-BE49-F238E27FC236}">
              <a16:creationId xmlns:a16="http://schemas.microsoft.com/office/drawing/2014/main" id="{4578D668-4263-4120-B671-0238722D5CA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446" name="Text Box 1">
          <a:extLst>
            <a:ext uri="{FF2B5EF4-FFF2-40B4-BE49-F238E27FC236}">
              <a16:creationId xmlns:a16="http://schemas.microsoft.com/office/drawing/2014/main" id="{80D2E072-BF2F-4677-AD5A-041B4436C5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447" name="Text Box 1">
          <a:extLst>
            <a:ext uri="{FF2B5EF4-FFF2-40B4-BE49-F238E27FC236}">
              <a16:creationId xmlns:a16="http://schemas.microsoft.com/office/drawing/2014/main" id="{F1236DBF-0C97-4D82-8B6A-502A49AADC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3448" name="Text Box 1">
          <a:extLst>
            <a:ext uri="{FF2B5EF4-FFF2-40B4-BE49-F238E27FC236}">
              <a16:creationId xmlns:a16="http://schemas.microsoft.com/office/drawing/2014/main" id="{19D027A7-AEE7-4BCB-8B9B-F665FA7EA36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3449" name="Text Box 1">
          <a:extLst>
            <a:ext uri="{FF2B5EF4-FFF2-40B4-BE49-F238E27FC236}">
              <a16:creationId xmlns:a16="http://schemas.microsoft.com/office/drawing/2014/main" id="{61177A16-FC05-4958-BD0C-1737D8E8DB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3450" name="Text Box 1">
          <a:extLst>
            <a:ext uri="{FF2B5EF4-FFF2-40B4-BE49-F238E27FC236}">
              <a16:creationId xmlns:a16="http://schemas.microsoft.com/office/drawing/2014/main" id="{5E11E9F7-9E29-485B-B01E-514EA6495D9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451" name="Text Box 1">
          <a:extLst>
            <a:ext uri="{FF2B5EF4-FFF2-40B4-BE49-F238E27FC236}">
              <a16:creationId xmlns:a16="http://schemas.microsoft.com/office/drawing/2014/main" id="{87783AC0-C296-4EEC-B0AA-C3A2A373839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2" name="Text Box 1">
          <a:extLst>
            <a:ext uri="{FF2B5EF4-FFF2-40B4-BE49-F238E27FC236}">
              <a16:creationId xmlns:a16="http://schemas.microsoft.com/office/drawing/2014/main" id="{9F2A9386-CCD9-4685-BE04-4F6DE1B0D7D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3" name="Text Box 24">
          <a:extLst>
            <a:ext uri="{FF2B5EF4-FFF2-40B4-BE49-F238E27FC236}">
              <a16:creationId xmlns:a16="http://schemas.microsoft.com/office/drawing/2014/main" id="{C505A87B-1BE8-4FCB-AF69-009A61775A9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4" name="Text Box 1">
          <a:extLst>
            <a:ext uri="{FF2B5EF4-FFF2-40B4-BE49-F238E27FC236}">
              <a16:creationId xmlns:a16="http://schemas.microsoft.com/office/drawing/2014/main" id="{96EB5205-2A77-44E4-82EF-2E3A9C4E733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3455" name="Text Box 1">
          <a:extLst>
            <a:ext uri="{FF2B5EF4-FFF2-40B4-BE49-F238E27FC236}">
              <a16:creationId xmlns:a16="http://schemas.microsoft.com/office/drawing/2014/main" id="{1E13B5D6-6A13-4337-B551-451DA9132B4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456" name="Text Box 1">
          <a:extLst>
            <a:ext uri="{FF2B5EF4-FFF2-40B4-BE49-F238E27FC236}">
              <a16:creationId xmlns:a16="http://schemas.microsoft.com/office/drawing/2014/main" id="{61885A63-6C67-4EA9-B7C5-07A247D9856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7" name="Text Box 1">
          <a:extLst>
            <a:ext uri="{FF2B5EF4-FFF2-40B4-BE49-F238E27FC236}">
              <a16:creationId xmlns:a16="http://schemas.microsoft.com/office/drawing/2014/main" id="{9E027ED0-DB76-40D8-9CF1-C5D82AA957E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8" name="Text Box 24">
          <a:extLst>
            <a:ext uri="{FF2B5EF4-FFF2-40B4-BE49-F238E27FC236}">
              <a16:creationId xmlns:a16="http://schemas.microsoft.com/office/drawing/2014/main" id="{4005EE6F-E3B6-4C27-B72B-487873D6E7B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459" name="Text Box 1">
          <a:extLst>
            <a:ext uri="{FF2B5EF4-FFF2-40B4-BE49-F238E27FC236}">
              <a16:creationId xmlns:a16="http://schemas.microsoft.com/office/drawing/2014/main" id="{33AC7959-5B8A-4BBF-A007-76062DE1317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26</xdr:row>
      <xdr:rowOff>0</xdr:rowOff>
    </xdr:from>
    <xdr:ext cx="91440" cy="144780"/>
    <xdr:sp macro="" textlink="">
      <xdr:nvSpPr>
        <xdr:cNvPr id="3460" name="Text Box 1">
          <a:extLst>
            <a:ext uri="{FF2B5EF4-FFF2-40B4-BE49-F238E27FC236}">
              <a16:creationId xmlns:a16="http://schemas.microsoft.com/office/drawing/2014/main" id="{1DF73CF8-5CC7-45B2-A881-E42F03396EB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61" name="Text Box 1">
          <a:extLst>
            <a:ext uri="{FF2B5EF4-FFF2-40B4-BE49-F238E27FC236}">
              <a16:creationId xmlns:a16="http://schemas.microsoft.com/office/drawing/2014/main" id="{A8FADD88-CE09-4EFD-B9D9-94F2A1EDC02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62" name="Text Box 1">
          <a:extLst>
            <a:ext uri="{FF2B5EF4-FFF2-40B4-BE49-F238E27FC236}">
              <a16:creationId xmlns:a16="http://schemas.microsoft.com/office/drawing/2014/main" id="{1EBD1F5B-D791-4EA8-B283-CFE2B193CA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63" name="Text Box 1">
          <a:extLst>
            <a:ext uri="{FF2B5EF4-FFF2-40B4-BE49-F238E27FC236}">
              <a16:creationId xmlns:a16="http://schemas.microsoft.com/office/drawing/2014/main" id="{20810175-EE13-4B59-8689-F6797AC34D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3464" name="Text Box 1">
          <a:extLst>
            <a:ext uri="{FF2B5EF4-FFF2-40B4-BE49-F238E27FC236}">
              <a16:creationId xmlns:a16="http://schemas.microsoft.com/office/drawing/2014/main" id="{98BCBE31-A82D-44DD-83EA-BB544828248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3465" name="Text Box 1">
          <a:extLst>
            <a:ext uri="{FF2B5EF4-FFF2-40B4-BE49-F238E27FC236}">
              <a16:creationId xmlns:a16="http://schemas.microsoft.com/office/drawing/2014/main" id="{52490FDE-F02A-48DD-B748-A6BA5D3971E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66" name="Text Box 1">
          <a:extLst>
            <a:ext uri="{FF2B5EF4-FFF2-40B4-BE49-F238E27FC236}">
              <a16:creationId xmlns:a16="http://schemas.microsoft.com/office/drawing/2014/main" id="{EC38D734-7005-4AD1-9537-C9E5E0C8473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67" name="Text Box 24">
          <a:extLst>
            <a:ext uri="{FF2B5EF4-FFF2-40B4-BE49-F238E27FC236}">
              <a16:creationId xmlns:a16="http://schemas.microsoft.com/office/drawing/2014/main" id="{E76561D9-D601-435F-A828-E1D84141135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68" name="Text Box 1">
          <a:extLst>
            <a:ext uri="{FF2B5EF4-FFF2-40B4-BE49-F238E27FC236}">
              <a16:creationId xmlns:a16="http://schemas.microsoft.com/office/drawing/2014/main" id="{03322ED8-98F9-439D-8EB9-8C30D0F435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3469" name="Text Box 1">
          <a:extLst>
            <a:ext uri="{FF2B5EF4-FFF2-40B4-BE49-F238E27FC236}">
              <a16:creationId xmlns:a16="http://schemas.microsoft.com/office/drawing/2014/main" id="{22B9A830-AB86-48E3-B7B3-5510DEA0629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3470" name="Text Box 1">
          <a:extLst>
            <a:ext uri="{FF2B5EF4-FFF2-40B4-BE49-F238E27FC236}">
              <a16:creationId xmlns:a16="http://schemas.microsoft.com/office/drawing/2014/main" id="{484C0974-EF1F-47A0-949A-109B10B3239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71" name="Text Box 1">
          <a:extLst>
            <a:ext uri="{FF2B5EF4-FFF2-40B4-BE49-F238E27FC236}">
              <a16:creationId xmlns:a16="http://schemas.microsoft.com/office/drawing/2014/main" id="{1C83903F-5C52-43F2-8260-7FF816DC37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72" name="Text Box 24">
          <a:extLst>
            <a:ext uri="{FF2B5EF4-FFF2-40B4-BE49-F238E27FC236}">
              <a16:creationId xmlns:a16="http://schemas.microsoft.com/office/drawing/2014/main" id="{94201B7F-843D-4AF2-B435-985E475B7F7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73" name="Text Box 1">
          <a:extLst>
            <a:ext uri="{FF2B5EF4-FFF2-40B4-BE49-F238E27FC236}">
              <a16:creationId xmlns:a16="http://schemas.microsoft.com/office/drawing/2014/main" id="{DF29FF2B-622A-486A-A40C-DE8DAF8A56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74" name="Text Box 1">
          <a:extLst>
            <a:ext uri="{FF2B5EF4-FFF2-40B4-BE49-F238E27FC236}">
              <a16:creationId xmlns:a16="http://schemas.microsoft.com/office/drawing/2014/main" id="{F03179CA-55DD-4DAD-8C0C-C40C23DD53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75" name="Text Box 1">
          <a:extLst>
            <a:ext uri="{FF2B5EF4-FFF2-40B4-BE49-F238E27FC236}">
              <a16:creationId xmlns:a16="http://schemas.microsoft.com/office/drawing/2014/main" id="{A5AEA0AE-3AC9-4BDF-9EDD-28F67BD6BF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76" name="Text Box 1">
          <a:extLst>
            <a:ext uri="{FF2B5EF4-FFF2-40B4-BE49-F238E27FC236}">
              <a16:creationId xmlns:a16="http://schemas.microsoft.com/office/drawing/2014/main" id="{1037273C-20A2-4EC3-BB06-A23B4E5645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91440" cy="144780"/>
    <xdr:sp macro="" textlink="">
      <xdr:nvSpPr>
        <xdr:cNvPr id="3477" name="Text Box 1">
          <a:extLst>
            <a:ext uri="{FF2B5EF4-FFF2-40B4-BE49-F238E27FC236}">
              <a16:creationId xmlns:a16="http://schemas.microsoft.com/office/drawing/2014/main" id="{943EA4B0-F6D4-4496-BF91-EA4EE1DEF9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3478" name="Text Box 1">
          <a:extLst>
            <a:ext uri="{FF2B5EF4-FFF2-40B4-BE49-F238E27FC236}">
              <a16:creationId xmlns:a16="http://schemas.microsoft.com/office/drawing/2014/main" id="{A0AF3354-BA15-4F92-BB31-2E5E83235CD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3479" name="Text Box 1">
          <a:extLst>
            <a:ext uri="{FF2B5EF4-FFF2-40B4-BE49-F238E27FC236}">
              <a16:creationId xmlns:a16="http://schemas.microsoft.com/office/drawing/2014/main" id="{A7D995BE-F126-419A-9E34-26D5A5C8509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0" name="Text Box 1">
          <a:extLst>
            <a:ext uri="{FF2B5EF4-FFF2-40B4-BE49-F238E27FC236}">
              <a16:creationId xmlns:a16="http://schemas.microsoft.com/office/drawing/2014/main" id="{CE31E51A-8035-4FBB-986C-8E4DE053CC7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1" name="Text Box 24">
          <a:extLst>
            <a:ext uri="{FF2B5EF4-FFF2-40B4-BE49-F238E27FC236}">
              <a16:creationId xmlns:a16="http://schemas.microsoft.com/office/drawing/2014/main" id="{87C0020E-11E7-4B95-B52D-44F4F93F445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2" name="Text Box 1">
          <a:extLst>
            <a:ext uri="{FF2B5EF4-FFF2-40B4-BE49-F238E27FC236}">
              <a16:creationId xmlns:a16="http://schemas.microsoft.com/office/drawing/2014/main" id="{EBEBEECE-6333-42E5-88BC-2642C9207EA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66675" cy="161925"/>
    <xdr:sp macro="" textlink="">
      <xdr:nvSpPr>
        <xdr:cNvPr id="3483" name="Text Box 1">
          <a:extLst>
            <a:ext uri="{FF2B5EF4-FFF2-40B4-BE49-F238E27FC236}">
              <a16:creationId xmlns:a16="http://schemas.microsoft.com/office/drawing/2014/main" id="{BA843608-1CA4-469B-85B7-76E3FC92990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76200" cy="161925"/>
    <xdr:sp macro="" textlink="">
      <xdr:nvSpPr>
        <xdr:cNvPr id="3484" name="Text Box 1">
          <a:extLst>
            <a:ext uri="{FF2B5EF4-FFF2-40B4-BE49-F238E27FC236}">
              <a16:creationId xmlns:a16="http://schemas.microsoft.com/office/drawing/2014/main" id="{ECE5B7AC-083E-4EEE-8310-6D3AD1B1B99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5" name="Text Box 1">
          <a:extLst>
            <a:ext uri="{FF2B5EF4-FFF2-40B4-BE49-F238E27FC236}">
              <a16:creationId xmlns:a16="http://schemas.microsoft.com/office/drawing/2014/main" id="{A617669A-E748-41AC-9ED8-81A80370060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6" name="Text Box 24">
          <a:extLst>
            <a:ext uri="{FF2B5EF4-FFF2-40B4-BE49-F238E27FC236}">
              <a16:creationId xmlns:a16="http://schemas.microsoft.com/office/drawing/2014/main" id="{995E17E5-910A-4D88-BE0A-5F988D49CE9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xdr:row>
      <xdr:rowOff>0</xdr:rowOff>
    </xdr:from>
    <xdr:ext cx="85725" cy="161925"/>
    <xdr:sp macro="" textlink="">
      <xdr:nvSpPr>
        <xdr:cNvPr id="3487" name="Text Box 1">
          <a:extLst>
            <a:ext uri="{FF2B5EF4-FFF2-40B4-BE49-F238E27FC236}">
              <a16:creationId xmlns:a16="http://schemas.microsoft.com/office/drawing/2014/main" id="{340CE256-32AC-4190-A25B-A4D0987BF0F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3488" name="Text Box 1">
          <a:extLst>
            <a:ext uri="{FF2B5EF4-FFF2-40B4-BE49-F238E27FC236}">
              <a16:creationId xmlns:a16="http://schemas.microsoft.com/office/drawing/2014/main" id="{87670AD3-390C-4B45-A5B8-FEA40BD95AF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3489" name="Text Box 1">
          <a:extLst>
            <a:ext uri="{FF2B5EF4-FFF2-40B4-BE49-F238E27FC236}">
              <a16:creationId xmlns:a16="http://schemas.microsoft.com/office/drawing/2014/main" id="{65C23D1C-3F33-4C12-96E7-F379247C740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3490" name="Text Box 1">
          <a:extLst>
            <a:ext uri="{FF2B5EF4-FFF2-40B4-BE49-F238E27FC236}">
              <a16:creationId xmlns:a16="http://schemas.microsoft.com/office/drawing/2014/main" id="{7B0555BB-5574-4902-9C67-D4D546CAFC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91440" cy="144780"/>
    <xdr:sp macro="" textlink="">
      <xdr:nvSpPr>
        <xdr:cNvPr id="3491" name="Text Box 1">
          <a:extLst>
            <a:ext uri="{FF2B5EF4-FFF2-40B4-BE49-F238E27FC236}">
              <a16:creationId xmlns:a16="http://schemas.microsoft.com/office/drawing/2014/main" id="{939F2835-ABA3-41C3-B347-1F5DA8BE04B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492" name="Text Box 1">
          <a:extLst>
            <a:ext uri="{FF2B5EF4-FFF2-40B4-BE49-F238E27FC236}">
              <a16:creationId xmlns:a16="http://schemas.microsoft.com/office/drawing/2014/main" id="{88525CEB-FCD5-4079-AA6F-C8CCD224476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493" name="Text Box 1">
          <a:extLst>
            <a:ext uri="{FF2B5EF4-FFF2-40B4-BE49-F238E27FC236}">
              <a16:creationId xmlns:a16="http://schemas.microsoft.com/office/drawing/2014/main" id="{CA791F90-EF35-4908-87A7-DA92EADBD6B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494" name="Text Box 1">
          <a:extLst>
            <a:ext uri="{FF2B5EF4-FFF2-40B4-BE49-F238E27FC236}">
              <a16:creationId xmlns:a16="http://schemas.microsoft.com/office/drawing/2014/main" id="{5EB84D9D-74EB-472F-8F27-FE8460BE23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495" name="Text Box 1">
          <a:extLst>
            <a:ext uri="{FF2B5EF4-FFF2-40B4-BE49-F238E27FC236}">
              <a16:creationId xmlns:a16="http://schemas.microsoft.com/office/drawing/2014/main" id="{6B6C365E-2E77-46FF-A642-93E4E941D92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3496" name="Text Box 1">
          <a:extLst>
            <a:ext uri="{FF2B5EF4-FFF2-40B4-BE49-F238E27FC236}">
              <a16:creationId xmlns:a16="http://schemas.microsoft.com/office/drawing/2014/main" id="{6B6C8CB7-86F8-42D0-B551-B6DBDDEB1AB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3497" name="Text Box 1">
          <a:extLst>
            <a:ext uri="{FF2B5EF4-FFF2-40B4-BE49-F238E27FC236}">
              <a16:creationId xmlns:a16="http://schemas.microsoft.com/office/drawing/2014/main" id="{F92147F9-B7A6-4A1E-9247-578F978501F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498" name="Text Box 1">
          <a:extLst>
            <a:ext uri="{FF2B5EF4-FFF2-40B4-BE49-F238E27FC236}">
              <a16:creationId xmlns:a16="http://schemas.microsoft.com/office/drawing/2014/main" id="{05215ABE-C9FB-42D0-A747-A3AB23627AA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499" name="Text Box 24">
          <a:extLst>
            <a:ext uri="{FF2B5EF4-FFF2-40B4-BE49-F238E27FC236}">
              <a16:creationId xmlns:a16="http://schemas.microsoft.com/office/drawing/2014/main" id="{D9C6F0E0-487F-464E-B82E-7E40D387563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00" name="Text Box 1">
          <a:extLst>
            <a:ext uri="{FF2B5EF4-FFF2-40B4-BE49-F238E27FC236}">
              <a16:creationId xmlns:a16="http://schemas.microsoft.com/office/drawing/2014/main" id="{0167D183-F89B-4AC0-B800-103318DC196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3501" name="Text Box 1">
          <a:extLst>
            <a:ext uri="{FF2B5EF4-FFF2-40B4-BE49-F238E27FC236}">
              <a16:creationId xmlns:a16="http://schemas.microsoft.com/office/drawing/2014/main" id="{6A8D6E2E-8D5D-4221-A8C3-01D929FC295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3502" name="Text Box 1">
          <a:extLst>
            <a:ext uri="{FF2B5EF4-FFF2-40B4-BE49-F238E27FC236}">
              <a16:creationId xmlns:a16="http://schemas.microsoft.com/office/drawing/2014/main" id="{35ADC399-AAFD-41BF-9DD1-609D8085A25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03" name="Text Box 1">
          <a:extLst>
            <a:ext uri="{FF2B5EF4-FFF2-40B4-BE49-F238E27FC236}">
              <a16:creationId xmlns:a16="http://schemas.microsoft.com/office/drawing/2014/main" id="{2087C510-71D5-42B8-B7AB-1BA0DB9D31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04" name="Text Box 24">
          <a:extLst>
            <a:ext uri="{FF2B5EF4-FFF2-40B4-BE49-F238E27FC236}">
              <a16:creationId xmlns:a16="http://schemas.microsoft.com/office/drawing/2014/main" id="{39260DE8-701A-4F58-BACB-1DE04BFE553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05" name="Text Box 1">
          <a:extLst>
            <a:ext uri="{FF2B5EF4-FFF2-40B4-BE49-F238E27FC236}">
              <a16:creationId xmlns:a16="http://schemas.microsoft.com/office/drawing/2014/main" id="{DEDF2DC9-F235-4BE7-BCFE-55B5D4AF22F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506" name="Text Box 1">
          <a:extLst>
            <a:ext uri="{FF2B5EF4-FFF2-40B4-BE49-F238E27FC236}">
              <a16:creationId xmlns:a16="http://schemas.microsoft.com/office/drawing/2014/main" id="{D0EAE636-7C24-416F-AAFF-E9E32FA353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507" name="Text Box 1">
          <a:extLst>
            <a:ext uri="{FF2B5EF4-FFF2-40B4-BE49-F238E27FC236}">
              <a16:creationId xmlns:a16="http://schemas.microsoft.com/office/drawing/2014/main" id="{CD20581D-67ED-4C2B-A7B8-0521598BE7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508" name="Text Box 1">
          <a:extLst>
            <a:ext uri="{FF2B5EF4-FFF2-40B4-BE49-F238E27FC236}">
              <a16:creationId xmlns:a16="http://schemas.microsoft.com/office/drawing/2014/main" id="{959BE8DA-56EA-4452-9310-663F0600859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91440" cy="144780"/>
    <xdr:sp macro="" textlink="">
      <xdr:nvSpPr>
        <xdr:cNvPr id="3509" name="Text Box 1">
          <a:extLst>
            <a:ext uri="{FF2B5EF4-FFF2-40B4-BE49-F238E27FC236}">
              <a16:creationId xmlns:a16="http://schemas.microsoft.com/office/drawing/2014/main" id="{BF60E7EE-42E4-4A0F-9E84-1660A41EC78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3510" name="Text Box 1">
          <a:extLst>
            <a:ext uri="{FF2B5EF4-FFF2-40B4-BE49-F238E27FC236}">
              <a16:creationId xmlns:a16="http://schemas.microsoft.com/office/drawing/2014/main" id="{C2C328DA-DAAD-42A7-A15A-643BC37EFC1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3511" name="Text Box 1">
          <a:extLst>
            <a:ext uri="{FF2B5EF4-FFF2-40B4-BE49-F238E27FC236}">
              <a16:creationId xmlns:a16="http://schemas.microsoft.com/office/drawing/2014/main" id="{684CD626-1475-45FB-9CA4-323F555A4B9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2" name="Text Box 1">
          <a:extLst>
            <a:ext uri="{FF2B5EF4-FFF2-40B4-BE49-F238E27FC236}">
              <a16:creationId xmlns:a16="http://schemas.microsoft.com/office/drawing/2014/main" id="{906805EA-69A3-42FA-A07E-FFD0DA3324E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3" name="Text Box 24">
          <a:extLst>
            <a:ext uri="{FF2B5EF4-FFF2-40B4-BE49-F238E27FC236}">
              <a16:creationId xmlns:a16="http://schemas.microsoft.com/office/drawing/2014/main" id="{68BB67C4-CCD9-4526-A4FA-EB3218DF246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4" name="Text Box 1">
          <a:extLst>
            <a:ext uri="{FF2B5EF4-FFF2-40B4-BE49-F238E27FC236}">
              <a16:creationId xmlns:a16="http://schemas.microsoft.com/office/drawing/2014/main" id="{4866EE28-4523-40FB-B774-67CFEA1C8A0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66675" cy="161925"/>
    <xdr:sp macro="" textlink="">
      <xdr:nvSpPr>
        <xdr:cNvPr id="3515" name="Text Box 1">
          <a:extLst>
            <a:ext uri="{FF2B5EF4-FFF2-40B4-BE49-F238E27FC236}">
              <a16:creationId xmlns:a16="http://schemas.microsoft.com/office/drawing/2014/main" id="{309DDE54-FB03-4B70-85A7-7C966760382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76200" cy="161925"/>
    <xdr:sp macro="" textlink="">
      <xdr:nvSpPr>
        <xdr:cNvPr id="3516" name="Text Box 1">
          <a:extLst>
            <a:ext uri="{FF2B5EF4-FFF2-40B4-BE49-F238E27FC236}">
              <a16:creationId xmlns:a16="http://schemas.microsoft.com/office/drawing/2014/main" id="{E22F21A7-B059-4F99-9116-D5528B3385F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7" name="Text Box 1">
          <a:extLst>
            <a:ext uri="{FF2B5EF4-FFF2-40B4-BE49-F238E27FC236}">
              <a16:creationId xmlns:a16="http://schemas.microsoft.com/office/drawing/2014/main" id="{61772D24-F72E-4912-9CFC-3A2EA7513E0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8" name="Text Box 24">
          <a:extLst>
            <a:ext uri="{FF2B5EF4-FFF2-40B4-BE49-F238E27FC236}">
              <a16:creationId xmlns:a16="http://schemas.microsoft.com/office/drawing/2014/main" id="{0C2AB34C-176C-44DD-A6D4-B435BA32AB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23</xdr:row>
      <xdr:rowOff>0</xdr:rowOff>
    </xdr:from>
    <xdr:ext cx="85725" cy="161925"/>
    <xdr:sp macro="" textlink="">
      <xdr:nvSpPr>
        <xdr:cNvPr id="3519" name="Text Box 1">
          <a:extLst>
            <a:ext uri="{FF2B5EF4-FFF2-40B4-BE49-F238E27FC236}">
              <a16:creationId xmlns:a16="http://schemas.microsoft.com/office/drawing/2014/main" id="{8809084C-470A-47C8-AC07-76EB666F6E6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91440</xdr:colOff>
      <xdr:row>19</xdr:row>
      <xdr:rowOff>144780</xdr:rowOff>
    </xdr:to>
    <xdr:sp macro="" textlink="">
      <xdr:nvSpPr>
        <xdr:cNvPr id="3520" name="Text Box 1">
          <a:extLst>
            <a:ext uri="{FF2B5EF4-FFF2-40B4-BE49-F238E27FC236}">
              <a16:creationId xmlns:a16="http://schemas.microsoft.com/office/drawing/2014/main" id="{FD731201-583F-4F75-A0A3-B493A252FEA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521" name="Text Box 1">
          <a:extLst>
            <a:ext uri="{FF2B5EF4-FFF2-40B4-BE49-F238E27FC236}">
              <a16:creationId xmlns:a16="http://schemas.microsoft.com/office/drawing/2014/main" id="{7BB12173-7683-42AE-9CD6-C535651D66E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3522" name="Text Box 1">
          <a:extLst>
            <a:ext uri="{FF2B5EF4-FFF2-40B4-BE49-F238E27FC236}">
              <a16:creationId xmlns:a16="http://schemas.microsoft.com/office/drawing/2014/main" id="{D1102398-886C-4835-ABE6-65ED5F03EDF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3523" name="Text Box 1">
          <a:extLst>
            <a:ext uri="{FF2B5EF4-FFF2-40B4-BE49-F238E27FC236}">
              <a16:creationId xmlns:a16="http://schemas.microsoft.com/office/drawing/2014/main" id="{F7C87A81-4F15-4E5B-B2EC-8534DAB893F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3524" name="Text Box 1">
          <a:extLst>
            <a:ext uri="{FF2B5EF4-FFF2-40B4-BE49-F238E27FC236}">
              <a16:creationId xmlns:a16="http://schemas.microsoft.com/office/drawing/2014/main" id="{E565995A-8F11-4DD1-B08A-8AA5FF355B2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525" name="Text Box 1">
          <a:extLst>
            <a:ext uri="{FF2B5EF4-FFF2-40B4-BE49-F238E27FC236}">
              <a16:creationId xmlns:a16="http://schemas.microsoft.com/office/drawing/2014/main" id="{644FB3EC-9821-4223-9655-ED45A24BDB6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26" name="Text Box 1">
          <a:extLst>
            <a:ext uri="{FF2B5EF4-FFF2-40B4-BE49-F238E27FC236}">
              <a16:creationId xmlns:a16="http://schemas.microsoft.com/office/drawing/2014/main" id="{86D4CAF3-3F94-406C-908C-D107EB68C04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27" name="Text Box 24">
          <a:extLst>
            <a:ext uri="{FF2B5EF4-FFF2-40B4-BE49-F238E27FC236}">
              <a16:creationId xmlns:a16="http://schemas.microsoft.com/office/drawing/2014/main" id="{1710EA3E-278B-4071-8AD2-8F7BF4D5C5D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28" name="Text Box 1">
          <a:extLst>
            <a:ext uri="{FF2B5EF4-FFF2-40B4-BE49-F238E27FC236}">
              <a16:creationId xmlns:a16="http://schemas.microsoft.com/office/drawing/2014/main" id="{486CDF7C-A43D-4332-A1FC-7C3A24F226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3529" name="Text Box 1">
          <a:extLst>
            <a:ext uri="{FF2B5EF4-FFF2-40B4-BE49-F238E27FC236}">
              <a16:creationId xmlns:a16="http://schemas.microsoft.com/office/drawing/2014/main" id="{23CFD781-EBE1-46AA-88BB-C1291F9F2D2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530" name="Text Box 1">
          <a:extLst>
            <a:ext uri="{FF2B5EF4-FFF2-40B4-BE49-F238E27FC236}">
              <a16:creationId xmlns:a16="http://schemas.microsoft.com/office/drawing/2014/main" id="{15E4DCCF-C663-416E-8711-374A95E9386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31" name="Text Box 1">
          <a:extLst>
            <a:ext uri="{FF2B5EF4-FFF2-40B4-BE49-F238E27FC236}">
              <a16:creationId xmlns:a16="http://schemas.microsoft.com/office/drawing/2014/main" id="{6139FB2A-957A-421E-9DA8-4665A08A5DA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32" name="Text Box 24">
          <a:extLst>
            <a:ext uri="{FF2B5EF4-FFF2-40B4-BE49-F238E27FC236}">
              <a16:creationId xmlns:a16="http://schemas.microsoft.com/office/drawing/2014/main" id="{A730AB7D-9BE9-4061-B978-D6077B0ACC1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33" name="Text Box 1">
          <a:extLst>
            <a:ext uri="{FF2B5EF4-FFF2-40B4-BE49-F238E27FC236}">
              <a16:creationId xmlns:a16="http://schemas.microsoft.com/office/drawing/2014/main" id="{EF602C6D-F93D-4BA0-8495-F3BAB2A31D6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534" name="Text Box 1">
          <a:extLst>
            <a:ext uri="{FF2B5EF4-FFF2-40B4-BE49-F238E27FC236}">
              <a16:creationId xmlns:a16="http://schemas.microsoft.com/office/drawing/2014/main" id="{2D1EB8CA-9845-4756-93A8-343B48DCFD5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91440</xdr:colOff>
      <xdr:row>19</xdr:row>
      <xdr:rowOff>144780</xdr:rowOff>
    </xdr:to>
    <xdr:sp macro="" textlink="">
      <xdr:nvSpPr>
        <xdr:cNvPr id="3535" name="Text Box 1">
          <a:extLst>
            <a:ext uri="{FF2B5EF4-FFF2-40B4-BE49-F238E27FC236}">
              <a16:creationId xmlns:a16="http://schemas.microsoft.com/office/drawing/2014/main" id="{5409E7DC-DDA5-4E8F-BD44-F3B7230083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xdr:row>
      <xdr:rowOff>0</xdr:rowOff>
    </xdr:from>
    <xdr:ext cx="91440" cy="144780"/>
    <xdr:sp macro="" textlink="">
      <xdr:nvSpPr>
        <xdr:cNvPr id="3536" name="Text Box 1">
          <a:extLst>
            <a:ext uri="{FF2B5EF4-FFF2-40B4-BE49-F238E27FC236}">
              <a16:creationId xmlns:a16="http://schemas.microsoft.com/office/drawing/2014/main" id="{34074FEC-63E4-474D-810B-4F1C73CD725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xdr:row>
      <xdr:rowOff>0</xdr:rowOff>
    </xdr:from>
    <xdr:ext cx="91440" cy="144780"/>
    <xdr:sp macro="" textlink="">
      <xdr:nvSpPr>
        <xdr:cNvPr id="3537" name="Text Box 1">
          <a:extLst>
            <a:ext uri="{FF2B5EF4-FFF2-40B4-BE49-F238E27FC236}">
              <a16:creationId xmlns:a16="http://schemas.microsoft.com/office/drawing/2014/main" id="{311ECDBA-F7B3-4723-9988-A8EFE73BD07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xdr:row>
      <xdr:rowOff>0</xdr:rowOff>
    </xdr:from>
    <xdr:to>
      <xdr:col>5</xdr:col>
      <xdr:colOff>66675</xdr:colOff>
      <xdr:row>19</xdr:row>
      <xdr:rowOff>161925</xdr:rowOff>
    </xdr:to>
    <xdr:sp macro="" textlink="">
      <xdr:nvSpPr>
        <xdr:cNvPr id="3538" name="Text Box 1">
          <a:extLst>
            <a:ext uri="{FF2B5EF4-FFF2-40B4-BE49-F238E27FC236}">
              <a16:creationId xmlns:a16="http://schemas.microsoft.com/office/drawing/2014/main" id="{79015F4E-6F11-47F8-A421-FE4EDDAFCF5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539" name="Text Box 1">
          <a:extLst>
            <a:ext uri="{FF2B5EF4-FFF2-40B4-BE49-F238E27FC236}">
              <a16:creationId xmlns:a16="http://schemas.microsoft.com/office/drawing/2014/main" id="{96BE418D-0388-49D0-9172-8CEE851FBE7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0" name="Text Box 1">
          <a:extLst>
            <a:ext uri="{FF2B5EF4-FFF2-40B4-BE49-F238E27FC236}">
              <a16:creationId xmlns:a16="http://schemas.microsoft.com/office/drawing/2014/main" id="{81A3D0AF-0C19-4033-B59F-DA4E70B8793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1" name="Text Box 24">
          <a:extLst>
            <a:ext uri="{FF2B5EF4-FFF2-40B4-BE49-F238E27FC236}">
              <a16:creationId xmlns:a16="http://schemas.microsoft.com/office/drawing/2014/main" id="{14B0B32A-0D24-4FFC-BD06-AF46FD3E2F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2" name="Text Box 1">
          <a:extLst>
            <a:ext uri="{FF2B5EF4-FFF2-40B4-BE49-F238E27FC236}">
              <a16:creationId xmlns:a16="http://schemas.microsoft.com/office/drawing/2014/main" id="{0D48745B-93EA-4327-A9C2-CF4E703D46B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66675</xdr:colOff>
      <xdr:row>19</xdr:row>
      <xdr:rowOff>161925</xdr:rowOff>
    </xdr:to>
    <xdr:sp macro="" textlink="">
      <xdr:nvSpPr>
        <xdr:cNvPr id="3543" name="Text Box 1">
          <a:extLst>
            <a:ext uri="{FF2B5EF4-FFF2-40B4-BE49-F238E27FC236}">
              <a16:creationId xmlns:a16="http://schemas.microsoft.com/office/drawing/2014/main" id="{4EEEB2B9-9694-4042-AA11-FF16590ABD5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76200</xdr:colOff>
      <xdr:row>19</xdr:row>
      <xdr:rowOff>161925</xdr:rowOff>
    </xdr:to>
    <xdr:sp macro="" textlink="">
      <xdr:nvSpPr>
        <xdr:cNvPr id="3544" name="Text Box 1">
          <a:extLst>
            <a:ext uri="{FF2B5EF4-FFF2-40B4-BE49-F238E27FC236}">
              <a16:creationId xmlns:a16="http://schemas.microsoft.com/office/drawing/2014/main" id="{93956DD5-EEF8-4B08-9F0D-7C617F95F92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5" name="Text Box 1">
          <a:extLst>
            <a:ext uri="{FF2B5EF4-FFF2-40B4-BE49-F238E27FC236}">
              <a16:creationId xmlns:a16="http://schemas.microsoft.com/office/drawing/2014/main" id="{59BF7053-416A-4C5E-8306-B8C55C12BEF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6" name="Text Box 24">
          <a:extLst>
            <a:ext uri="{FF2B5EF4-FFF2-40B4-BE49-F238E27FC236}">
              <a16:creationId xmlns:a16="http://schemas.microsoft.com/office/drawing/2014/main" id="{08536B97-5BF1-48B0-BE80-4B63CD37AA6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xdr:row>
      <xdr:rowOff>0</xdr:rowOff>
    </xdr:from>
    <xdr:to>
      <xdr:col>5</xdr:col>
      <xdr:colOff>85725</xdr:colOff>
      <xdr:row>19</xdr:row>
      <xdr:rowOff>161925</xdr:rowOff>
    </xdr:to>
    <xdr:sp macro="" textlink="">
      <xdr:nvSpPr>
        <xdr:cNvPr id="3547" name="Text Box 1">
          <a:extLst>
            <a:ext uri="{FF2B5EF4-FFF2-40B4-BE49-F238E27FC236}">
              <a16:creationId xmlns:a16="http://schemas.microsoft.com/office/drawing/2014/main" id="{8248BA17-F96B-46F1-9679-C35CEAE266F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31</xdr:row>
      <xdr:rowOff>0</xdr:rowOff>
    </xdr:from>
    <xdr:ext cx="91440" cy="144780"/>
    <xdr:sp macro="" textlink="">
      <xdr:nvSpPr>
        <xdr:cNvPr id="3548" name="Text Box 1">
          <a:extLst>
            <a:ext uri="{FF2B5EF4-FFF2-40B4-BE49-F238E27FC236}">
              <a16:creationId xmlns:a16="http://schemas.microsoft.com/office/drawing/2014/main" id="{8B4C691E-8BCE-4979-99E1-7968DE4610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49" name="Text Box 1">
          <a:extLst>
            <a:ext uri="{FF2B5EF4-FFF2-40B4-BE49-F238E27FC236}">
              <a16:creationId xmlns:a16="http://schemas.microsoft.com/office/drawing/2014/main" id="{93ED064D-EED5-45A8-83F6-2C1CE26D18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0" name="Text Box 1">
          <a:extLst>
            <a:ext uri="{FF2B5EF4-FFF2-40B4-BE49-F238E27FC236}">
              <a16:creationId xmlns:a16="http://schemas.microsoft.com/office/drawing/2014/main" id="{4A3BC392-73E7-4C90-9E3E-DB0E614232B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1" name="Text Box 1">
          <a:extLst>
            <a:ext uri="{FF2B5EF4-FFF2-40B4-BE49-F238E27FC236}">
              <a16:creationId xmlns:a16="http://schemas.microsoft.com/office/drawing/2014/main" id="{0E04F400-DC50-4EDC-8E31-C7C597D6BB6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2" name="Text Box 1">
          <a:extLst>
            <a:ext uri="{FF2B5EF4-FFF2-40B4-BE49-F238E27FC236}">
              <a16:creationId xmlns:a16="http://schemas.microsoft.com/office/drawing/2014/main" id="{C21409E5-1E50-448B-92C5-765E42E414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3" name="Text Box 1">
          <a:extLst>
            <a:ext uri="{FF2B5EF4-FFF2-40B4-BE49-F238E27FC236}">
              <a16:creationId xmlns:a16="http://schemas.microsoft.com/office/drawing/2014/main" id="{0709522E-9CDB-4506-B55F-E117FE3EF2F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4" name="Text Box 1">
          <a:extLst>
            <a:ext uri="{FF2B5EF4-FFF2-40B4-BE49-F238E27FC236}">
              <a16:creationId xmlns:a16="http://schemas.microsoft.com/office/drawing/2014/main" id="{29079BF8-FA90-453C-A87A-EBC3CBB836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5" name="Text Box 1">
          <a:extLst>
            <a:ext uri="{FF2B5EF4-FFF2-40B4-BE49-F238E27FC236}">
              <a16:creationId xmlns:a16="http://schemas.microsoft.com/office/drawing/2014/main" id="{D2E7C7AE-1688-4742-9B66-A13A04C1C5D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6" name="Text Box 1">
          <a:extLst>
            <a:ext uri="{FF2B5EF4-FFF2-40B4-BE49-F238E27FC236}">
              <a16:creationId xmlns:a16="http://schemas.microsoft.com/office/drawing/2014/main" id="{F8D7E1AC-C712-4035-A78D-E08AB15B791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7" name="Text Box 1">
          <a:extLst>
            <a:ext uri="{FF2B5EF4-FFF2-40B4-BE49-F238E27FC236}">
              <a16:creationId xmlns:a16="http://schemas.microsoft.com/office/drawing/2014/main" id="{0A23FF8C-D24B-4C40-8856-028B1D7943F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8" name="Text Box 1">
          <a:extLst>
            <a:ext uri="{FF2B5EF4-FFF2-40B4-BE49-F238E27FC236}">
              <a16:creationId xmlns:a16="http://schemas.microsoft.com/office/drawing/2014/main" id="{85B68EDA-144F-4836-AFC5-D5A2C08CB4A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59" name="Text Box 1">
          <a:extLst>
            <a:ext uri="{FF2B5EF4-FFF2-40B4-BE49-F238E27FC236}">
              <a16:creationId xmlns:a16="http://schemas.microsoft.com/office/drawing/2014/main" id="{7EE50FB3-D9E2-41CF-932F-AEFFAC03D55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60" name="Text Box 1">
          <a:extLst>
            <a:ext uri="{FF2B5EF4-FFF2-40B4-BE49-F238E27FC236}">
              <a16:creationId xmlns:a16="http://schemas.microsoft.com/office/drawing/2014/main" id="{00D61081-52B9-4DE0-A93B-BA345EFB8A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61" name="Text Box 1">
          <a:extLst>
            <a:ext uri="{FF2B5EF4-FFF2-40B4-BE49-F238E27FC236}">
              <a16:creationId xmlns:a16="http://schemas.microsoft.com/office/drawing/2014/main" id="{CBB37880-ECC0-47AD-A470-1EC703BD7DE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62" name="Text Box 1">
          <a:extLst>
            <a:ext uri="{FF2B5EF4-FFF2-40B4-BE49-F238E27FC236}">
              <a16:creationId xmlns:a16="http://schemas.microsoft.com/office/drawing/2014/main" id="{DE55DDEA-50D9-43F4-A0CD-8BADDC65ACC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31</xdr:row>
      <xdr:rowOff>0</xdr:rowOff>
    </xdr:from>
    <xdr:ext cx="91440" cy="144780"/>
    <xdr:sp macro="" textlink="">
      <xdr:nvSpPr>
        <xdr:cNvPr id="3563" name="Text Box 1">
          <a:extLst>
            <a:ext uri="{FF2B5EF4-FFF2-40B4-BE49-F238E27FC236}">
              <a16:creationId xmlns:a16="http://schemas.microsoft.com/office/drawing/2014/main" id="{1C5AA478-D658-4173-9BD8-E59CEB2D1A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4" name="Text Box 1">
          <a:extLst>
            <a:ext uri="{FF2B5EF4-FFF2-40B4-BE49-F238E27FC236}">
              <a16:creationId xmlns:a16="http://schemas.microsoft.com/office/drawing/2014/main" id="{FC338B97-2CDA-4384-9ACE-6BA2E3EE4D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5" name="Text Box 1">
          <a:extLst>
            <a:ext uri="{FF2B5EF4-FFF2-40B4-BE49-F238E27FC236}">
              <a16:creationId xmlns:a16="http://schemas.microsoft.com/office/drawing/2014/main" id="{776E8B3E-0787-439A-AADC-21C97F6DBB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6" name="Text Box 1">
          <a:extLst>
            <a:ext uri="{FF2B5EF4-FFF2-40B4-BE49-F238E27FC236}">
              <a16:creationId xmlns:a16="http://schemas.microsoft.com/office/drawing/2014/main" id="{DC19CE41-9BA4-4EB4-8EFD-57EBAE12853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7" name="Text Box 1">
          <a:extLst>
            <a:ext uri="{FF2B5EF4-FFF2-40B4-BE49-F238E27FC236}">
              <a16:creationId xmlns:a16="http://schemas.microsoft.com/office/drawing/2014/main" id="{CACC0E68-5393-4792-9A69-87C6BB4C3D7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8" name="Text Box 1">
          <a:extLst>
            <a:ext uri="{FF2B5EF4-FFF2-40B4-BE49-F238E27FC236}">
              <a16:creationId xmlns:a16="http://schemas.microsoft.com/office/drawing/2014/main" id="{D3955820-E71B-40CE-A39C-62F4BDC1350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69" name="Text Box 1">
          <a:extLst>
            <a:ext uri="{FF2B5EF4-FFF2-40B4-BE49-F238E27FC236}">
              <a16:creationId xmlns:a16="http://schemas.microsoft.com/office/drawing/2014/main" id="{9D9B138C-BB1D-43DA-A2D3-8A8ECB5014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0" name="Text Box 1">
          <a:extLst>
            <a:ext uri="{FF2B5EF4-FFF2-40B4-BE49-F238E27FC236}">
              <a16:creationId xmlns:a16="http://schemas.microsoft.com/office/drawing/2014/main" id="{901D00F6-70E6-497C-A8D3-816BAD052BD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1" name="Text Box 1">
          <a:extLst>
            <a:ext uri="{FF2B5EF4-FFF2-40B4-BE49-F238E27FC236}">
              <a16:creationId xmlns:a16="http://schemas.microsoft.com/office/drawing/2014/main" id="{3FD5197A-4B24-46FE-9E92-8FC5C470C2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2" name="Text Box 1">
          <a:extLst>
            <a:ext uri="{FF2B5EF4-FFF2-40B4-BE49-F238E27FC236}">
              <a16:creationId xmlns:a16="http://schemas.microsoft.com/office/drawing/2014/main" id="{8196034B-CD55-41F7-8EFE-7079B91F8B4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3" name="Text Box 1">
          <a:extLst>
            <a:ext uri="{FF2B5EF4-FFF2-40B4-BE49-F238E27FC236}">
              <a16:creationId xmlns:a16="http://schemas.microsoft.com/office/drawing/2014/main" id="{B26F7163-80EE-48C0-9EB3-590F29C67E6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4" name="Text Box 1">
          <a:extLst>
            <a:ext uri="{FF2B5EF4-FFF2-40B4-BE49-F238E27FC236}">
              <a16:creationId xmlns:a16="http://schemas.microsoft.com/office/drawing/2014/main" id="{D3F347E2-3E29-49C9-9C76-D52BDEF3AB1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43</xdr:row>
      <xdr:rowOff>0</xdr:rowOff>
    </xdr:from>
    <xdr:ext cx="91440" cy="144780"/>
    <xdr:sp macro="" textlink="">
      <xdr:nvSpPr>
        <xdr:cNvPr id="3575" name="Text Box 1">
          <a:extLst>
            <a:ext uri="{FF2B5EF4-FFF2-40B4-BE49-F238E27FC236}">
              <a16:creationId xmlns:a16="http://schemas.microsoft.com/office/drawing/2014/main" id="{C04D8B48-FF3B-4E01-81EA-7446754AF11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576" name="Text Box 1">
          <a:extLst>
            <a:ext uri="{FF2B5EF4-FFF2-40B4-BE49-F238E27FC236}">
              <a16:creationId xmlns:a16="http://schemas.microsoft.com/office/drawing/2014/main" id="{74BC34A6-E3AC-4A4F-B427-DDF5CF16974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577" name="Text Box 1">
          <a:extLst>
            <a:ext uri="{FF2B5EF4-FFF2-40B4-BE49-F238E27FC236}">
              <a16:creationId xmlns:a16="http://schemas.microsoft.com/office/drawing/2014/main" id="{028337C6-AF00-4670-92CD-B90A3BAAB80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578" name="Text Box 1">
          <a:extLst>
            <a:ext uri="{FF2B5EF4-FFF2-40B4-BE49-F238E27FC236}">
              <a16:creationId xmlns:a16="http://schemas.microsoft.com/office/drawing/2014/main" id="{11A8B965-3369-4550-B1A9-13C8A8E42184}"/>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579" name="Text Box 1">
          <a:extLst>
            <a:ext uri="{FF2B5EF4-FFF2-40B4-BE49-F238E27FC236}">
              <a16:creationId xmlns:a16="http://schemas.microsoft.com/office/drawing/2014/main" id="{3B6A0388-57E9-4586-BD8D-559277F406E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580" name="Text Box 1">
          <a:extLst>
            <a:ext uri="{FF2B5EF4-FFF2-40B4-BE49-F238E27FC236}">
              <a16:creationId xmlns:a16="http://schemas.microsoft.com/office/drawing/2014/main" id="{41E39F44-B769-43EE-A1F6-B82AFD959697}"/>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581" name="Text Box 1">
          <a:extLst>
            <a:ext uri="{FF2B5EF4-FFF2-40B4-BE49-F238E27FC236}">
              <a16:creationId xmlns:a16="http://schemas.microsoft.com/office/drawing/2014/main" id="{B8D1E127-4E09-4A5E-829C-AF92D70AA24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582" name="Text Box 1">
          <a:extLst>
            <a:ext uri="{FF2B5EF4-FFF2-40B4-BE49-F238E27FC236}">
              <a16:creationId xmlns:a16="http://schemas.microsoft.com/office/drawing/2014/main" id="{F5A20B7E-B689-4D41-93C1-19C754C6C88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583" name="Text Box 1">
          <a:extLst>
            <a:ext uri="{FF2B5EF4-FFF2-40B4-BE49-F238E27FC236}">
              <a16:creationId xmlns:a16="http://schemas.microsoft.com/office/drawing/2014/main" id="{9CCBB506-3753-467A-8F07-64429A5E0D0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84" name="Text Box 1">
          <a:extLst>
            <a:ext uri="{FF2B5EF4-FFF2-40B4-BE49-F238E27FC236}">
              <a16:creationId xmlns:a16="http://schemas.microsoft.com/office/drawing/2014/main" id="{FFFB6D36-CE96-4EA0-86D8-79A36E4B39A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85" name="Text Box 1">
          <a:extLst>
            <a:ext uri="{FF2B5EF4-FFF2-40B4-BE49-F238E27FC236}">
              <a16:creationId xmlns:a16="http://schemas.microsoft.com/office/drawing/2014/main" id="{EB365467-9C82-450A-94B5-5639156DDDC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86" name="Text Box 1">
          <a:extLst>
            <a:ext uri="{FF2B5EF4-FFF2-40B4-BE49-F238E27FC236}">
              <a16:creationId xmlns:a16="http://schemas.microsoft.com/office/drawing/2014/main" id="{27622C6C-7DE6-4CAA-9BF9-0D84A41859D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87" name="Text Box 1">
          <a:extLst>
            <a:ext uri="{FF2B5EF4-FFF2-40B4-BE49-F238E27FC236}">
              <a16:creationId xmlns:a16="http://schemas.microsoft.com/office/drawing/2014/main" id="{279ADE78-733A-4511-AD89-B3BAFA12AA0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588" name="Text Box 1">
          <a:extLst>
            <a:ext uri="{FF2B5EF4-FFF2-40B4-BE49-F238E27FC236}">
              <a16:creationId xmlns:a16="http://schemas.microsoft.com/office/drawing/2014/main" id="{8812568A-9710-4A71-955D-784E4C81C3D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589" name="Text Box 1">
          <a:extLst>
            <a:ext uri="{FF2B5EF4-FFF2-40B4-BE49-F238E27FC236}">
              <a16:creationId xmlns:a16="http://schemas.microsoft.com/office/drawing/2014/main" id="{D40C3366-4C58-4E01-A05E-68794DE7444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590" name="Text Box 1">
          <a:extLst>
            <a:ext uri="{FF2B5EF4-FFF2-40B4-BE49-F238E27FC236}">
              <a16:creationId xmlns:a16="http://schemas.microsoft.com/office/drawing/2014/main" id="{6C431DF8-3475-40E9-86D6-6173EE198EE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591" name="Text Box 1">
          <a:extLst>
            <a:ext uri="{FF2B5EF4-FFF2-40B4-BE49-F238E27FC236}">
              <a16:creationId xmlns:a16="http://schemas.microsoft.com/office/drawing/2014/main" id="{E64A3DF2-6318-48D2-B562-E829FA79489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592" name="Text Box 1">
          <a:extLst>
            <a:ext uri="{FF2B5EF4-FFF2-40B4-BE49-F238E27FC236}">
              <a16:creationId xmlns:a16="http://schemas.microsoft.com/office/drawing/2014/main" id="{812F0FBD-5840-41E9-9E57-F5BDA308488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593" name="Text Box 1">
          <a:extLst>
            <a:ext uri="{FF2B5EF4-FFF2-40B4-BE49-F238E27FC236}">
              <a16:creationId xmlns:a16="http://schemas.microsoft.com/office/drawing/2014/main" id="{43262B03-005D-4942-9B92-BD52BFFECCE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594" name="Text Box 1">
          <a:extLst>
            <a:ext uri="{FF2B5EF4-FFF2-40B4-BE49-F238E27FC236}">
              <a16:creationId xmlns:a16="http://schemas.microsoft.com/office/drawing/2014/main" id="{C776C5F3-AF65-4BEF-BC37-0E8B785E42D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595" name="Text Box 1">
          <a:extLst>
            <a:ext uri="{FF2B5EF4-FFF2-40B4-BE49-F238E27FC236}">
              <a16:creationId xmlns:a16="http://schemas.microsoft.com/office/drawing/2014/main" id="{F2434F72-2FCF-4D0D-A5BF-F5199C0C319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96" name="Text Box 1">
          <a:extLst>
            <a:ext uri="{FF2B5EF4-FFF2-40B4-BE49-F238E27FC236}">
              <a16:creationId xmlns:a16="http://schemas.microsoft.com/office/drawing/2014/main" id="{088E57BB-023C-44DE-806A-3669A854624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97" name="Text Box 1">
          <a:extLst>
            <a:ext uri="{FF2B5EF4-FFF2-40B4-BE49-F238E27FC236}">
              <a16:creationId xmlns:a16="http://schemas.microsoft.com/office/drawing/2014/main" id="{337D995A-5ECD-4891-A8F0-AC328AC35FE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98" name="Text Box 1">
          <a:extLst>
            <a:ext uri="{FF2B5EF4-FFF2-40B4-BE49-F238E27FC236}">
              <a16:creationId xmlns:a16="http://schemas.microsoft.com/office/drawing/2014/main" id="{0CF0CDCE-EADB-4939-B9E1-FCAC39BE49A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599" name="Text Box 1">
          <a:extLst>
            <a:ext uri="{FF2B5EF4-FFF2-40B4-BE49-F238E27FC236}">
              <a16:creationId xmlns:a16="http://schemas.microsoft.com/office/drawing/2014/main" id="{66AB8097-B55B-42C6-A6BC-BA4F9E03F8C7}"/>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0" name="Text Box 1">
          <a:extLst>
            <a:ext uri="{FF2B5EF4-FFF2-40B4-BE49-F238E27FC236}">
              <a16:creationId xmlns:a16="http://schemas.microsoft.com/office/drawing/2014/main" id="{52E88A8D-F192-4ACA-915E-E1347626381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1" name="Text Box 1">
          <a:extLst>
            <a:ext uri="{FF2B5EF4-FFF2-40B4-BE49-F238E27FC236}">
              <a16:creationId xmlns:a16="http://schemas.microsoft.com/office/drawing/2014/main" id="{1F8372A4-9D1C-4D8C-B3F6-71B649356B2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2" name="Text Box 1">
          <a:extLst>
            <a:ext uri="{FF2B5EF4-FFF2-40B4-BE49-F238E27FC236}">
              <a16:creationId xmlns:a16="http://schemas.microsoft.com/office/drawing/2014/main" id="{206C29EB-AE8F-40A6-9891-B0479ED01D0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3" name="Text Box 1">
          <a:extLst>
            <a:ext uri="{FF2B5EF4-FFF2-40B4-BE49-F238E27FC236}">
              <a16:creationId xmlns:a16="http://schemas.microsoft.com/office/drawing/2014/main" id="{57E1E316-6832-46E6-8CD0-61459C59622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4" name="Text Box 1">
          <a:extLst>
            <a:ext uri="{FF2B5EF4-FFF2-40B4-BE49-F238E27FC236}">
              <a16:creationId xmlns:a16="http://schemas.microsoft.com/office/drawing/2014/main" id="{6065CE13-E66D-44AB-9BE4-8C9A902DBA64}"/>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5" name="Text Box 1">
          <a:extLst>
            <a:ext uri="{FF2B5EF4-FFF2-40B4-BE49-F238E27FC236}">
              <a16:creationId xmlns:a16="http://schemas.microsoft.com/office/drawing/2014/main" id="{C8C3233B-F22E-4AA6-881D-993281B34A3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6" name="Text Box 1">
          <a:extLst>
            <a:ext uri="{FF2B5EF4-FFF2-40B4-BE49-F238E27FC236}">
              <a16:creationId xmlns:a16="http://schemas.microsoft.com/office/drawing/2014/main" id="{D9576649-8E8A-4F73-9D42-6E61885F9B8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07" name="Text Box 1">
          <a:extLst>
            <a:ext uri="{FF2B5EF4-FFF2-40B4-BE49-F238E27FC236}">
              <a16:creationId xmlns:a16="http://schemas.microsoft.com/office/drawing/2014/main" id="{F37507CD-5666-4C97-8456-97DF34F535C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08" name="Text Box 1">
          <a:extLst>
            <a:ext uri="{FF2B5EF4-FFF2-40B4-BE49-F238E27FC236}">
              <a16:creationId xmlns:a16="http://schemas.microsoft.com/office/drawing/2014/main" id="{FC4E34B6-D17C-401B-A40C-5C7C71368D34}"/>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09" name="Text Box 1">
          <a:extLst>
            <a:ext uri="{FF2B5EF4-FFF2-40B4-BE49-F238E27FC236}">
              <a16:creationId xmlns:a16="http://schemas.microsoft.com/office/drawing/2014/main" id="{83A42E35-E50D-4B8E-8BC8-950A80903E5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10" name="Text Box 1">
          <a:extLst>
            <a:ext uri="{FF2B5EF4-FFF2-40B4-BE49-F238E27FC236}">
              <a16:creationId xmlns:a16="http://schemas.microsoft.com/office/drawing/2014/main" id="{2E028750-F2C6-4BDB-9811-12B190E33088}"/>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11" name="Text Box 1">
          <a:extLst>
            <a:ext uri="{FF2B5EF4-FFF2-40B4-BE49-F238E27FC236}">
              <a16:creationId xmlns:a16="http://schemas.microsoft.com/office/drawing/2014/main" id="{F43D270F-D472-4A3F-BA2D-0CBF1F6A3E2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12" name="Text Box 1">
          <a:extLst>
            <a:ext uri="{FF2B5EF4-FFF2-40B4-BE49-F238E27FC236}">
              <a16:creationId xmlns:a16="http://schemas.microsoft.com/office/drawing/2014/main" id="{D702AF24-E05E-49C9-BE4E-46598C5CC2E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13" name="Text Box 1">
          <a:extLst>
            <a:ext uri="{FF2B5EF4-FFF2-40B4-BE49-F238E27FC236}">
              <a16:creationId xmlns:a16="http://schemas.microsoft.com/office/drawing/2014/main" id="{5B8A9A0D-7086-4B9E-A402-F7D2B683AF0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14" name="Text Box 1">
          <a:extLst>
            <a:ext uri="{FF2B5EF4-FFF2-40B4-BE49-F238E27FC236}">
              <a16:creationId xmlns:a16="http://schemas.microsoft.com/office/drawing/2014/main" id="{0783A45F-01F2-4D88-A19F-842A4ED07EB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15" name="Text Box 1">
          <a:extLst>
            <a:ext uri="{FF2B5EF4-FFF2-40B4-BE49-F238E27FC236}">
              <a16:creationId xmlns:a16="http://schemas.microsoft.com/office/drawing/2014/main" id="{B10BD780-5358-4DC4-8EF9-94B2A4CF995D}"/>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16" name="Text Box 1">
          <a:extLst>
            <a:ext uri="{FF2B5EF4-FFF2-40B4-BE49-F238E27FC236}">
              <a16:creationId xmlns:a16="http://schemas.microsoft.com/office/drawing/2014/main" id="{989F89BC-BD48-4252-909C-AD8E9373263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17" name="Text Box 1">
          <a:extLst>
            <a:ext uri="{FF2B5EF4-FFF2-40B4-BE49-F238E27FC236}">
              <a16:creationId xmlns:a16="http://schemas.microsoft.com/office/drawing/2014/main" id="{D65F820C-269B-4DE3-AB74-E0113A6DF4E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18" name="Text Box 1">
          <a:extLst>
            <a:ext uri="{FF2B5EF4-FFF2-40B4-BE49-F238E27FC236}">
              <a16:creationId xmlns:a16="http://schemas.microsoft.com/office/drawing/2014/main" id="{93C83974-6792-477B-869D-9E2DC63762E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19" name="Text Box 1">
          <a:extLst>
            <a:ext uri="{FF2B5EF4-FFF2-40B4-BE49-F238E27FC236}">
              <a16:creationId xmlns:a16="http://schemas.microsoft.com/office/drawing/2014/main" id="{FDDE72B7-2E5E-4565-8D85-D1CB2F9E0B9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20" name="Text Box 1">
          <a:extLst>
            <a:ext uri="{FF2B5EF4-FFF2-40B4-BE49-F238E27FC236}">
              <a16:creationId xmlns:a16="http://schemas.microsoft.com/office/drawing/2014/main" id="{4CCEB54C-7613-4E71-9345-AF68B37D9106}"/>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21" name="Text Box 1">
          <a:extLst>
            <a:ext uri="{FF2B5EF4-FFF2-40B4-BE49-F238E27FC236}">
              <a16:creationId xmlns:a16="http://schemas.microsoft.com/office/drawing/2014/main" id="{427956D4-045E-46B6-8012-41B1DF7BD4A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22" name="Text Box 1">
          <a:extLst>
            <a:ext uri="{FF2B5EF4-FFF2-40B4-BE49-F238E27FC236}">
              <a16:creationId xmlns:a16="http://schemas.microsoft.com/office/drawing/2014/main" id="{40EBE436-C2DA-4DF5-98B0-A0F058FE14A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23" name="Text Box 1">
          <a:extLst>
            <a:ext uri="{FF2B5EF4-FFF2-40B4-BE49-F238E27FC236}">
              <a16:creationId xmlns:a16="http://schemas.microsoft.com/office/drawing/2014/main" id="{99A02185-5A90-4072-8C80-98B26B861628}"/>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24" name="Text Box 1">
          <a:extLst>
            <a:ext uri="{FF2B5EF4-FFF2-40B4-BE49-F238E27FC236}">
              <a16:creationId xmlns:a16="http://schemas.microsoft.com/office/drawing/2014/main" id="{B968F738-2628-458C-9A08-0D99461DD66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25" name="Text Box 1">
          <a:extLst>
            <a:ext uri="{FF2B5EF4-FFF2-40B4-BE49-F238E27FC236}">
              <a16:creationId xmlns:a16="http://schemas.microsoft.com/office/drawing/2014/main" id="{8F9A85D9-611A-4703-850F-4AA17EEE1CB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26" name="Text Box 1">
          <a:extLst>
            <a:ext uri="{FF2B5EF4-FFF2-40B4-BE49-F238E27FC236}">
              <a16:creationId xmlns:a16="http://schemas.microsoft.com/office/drawing/2014/main" id="{14CBB32B-8F0A-441A-BC2C-1166F0181A8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27" name="Text Box 1">
          <a:extLst>
            <a:ext uri="{FF2B5EF4-FFF2-40B4-BE49-F238E27FC236}">
              <a16:creationId xmlns:a16="http://schemas.microsoft.com/office/drawing/2014/main" id="{9942571F-1AE0-48B6-A929-17BF69A3230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28" name="Text Box 1">
          <a:extLst>
            <a:ext uri="{FF2B5EF4-FFF2-40B4-BE49-F238E27FC236}">
              <a16:creationId xmlns:a16="http://schemas.microsoft.com/office/drawing/2014/main" id="{64EAB7A8-E913-41E4-A505-14531B20B40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29" name="Text Box 1">
          <a:extLst>
            <a:ext uri="{FF2B5EF4-FFF2-40B4-BE49-F238E27FC236}">
              <a16:creationId xmlns:a16="http://schemas.microsoft.com/office/drawing/2014/main" id="{9DB9D8D2-D089-495A-8A31-76956B0D8C1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30" name="Text Box 1">
          <a:extLst>
            <a:ext uri="{FF2B5EF4-FFF2-40B4-BE49-F238E27FC236}">
              <a16:creationId xmlns:a16="http://schemas.microsoft.com/office/drawing/2014/main" id="{3F83214A-EBB5-4B98-804F-253DEAA7000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31" name="Text Box 1">
          <a:extLst>
            <a:ext uri="{FF2B5EF4-FFF2-40B4-BE49-F238E27FC236}">
              <a16:creationId xmlns:a16="http://schemas.microsoft.com/office/drawing/2014/main" id="{98D5A605-25FB-418F-859E-3C706DB9FD3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2" name="Text Box 1">
          <a:extLst>
            <a:ext uri="{FF2B5EF4-FFF2-40B4-BE49-F238E27FC236}">
              <a16:creationId xmlns:a16="http://schemas.microsoft.com/office/drawing/2014/main" id="{CF3FF616-4AD7-449D-9E47-839DBD6BACC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3" name="Text Box 1">
          <a:extLst>
            <a:ext uri="{FF2B5EF4-FFF2-40B4-BE49-F238E27FC236}">
              <a16:creationId xmlns:a16="http://schemas.microsoft.com/office/drawing/2014/main" id="{5759936C-33EA-4560-99A2-ED916FABBA9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4" name="Text Box 1">
          <a:extLst>
            <a:ext uri="{FF2B5EF4-FFF2-40B4-BE49-F238E27FC236}">
              <a16:creationId xmlns:a16="http://schemas.microsoft.com/office/drawing/2014/main" id="{D182B205-3E81-4C5F-B088-6D4D3654370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5" name="Text Box 1">
          <a:extLst>
            <a:ext uri="{FF2B5EF4-FFF2-40B4-BE49-F238E27FC236}">
              <a16:creationId xmlns:a16="http://schemas.microsoft.com/office/drawing/2014/main" id="{896825D7-CCAB-46AE-874E-98AB9486157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6" name="Text Box 1">
          <a:extLst>
            <a:ext uri="{FF2B5EF4-FFF2-40B4-BE49-F238E27FC236}">
              <a16:creationId xmlns:a16="http://schemas.microsoft.com/office/drawing/2014/main" id="{96811176-B852-4A81-999B-127F9489F12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7" name="Text Box 1">
          <a:extLst>
            <a:ext uri="{FF2B5EF4-FFF2-40B4-BE49-F238E27FC236}">
              <a16:creationId xmlns:a16="http://schemas.microsoft.com/office/drawing/2014/main" id="{73CD7049-5D26-43BA-A74A-4757B092273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8" name="Text Box 1">
          <a:extLst>
            <a:ext uri="{FF2B5EF4-FFF2-40B4-BE49-F238E27FC236}">
              <a16:creationId xmlns:a16="http://schemas.microsoft.com/office/drawing/2014/main" id="{77E15BDE-40C2-4120-AE7F-E7A9867732A7}"/>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39" name="Text Box 1">
          <a:extLst>
            <a:ext uri="{FF2B5EF4-FFF2-40B4-BE49-F238E27FC236}">
              <a16:creationId xmlns:a16="http://schemas.microsoft.com/office/drawing/2014/main" id="{C441A3AD-5121-48D1-9707-78DFCE2190C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40" name="Text Box 1">
          <a:extLst>
            <a:ext uri="{FF2B5EF4-FFF2-40B4-BE49-F238E27FC236}">
              <a16:creationId xmlns:a16="http://schemas.microsoft.com/office/drawing/2014/main" id="{BFA4106B-0C96-4FBE-91F1-3394DC3BAEB8}"/>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41" name="Text Box 1">
          <a:extLst>
            <a:ext uri="{FF2B5EF4-FFF2-40B4-BE49-F238E27FC236}">
              <a16:creationId xmlns:a16="http://schemas.microsoft.com/office/drawing/2014/main" id="{F8AB257C-F6DE-4B0E-B51B-81B4D76CDEA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42" name="Text Box 1">
          <a:extLst>
            <a:ext uri="{FF2B5EF4-FFF2-40B4-BE49-F238E27FC236}">
              <a16:creationId xmlns:a16="http://schemas.microsoft.com/office/drawing/2014/main" id="{48EDFBCF-7228-4C49-BAC5-B3BF3012028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91440" cy="144780"/>
    <xdr:sp macro="" textlink="">
      <xdr:nvSpPr>
        <xdr:cNvPr id="3643" name="Text Box 1">
          <a:extLst>
            <a:ext uri="{FF2B5EF4-FFF2-40B4-BE49-F238E27FC236}">
              <a16:creationId xmlns:a16="http://schemas.microsoft.com/office/drawing/2014/main" id="{92300634-80CD-48A5-8A2E-9635D7DC3D2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44" name="Text Box 1">
          <a:extLst>
            <a:ext uri="{FF2B5EF4-FFF2-40B4-BE49-F238E27FC236}">
              <a16:creationId xmlns:a16="http://schemas.microsoft.com/office/drawing/2014/main" id="{B8B640D7-F4F9-4E4D-A8D5-0DD5E5FC0C1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45" name="Text Box 1">
          <a:extLst>
            <a:ext uri="{FF2B5EF4-FFF2-40B4-BE49-F238E27FC236}">
              <a16:creationId xmlns:a16="http://schemas.microsoft.com/office/drawing/2014/main" id="{0C505921-557B-4B7D-8AC5-7BD0DEC0459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46" name="Text Box 1">
          <a:extLst>
            <a:ext uri="{FF2B5EF4-FFF2-40B4-BE49-F238E27FC236}">
              <a16:creationId xmlns:a16="http://schemas.microsoft.com/office/drawing/2014/main" id="{B4E34749-A133-4CA3-B741-40B521E93F78}"/>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104</xdr:row>
      <xdr:rowOff>0</xdr:rowOff>
    </xdr:from>
    <xdr:ext cx="91440" cy="144780"/>
    <xdr:sp macro="" textlink="">
      <xdr:nvSpPr>
        <xdr:cNvPr id="3647" name="Text Box 1">
          <a:extLst>
            <a:ext uri="{FF2B5EF4-FFF2-40B4-BE49-F238E27FC236}">
              <a16:creationId xmlns:a16="http://schemas.microsoft.com/office/drawing/2014/main" id="{EB4894AA-B289-4D38-A141-FFD3050A786C}"/>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48" name="Text Box 1">
          <a:extLst>
            <a:ext uri="{FF2B5EF4-FFF2-40B4-BE49-F238E27FC236}">
              <a16:creationId xmlns:a16="http://schemas.microsoft.com/office/drawing/2014/main" id="{5D8C91E1-852D-46B9-AF6E-C3A1015F893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49" name="Text Box 1">
          <a:extLst>
            <a:ext uri="{FF2B5EF4-FFF2-40B4-BE49-F238E27FC236}">
              <a16:creationId xmlns:a16="http://schemas.microsoft.com/office/drawing/2014/main" id="{EC3D3B9E-AD88-45FB-8E5E-17538010E01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50" name="Text Box 1">
          <a:extLst>
            <a:ext uri="{FF2B5EF4-FFF2-40B4-BE49-F238E27FC236}">
              <a16:creationId xmlns:a16="http://schemas.microsoft.com/office/drawing/2014/main" id="{16304135-A560-45AB-B642-A489DFA43117}"/>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51" name="Text Box 1">
          <a:extLst>
            <a:ext uri="{FF2B5EF4-FFF2-40B4-BE49-F238E27FC236}">
              <a16:creationId xmlns:a16="http://schemas.microsoft.com/office/drawing/2014/main" id="{3BA7D37D-45D7-47CC-B7C2-679376DE2710}"/>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52" name="Text Box 1">
          <a:extLst>
            <a:ext uri="{FF2B5EF4-FFF2-40B4-BE49-F238E27FC236}">
              <a16:creationId xmlns:a16="http://schemas.microsoft.com/office/drawing/2014/main" id="{737EF73F-689A-4B42-9C1F-E5F6D73F644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53" name="Text Box 1">
          <a:extLst>
            <a:ext uri="{FF2B5EF4-FFF2-40B4-BE49-F238E27FC236}">
              <a16:creationId xmlns:a16="http://schemas.microsoft.com/office/drawing/2014/main" id="{6C722E80-456A-4299-BEDD-84F15C83A41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54" name="Text Box 1">
          <a:extLst>
            <a:ext uri="{FF2B5EF4-FFF2-40B4-BE49-F238E27FC236}">
              <a16:creationId xmlns:a16="http://schemas.microsoft.com/office/drawing/2014/main" id="{73F03BB3-B0B5-4E21-9731-7476CA14EF5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108</xdr:row>
      <xdr:rowOff>0</xdr:rowOff>
    </xdr:from>
    <xdr:ext cx="91440" cy="144780"/>
    <xdr:sp macro="" textlink="">
      <xdr:nvSpPr>
        <xdr:cNvPr id="3655" name="Text Box 1">
          <a:extLst>
            <a:ext uri="{FF2B5EF4-FFF2-40B4-BE49-F238E27FC236}">
              <a16:creationId xmlns:a16="http://schemas.microsoft.com/office/drawing/2014/main" id="{92869A9F-7543-43C7-8041-8BBE0CB0CAA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56" name="Text Box 1">
          <a:extLst>
            <a:ext uri="{FF2B5EF4-FFF2-40B4-BE49-F238E27FC236}">
              <a16:creationId xmlns:a16="http://schemas.microsoft.com/office/drawing/2014/main" id="{76D06DB3-B897-4039-AE24-3581D20EC921}"/>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57" name="Text Box 1">
          <a:extLst>
            <a:ext uri="{FF2B5EF4-FFF2-40B4-BE49-F238E27FC236}">
              <a16:creationId xmlns:a16="http://schemas.microsoft.com/office/drawing/2014/main" id="{0FE15925-6F0F-4DCD-9D49-3601C0193383}"/>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58" name="Text Box 1">
          <a:extLst>
            <a:ext uri="{FF2B5EF4-FFF2-40B4-BE49-F238E27FC236}">
              <a16:creationId xmlns:a16="http://schemas.microsoft.com/office/drawing/2014/main" id="{EE2B671F-87F4-40AD-BAAB-0A6016607CF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59" name="Text Box 1">
          <a:extLst>
            <a:ext uri="{FF2B5EF4-FFF2-40B4-BE49-F238E27FC236}">
              <a16:creationId xmlns:a16="http://schemas.microsoft.com/office/drawing/2014/main" id="{0EE5DFFE-13C9-413E-BCD1-DBA10D04ED59}"/>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60" name="Text Box 1">
          <a:extLst>
            <a:ext uri="{FF2B5EF4-FFF2-40B4-BE49-F238E27FC236}">
              <a16:creationId xmlns:a16="http://schemas.microsoft.com/office/drawing/2014/main" id="{97D7D4C8-DD54-4BC9-A37E-1B10EC80D0A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61" name="Text Box 1">
          <a:extLst>
            <a:ext uri="{FF2B5EF4-FFF2-40B4-BE49-F238E27FC236}">
              <a16:creationId xmlns:a16="http://schemas.microsoft.com/office/drawing/2014/main" id="{AF6D3C0C-B321-40B3-AE7C-203D159C40A4}"/>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62" name="Text Box 1">
          <a:extLst>
            <a:ext uri="{FF2B5EF4-FFF2-40B4-BE49-F238E27FC236}">
              <a16:creationId xmlns:a16="http://schemas.microsoft.com/office/drawing/2014/main" id="{C134E93D-68DB-42DE-B06F-F7AF5A98373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663" name="Text Box 1">
          <a:extLst>
            <a:ext uri="{FF2B5EF4-FFF2-40B4-BE49-F238E27FC236}">
              <a16:creationId xmlns:a16="http://schemas.microsoft.com/office/drawing/2014/main" id="{3A2BB27A-9DA3-4748-BBE7-B978C75BBC6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4" name="Text Box 1">
          <a:extLst>
            <a:ext uri="{FF2B5EF4-FFF2-40B4-BE49-F238E27FC236}">
              <a16:creationId xmlns:a16="http://schemas.microsoft.com/office/drawing/2014/main" id="{E872323F-ACEA-4F8E-83AF-700234DFDBEF}"/>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5" name="Text Box 1">
          <a:extLst>
            <a:ext uri="{FF2B5EF4-FFF2-40B4-BE49-F238E27FC236}">
              <a16:creationId xmlns:a16="http://schemas.microsoft.com/office/drawing/2014/main" id="{56ECB5CC-9724-451C-97C3-E5BC2BDA340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6" name="Text Box 1">
          <a:extLst>
            <a:ext uri="{FF2B5EF4-FFF2-40B4-BE49-F238E27FC236}">
              <a16:creationId xmlns:a16="http://schemas.microsoft.com/office/drawing/2014/main" id="{4192A36E-20F3-4E29-BBED-01F1FF669D8E}"/>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7" name="Text Box 1">
          <a:extLst>
            <a:ext uri="{FF2B5EF4-FFF2-40B4-BE49-F238E27FC236}">
              <a16:creationId xmlns:a16="http://schemas.microsoft.com/office/drawing/2014/main" id="{DE4449AD-1AD1-4984-BB97-95D08869F317}"/>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8" name="Text Box 1">
          <a:extLst>
            <a:ext uri="{FF2B5EF4-FFF2-40B4-BE49-F238E27FC236}">
              <a16:creationId xmlns:a16="http://schemas.microsoft.com/office/drawing/2014/main" id="{B495B32E-61BE-4B9F-8553-26223EF3BC4B}"/>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69" name="Text Box 1">
          <a:extLst>
            <a:ext uri="{FF2B5EF4-FFF2-40B4-BE49-F238E27FC236}">
              <a16:creationId xmlns:a16="http://schemas.microsoft.com/office/drawing/2014/main" id="{7BFDCC34-B458-464B-8209-2706997C2B6A}"/>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70" name="Text Box 1">
          <a:extLst>
            <a:ext uri="{FF2B5EF4-FFF2-40B4-BE49-F238E27FC236}">
              <a16:creationId xmlns:a16="http://schemas.microsoft.com/office/drawing/2014/main" id="{830BA7AA-D59D-480D-88F0-0BCF3F5953C5}"/>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105</xdr:row>
      <xdr:rowOff>0</xdr:rowOff>
    </xdr:from>
    <xdr:ext cx="91440" cy="144780"/>
    <xdr:sp macro="" textlink="">
      <xdr:nvSpPr>
        <xdr:cNvPr id="3671" name="Text Box 1">
          <a:extLst>
            <a:ext uri="{FF2B5EF4-FFF2-40B4-BE49-F238E27FC236}">
              <a16:creationId xmlns:a16="http://schemas.microsoft.com/office/drawing/2014/main" id="{46EC8050-FAEC-41EF-BC27-46F78AB79E0D}"/>
            </a:ext>
          </a:extLst>
        </xdr:cNvPr>
        <xdr:cNvSpPr txBox="1">
          <a:spLocks noChangeArrowheads="1"/>
        </xdr:cNvSpPr>
      </xdr:nvSpPr>
      <xdr:spPr bwMode="auto">
        <a:xfrm>
          <a:off x="13525500" y="381907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672" name="Text Box 1">
          <a:extLst>
            <a:ext uri="{FF2B5EF4-FFF2-40B4-BE49-F238E27FC236}">
              <a16:creationId xmlns:a16="http://schemas.microsoft.com/office/drawing/2014/main" id="{61EE41FF-0287-49C3-8FDD-227ACB804C0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673" name="Text Box 1">
          <a:extLst>
            <a:ext uri="{FF2B5EF4-FFF2-40B4-BE49-F238E27FC236}">
              <a16:creationId xmlns:a16="http://schemas.microsoft.com/office/drawing/2014/main" id="{91E470AF-A891-4BAD-AFB2-27BD7431C2C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674" name="Text Box 1">
          <a:extLst>
            <a:ext uri="{FF2B5EF4-FFF2-40B4-BE49-F238E27FC236}">
              <a16:creationId xmlns:a16="http://schemas.microsoft.com/office/drawing/2014/main" id="{A1615250-4ECC-43CF-93A1-0F53AFC1429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675" name="Text Box 1">
          <a:extLst>
            <a:ext uri="{FF2B5EF4-FFF2-40B4-BE49-F238E27FC236}">
              <a16:creationId xmlns:a16="http://schemas.microsoft.com/office/drawing/2014/main" id="{87EACDAF-185A-4D2F-B97C-FA06B6284E6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676" name="Text Box 1">
          <a:extLst>
            <a:ext uri="{FF2B5EF4-FFF2-40B4-BE49-F238E27FC236}">
              <a16:creationId xmlns:a16="http://schemas.microsoft.com/office/drawing/2014/main" id="{291DCCBD-FD35-4005-8043-B528835EBB5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677" name="Text Box 1">
          <a:extLst>
            <a:ext uri="{FF2B5EF4-FFF2-40B4-BE49-F238E27FC236}">
              <a16:creationId xmlns:a16="http://schemas.microsoft.com/office/drawing/2014/main" id="{3B3E9248-3866-48D4-A602-D1F31607FD0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678" name="Text Box 1">
          <a:extLst>
            <a:ext uri="{FF2B5EF4-FFF2-40B4-BE49-F238E27FC236}">
              <a16:creationId xmlns:a16="http://schemas.microsoft.com/office/drawing/2014/main" id="{72868DF9-6DDE-4F56-88FF-39DA5F5A2AC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679" name="Text Box 1">
          <a:extLst>
            <a:ext uri="{FF2B5EF4-FFF2-40B4-BE49-F238E27FC236}">
              <a16:creationId xmlns:a16="http://schemas.microsoft.com/office/drawing/2014/main" id="{236E1A09-EACB-4373-AAC2-CFFF39D73CB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680" name="Text Box 1">
          <a:extLst>
            <a:ext uri="{FF2B5EF4-FFF2-40B4-BE49-F238E27FC236}">
              <a16:creationId xmlns:a16="http://schemas.microsoft.com/office/drawing/2014/main" id="{CD1DD39E-D7CF-48ED-9876-843248E2292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681" name="Text Box 1">
          <a:extLst>
            <a:ext uri="{FF2B5EF4-FFF2-40B4-BE49-F238E27FC236}">
              <a16:creationId xmlns:a16="http://schemas.microsoft.com/office/drawing/2014/main" id="{CF80977C-DDDA-430F-967B-B976DE2A7D6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682" name="Text Box 1">
          <a:extLst>
            <a:ext uri="{FF2B5EF4-FFF2-40B4-BE49-F238E27FC236}">
              <a16:creationId xmlns:a16="http://schemas.microsoft.com/office/drawing/2014/main" id="{43059201-91A1-4F8B-89D5-5D0DFEC3C2B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683" name="Text Box 1">
          <a:extLst>
            <a:ext uri="{FF2B5EF4-FFF2-40B4-BE49-F238E27FC236}">
              <a16:creationId xmlns:a16="http://schemas.microsoft.com/office/drawing/2014/main" id="{E5E271FE-B99C-43DA-BBC6-C33DE624114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684" name="Text Box 1">
          <a:extLst>
            <a:ext uri="{FF2B5EF4-FFF2-40B4-BE49-F238E27FC236}">
              <a16:creationId xmlns:a16="http://schemas.microsoft.com/office/drawing/2014/main" id="{87CF643C-76E2-4378-84D6-DC3D568D67F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685" name="Text Box 1">
          <a:extLst>
            <a:ext uri="{FF2B5EF4-FFF2-40B4-BE49-F238E27FC236}">
              <a16:creationId xmlns:a16="http://schemas.microsoft.com/office/drawing/2014/main" id="{C9D12339-6A07-4EA2-B475-B4C6DB841F6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686" name="Text Box 1">
          <a:extLst>
            <a:ext uri="{FF2B5EF4-FFF2-40B4-BE49-F238E27FC236}">
              <a16:creationId xmlns:a16="http://schemas.microsoft.com/office/drawing/2014/main" id="{C9D01AC6-F9A1-46BB-9BD2-C2ADADCEE19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687" name="Text Box 1">
          <a:extLst>
            <a:ext uri="{FF2B5EF4-FFF2-40B4-BE49-F238E27FC236}">
              <a16:creationId xmlns:a16="http://schemas.microsoft.com/office/drawing/2014/main" id="{E9102E24-8376-4816-91C9-DBB7EAB3371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688" name="Text Box 1">
          <a:extLst>
            <a:ext uri="{FF2B5EF4-FFF2-40B4-BE49-F238E27FC236}">
              <a16:creationId xmlns:a16="http://schemas.microsoft.com/office/drawing/2014/main" id="{D91937C8-071A-42F4-B97F-683CF67C705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689" name="Text Box 1">
          <a:extLst>
            <a:ext uri="{FF2B5EF4-FFF2-40B4-BE49-F238E27FC236}">
              <a16:creationId xmlns:a16="http://schemas.microsoft.com/office/drawing/2014/main" id="{D19CB503-661C-4643-8D17-02CC55D0B95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690" name="Text Box 1">
          <a:extLst>
            <a:ext uri="{FF2B5EF4-FFF2-40B4-BE49-F238E27FC236}">
              <a16:creationId xmlns:a16="http://schemas.microsoft.com/office/drawing/2014/main" id="{837A3C9C-FE23-4E1C-8413-1B87445CAF6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691" name="Text Box 1">
          <a:extLst>
            <a:ext uri="{FF2B5EF4-FFF2-40B4-BE49-F238E27FC236}">
              <a16:creationId xmlns:a16="http://schemas.microsoft.com/office/drawing/2014/main" id="{E30896F2-8ED7-4204-AEAF-33FEB52C2FA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692" name="Text Box 1">
          <a:extLst>
            <a:ext uri="{FF2B5EF4-FFF2-40B4-BE49-F238E27FC236}">
              <a16:creationId xmlns:a16="http://schemas.microsoft.com/office/drawing/2014/main" id="{67281EFA-7109-4822-8E55-220DF31F465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693" name="Text Box 1">
          <a:extLst>
            <a:ext uri="{FF2B5EF4-FFF2-40B4-BE49-F238E27FC236}">
              <a16:creationId xmlns:a16="http://schemas.microsoft.com/office/drawing/2014/main" id="{202F9753-8390-4DB7-BA16-84E68D77DCE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694" name="Text Box 1">
          <a:extLst>
            <a:ext uri="{FF2B5EF4-FFF2-40B4-BE49-F238E27FC236}">
              <a16:creationId xmlns:a16="http://schemas.microsoft.com/office/drawing/2014/main" id="{762D541E-3B1D-4296-AFC3-B8670467BA3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695" name="Text Box 1">
          <a:extLst>
            <a:ext uri="{FF2B5EF4-FFF2-40B4-BE49-F238E27FC236}">
              <a16:creationId xmlns:a16="http://schemas.microsoft.com/office/drawing/2014/main" id="{D20815CD-5DDB-49B9-A016-0FB2A4A9782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696" name="Text Box 1">
          <a:extLst>
            <a:ext uri="{FF2B5EF4-FFF2-40B4-BE49-F238E27FC236}">
              <a16:creationId xmlns:a16="http://schemas.microsoft.com/office/drawing/2014/main" id="{6ED0285D-2D3E-4C5C-B5B6-481AAF48B4F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697" name="Text Box 1">
          <a:extLst>
            <a:ext uri="{FF2B5EF4-FFF2-40B4-BE49-F238E27FC236}">
              <a16:creationId xmlns:a16="http://schemas.microsoft.com/office/drawing/2014/main" id="{F527381B-08C6-408A-B6A9-2CCC03F9A84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698" name="Text Box 1">
          <a:extLst>
            <a:ext uri="{FF2B5EF4-FFF2-40B4-BE49-F238E27FC236}">
              <a16:creationId xmlns:a16="http://schemas.microsoft.com/office/drawing/2014/main" id="{533B4246-5808-4B50-9C37-DA28F78074F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699" name="Text Box 1">
          <a:extLst>
            <a:ext uri="{FF2B5EF4-FFF2-40B4-BE49-F238E27FC236}">
              <a16:creationId xmlns:a16="http://schemas.microsoft.com/office/drawing/2014/main" id="{271031A6-1EFF-4D7B-AC9B-71D407C0B04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00" name="Text Box 1">
          <a:extLst>
            <a:ext uri="{FF2B5EF4-FFF2-40B4-BE49-F238E27FC236}">
              <a16:creationId xmlns:a16="http://schemas.microsoft.com/office/drawing/2014/main" id="{779FD49D-FBFB-4CAA-A638-B4E4D032303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01" name="Text Box 1">
          <a:extLst>
            <a:ext uri="{FF2B5EF4-FFF2-40B4-BE49-F238E27FC236}">
              <a16:creationId xmlns:a16="http://schemas.microsoft.com/office/drawing/2014/main" id="{93324363-B698-4BEF-906B-1F56CFDB575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02" name="Text Box 1">
          <a:extLst>
            <a:ext uri="{FF2B5EF4-FFF2-40B4-BE49-F238E27FC236}">
              <a16:creationId xmlns:a16="http://schemas.microsoft.com/office/drawing/2014/main" id="{83D85B09-D3E2-4258-8613-51629AE6ACD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03" name="Text Box 1">
          <a:extLst>
            <a:ext uri="{FF2B5EF4-FFF2-40B4-BE49-F238E27FC236}">
              <a16:creationId xmlns:a16="http://schemas.microsoft.com/office/drawing/2014/main" id="{B75A3871-32CE-4835-ACB5-98020841C07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04" name="Text Box 1">
          <a:extLst>
            <a:ext uri="{FF2B5EF4-FFF2-40B4-BE49-F238E27FC236}">
              <a16:creationId xmlns:a16="http://schemas.microsoft.com/office/drawing/2014/main" id="{58FDB0D9-0288-4C86-A992-70F81773412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05" name="Text Box 1">
          <a:extLst>
            <a:ext uri="{FF2B5EF4-FFF2-40B4-BE49-F238E27FC236}">
              <a16:creationId xmlns:a16="http://schemas.microsoft.com/office/drawing/2014/main" id="{F94EFDF2-90D9-46AF-BF0C-92D7662402C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06" name="Text Box 1">
          <a:extLst>
            <a:ext uri="{FF2B5EF4-FFF2-40B4-BE49-F238E27FC236}">
              <a16:creationId xmlns:a16="http://schemas.microsoft.com/office/drawing/2014/main" id="{142C0235-7AD0-43D1-B4BA-12262F51ED4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07" name="Text Box 1">
          <a:extLst>
            <a:ext uri="{FF2B5EF4-FFF2-40B4-BE49-F238E27FC236}">
              <a16:creationId xmlns:a16="http://schemas.microsoft.com/office/drawing/2014/main" id="{0A76424C-9E0D-41ED-84CD-B07F70516D7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08" name="Text Box 1">
          <a:extLst>
            <a:ext uri="{FF2B5EF4-FFF2-40B4-BE49-F238E27FC236}">
              <a16:creationId xmlns:a16="http://schemas.microsoft.com/office/drawing/2014/main" id="{705589AE-0C4B-47B0-80C3-13239A9A370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09" name="Text Box 1">
          <a:extLst>
            <a:ext uri="{FF2B5EF4-FFF2-40B4-BE49-F238E27FC236}">
              <a16:creationId xmlns:a16="http://schemas.microsoft.com/office/drawing/2014/main" id="{F5989DCD-2BFA-46AB-9877-945C31F93E7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0" name="Text Box 1">
          <a:extLst>
            <a:ext uri="{FF2B5EF4-FFF2-40B4-BE49-F238E27FC236}">
              <a16:creationId xmlns:a16="http://schemas.microsoft.com/office/drawing/2014/main" id="{CAE2791D-48F5-4898-8B3B-4711594798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1" name="Text Box 1">
          <a:extLst>
            <a:ext uri="{FF2B5EF4-FFF2-40B4-BE49-F238E27FC236}">
              <a16:creationId xmlns:a16="http://schemas.microsoft.com/office/drawing/2014/main" id="{78AC27FA-EF91-45AF-A79D-51CC38BB296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12" name="Text Box 1">
          <a:extLst>
            <a:ext uri="{FF2B5EF4-FFF2-40B4-BE49-F238E27FC236}">
              <a16:creationId xmlns:a16="http://schemas.microsoft.com/office/drawing/2014/main" id="{84BF0319-971F-48E9-9F89-3865F0A632C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13" name="Text Box 1">
          <a:extLst>
            <a:ext uri="{FF2B5EF4-FFF2-40B4-BE49-F238E27FC236}">
              <a16:creationId xmlns:a16="http://schemas.microsoft.com/office/drawing/2014/main" id="{0C4EA7E7-AAB2-4D08-B0B4-6AE6DBE397B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14" name="Text Box 1">
          <a:extLst>
            <a:ext uri="{FF2B5EF4-FFF2-40B4-BE49-F238E27FC236}">
              <a16:creationId xmlns:a16="http://schemas.microsoft.com/office/drawing/2014/main" id="{DB9F8FE0-9BD4-405E-9152-F63E2FA5517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15" name="Text Box 1">
          <a:extLst>
            <a:ext uri="{FF2B5EF4-FFF2-40B4-BE49-F238E27FC236}">
              <a16:creationId xmlns:a16="http://schemas.microsoft.com/office/drawing/2014/main" id="{DCF1EE6A-D86D-4258-9E62-5F405438182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6" name="Text Box 1">
          <a:extLst>
            <a:ext uri="{FF2B5EF4-FFF2-40B4-BE49-F238E27FC236}">
              <a16:creationId xmlns:a16="http://schemas.microsoft.com/office/drawing/2014/main" id="{A77D1D53-5DA5-4CDF-B35D-17F3A5B7B4A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7" name="Text Box 1">
          <a:extLst>
            <a:ext uri="{FF2B5EF4-FFF2-40B4-BE49-F238E27FC236}">
              <a16:creationId xmlns:a16="http://schemas.microsoft.com/office/drawing/2014/main" id="{3EF97A5D-685B-49DE-A6DA-6F2A219CFA0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8" name="Text Box 1">
          <a:extLst>
            <a:ext uri="{FF2B5EF4-FFF2-40B4-BE49-F238E27FC236}">
              <a16:creationId xmlns:a16="http://schemas.microsoft.com/office/drawing/2014/main" id="{C51D85B1-2C66-4B7C-B817-847A7A7D201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19" name="Text Box 1">
          <a:extLst>
            <a:ext uri="{FF2B5EF4-FFF2-40B4-BE49-F238E27FC236}">
              <a16:creationId xmlns:a16="http://schemas.microsoft.com/office/drawing/2014/main" id="{F8161428-8EC1-4BC2-BFE8-15C007CD8B9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20" name="Text Box 1">
          <a:extLst>
            <a:ext uri="{FF2B5EF4-FFF2-40B4-BE49-F238E27FC236}">
              <a16:creationId xmlns:a16="http://schemas.microsoft.com/office/drawing/2014/main" id="{A7BB7609-B6A4-49BB-AE09-5B1A1928AF3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21" name="Text Box 1">
          <a:extLst>
            <a:ext uri="{FF2B5EF4-FFF2-40B4-BE49-F238E27FC236}">
              <a16:creationId xmlns:a16="http://schemas.microsoft.com/office/drawing/2014/main" id="{8E96E47F-4668-41E1-8A4F-E7E2DE246D8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22" name="Text Box 1">
          <a:extLst>
            <a:ext uri="{FF2B5EF4-FFF2-40B4-BE49-F238E27FC236}">
              <a16:creationId xmlns:a16="http://schemas.microsoft.com/office/drawing/2014/main" id="{8E0F7B91-A9D5-4C19-A4E2-5093F107F66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23" name="Text Box 1">
          <a:extLst>
            <a:ext uri="{FF2B5EF4-FFF2-40B4-BE49-F238E27FC236}">
              <a16:creationId xmlns:a16="http://schemas.microsoft.com/office/drawing/2014/main" id="{E42B8C88-EC83-4BE9-8D50-AAC15EE5E0E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4" name="Text Box 1">
          <a:extLst>
            <a:ext uri="{FF2B5EF4-FFF2-40B4-BE49-F238E27FC236}">
              <a16:creationId xmlns:a16="http://schemas.microsoft.com/office/drawing/2014/main" id="{DE51E2F2-5EF3-4A99-B3B6-86F9BAF020D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5" name="Text Box 1">
          <a:extLst>
            <a:ext uri="{FF2B5EF4-FFF2-40B4-BE49-F238E27FC236}">
              <a16:creationId xmlns:a16="http://schemas.microsoft.com/office/drawing/2014/main" id="{F71A6684-B3FD-4A56-ABD2-4DF916B908A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6" name="Text Box 1">
          <a:extLst>
            <a:ext uri="{FF2B5EF4-FFF2-40B4-BE49-F238E27FC236}">
              <a16:creationId xmlns:a16="http://schemas.microsoft.com/office/drawing/2014/main" id="{2498639A-8713-4A3E-8963-2D1BDB186A2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7" name="Text Box 1">
          <a:extLst>
            <a:ext uri="{FF2B5EF4-FFF2-40B4-BE49-F238E27FC236}">
              <a16:creationId xmlns:a16="http://schemas.microsoft.com/office/drawing/2014/main" id="{4D16093B-8E99-4427-8A1A-96C34FE7C23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8" name="Text Box 1">
          <a:extLst>
            <a:ext uri="{FF2B5EF4-FFF2-40B4-BE49-F238E27FC236}">
              <a16:creationId xmlns:a16="http://schemas.microsoft.com/office/drawing/2014/main" id="{5C02A5E9-97AA-4222-AE0B-A1EF28D0643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29" name="Text Box 1">
          <a:extLst>
            <a:ext uri="{FF2B5EF4-FFF2-40B4-BE49-F238E27FC236}">
              <a16:creationId xmlns:a16="http://schemas.microsoft.com/office/drawing/2014/main" id="{23A25388-55EC-4D10-B13C-6EB79669206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30" name="Text Box 1">
          <a:extLst>
            <a:ext uri="{FF2B5EF4-FFF2-40B4-BE49-F238E27FC236}">
              <a16:creationId xmlns:a16="http://schemas.microsoft.com/office/drawing/2014/main" id="{DA598677-C80F-43B3-A316-2A2F2A0716E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731" name="Text Box 1">
          <a:extLst>
            <a:ext uri="{FF2B5EF4-FFF2-40B4-BE49-F238E27FC236}">
              <a16:creationId xmlns:a16="http://schemas.microsoft.com/office/drawing/2014/main" id="{30BEBE57-D9CF-46AF-A969-BE00C64D42C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2" name="Text Box 1">
          <a:extLst>
            <a:ext uri="{FF2B5EF4-FFF2-40B4-BE49-F238E27FC236}">
              <a16:creationId xmlns:a16="http://schemas.microsoft.com/office/drawing/2014/main" id="{6AE6621C-5782-47EA-A4C9-15D7EAF73CC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3" name="Text Box 1">
          <a:extLst>
            <a:ext uri="{FF2B5EF4-FFF2-40B4-BE49-F238E27FC236}">
              <a16:creationId xmlns:a16="http://schemas.microsoft.com/office/drawing/2014/main" id="{2AC77AE4-8FA3-411C-A2D8-5BF42A3DBA3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4" name="Text Box 1">
          <a:extLst>
            <a:ext uri="{FF2B5EF4-FFF2-40B4-BE49-F238E27FC236}">
              <a16:creationId xmlns:a16="http://schemas.microsoft.com/office/drawing/2014/main" id="{2CBB598D-8DD7-4FB2-9F40-D9537298D94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5" name="Text Box 1">
          <a:extLst>
            <a:ext uri="{FF2B5EF4-FFF2-40B4-BE49-F238E27FC236}">
              <a16:creationId xmlns:a16="http://schemas.microsoft.com/office/drawing/2014/main" id="{0D486AB1-DD6A-4A56-9B5D-09CC98702ED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6" name="Text Box 1">
          <a:extLst>
            <a:ext uri="{FF2B5EF4-FFF2-40B4-BE49-F238E27FC236}">
              <a16:creationId xmlns:a16="http://schemas.microsoft.com/office/drawing/2014/main" id="{97E0BE39-3BE9-4875-B7CB-FF6B33C442A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7" name="Text Box 1">
          <a:extLst>
            <a:ext uri="{FF2B5EF4-FFF2-40B4-BE49-F238E27FC236}">
              <a16:creationId xmlns:a16="http://schemas.microsoft.com/office/drawing/2014/main" id="{C83A6C0C-A4BD-4141-8C88-CEA5AE4E044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8" name="Text Box 1">
          <a:extLst>
            <a:ext uri="{FF2B5EF4-FFF2-40B4-BE49-F238E27FC236}">
              <a16:creationId xmlns:a16="http://schemas.microsoft.com/office/drawing/2014/main" id="{C8FFAA98-5C8C-4451-903A-5E85E52C8C9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39" name="Text Box 1">
          <a:extLst>
            <a:ext uri="{FF2B5EF4-FFF2-40B4-BE49-F238E27FC236}">
              <a16:creationId xmlns:a16="http://schemas.microsoft.com/office/drawing/2014/main" id="{4C7FF2C0-4CBF-4A71-919E-1AF5D5FAB64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0" name="Text Box 1">
          <a:extLst>
            <a:ext uri="{FF2B5EF4-FFF2-40B4-BE49-F238E27FC236}">
              <a16:creationId xmlns:a16="http://schemas.microsoft.com/office/drawing/2014/main" id="{7554281F-996E-4AD2-9820-A99400C2CEA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1" name="Text Box 1">
          <a:extLst>
            <a:ext uri="{FF2B5EF4-FFF2-40B4-BE49-F238E27FC236}">
              <a16:creationId xmlns:a16="http://schemas.microsoft.com/office/drawing/2014/main" id="{61941C6F-DAFA-40C8-8229-81A981B1C2A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2" name="Text Box 1">
          <a:extLst>
            <a:ext uri="{FF2B5EF4-FFF2-40B4-BE49-F238E27FC236}">
              <a16:creationId xmlns:a16="http://schemas.microsoft.com/office/drawing/2014/main" id="{AB37CC70-ACE6-4774-AB59-C9D162746C3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3" name="Text Box 1">
          <a:extLst>
            <a:ext uri="{FF2B5EF4-FFF2-40B4-BE49-F238E27FC236}">
              <a16:creationId xmlns:a16="http://schemas.microsoft.com/office/drawing/2014/main" id="{D04B05AC-9244-4AAD-8C69-2BE43E19E03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4" name="Text Box 1">
          <a:extLst>
            <a:ext uri="{FF2B5EF4-FFF2-40B4-BE49-F238E27FC236}">
              <a16:creationId xmlns:a16="http://schemas.microsoft.com/office/drawing/2014/main" id="{9B60956C-DD30-4F97-9D8A-C190E1FDE9B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5" name="Text Box 1">
          <a:extLst>
            <a:ext uri="{FF2B5EF4-FFF2-40B4-BE49-F238E27FC236}">
              <a16:creationId xmlns:a16="http://schemas.microsoft.com/office/drawing/2014/main" id="{0D4173E2-B2A2-4A17-8934-EF0B2B823D1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6" name="Text Box 1">
          <a:extLst>
            <a:ext uri="{FF2B5EF4-FFF2-40B4-BE49-F238E27FC236}">
              <a16:creationId xmlns:a16="http://schemas.microsoft.com/office/drawing/2014/main" id="{79019A07-38F5-449D-BB84-D67064E4F74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47" name="Text Box 1">
          <a:extLst>
            <a:ext uri="{FF2B5EF4-FFF2-40B4-BE49-F238E27FC236}">
              <a16:creationId xmlns:a16="http://schemas.microsoft.com/office/drawing/2014/main" id="{ABB139EA-AF48-47FF-B7E4-520EB630D57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48" name="Text Box 1">
          <a:extLst>
            <a:ext uri="{FF2B5EF4-FFF2-40B4-BE49-F238E27FC236}">
              <a16:creationId xmlns:a16="http://schemas.microsoft.com/office/drawing/2014/main" id="{22B329CA-0939-40C1-9325-3B85DB5D36F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49" name="Text Box 1">
          <a:extLst>
            <a:ext uri="{FF2B5EF4-FFF2-40B4-BE49-F238E27FC236}">
              <a16:creationId xmlns:a16="http://schemas.microsoft.com/office/drawing/2014/main" id="{D9BD6C0A-B96E-48A5-9916-A96B7298A99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0" name="Text Box 1">
          <a:extLst>
            <a:ext uri="{FF2B5EF4-FFF2-40B4-BE49-F238E27FC236}">
              <a16:creationId xmlns:a16="http://schemas.microsoft.com/office/drawing/2014/main" id="{FCDCB9B4-9969-4F69-81F3-F853873EE87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1" name="Text Box 1">
          <a:extLst>
            <a:ext uri="{FF2B5EF4-FFF2-40B4-BE49-F238E27FC236}">
              <a16:creationId xmlns:a16="http://schemas.microsoft.com/office/drawing/2014/main" id="{AB0B637F-6706-46B3-A47D-E659F3C5D88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2" name="Text Box 1">
          <a:extLst>
            <a:ext uri="{FF2B5EF4-FFF2-40B4-BE49-F238E27FC236}">
              <a16:creationId xmlns:a16="http://schemas.microsoft.com/office/drawing/2014/main" id="{935D04B5-93F5-42EF-B92C-7F328C4964D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3" name="Text Box 1">
          <a:extLst>
            <a:ext uri="{FF2B5EF4-FFF2-40B4-BE49-F238E27FC236}">
              <a16:creationId xmlns:a16="http://schemas.microsoft.com/office/drawing/2014/main" id="{A47CA26A-22E9-4EA6-8C5A-66E58D0699A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4" name="Text Box 1">
          <a:extLst>
            <a:ext uri="{FF2B5EF4-FFF2-40B4-BE49-F238E27FC236}">
              <a16:creationId xmlns:a16="http://schemas.microsoft.com/office/drawing/2014/main" id="{04CCEF8F-FCBE-4E22-BCB4-545496C1227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755" name="Text Box 1">
          <a:extLst>
            <a:ext uri="{FF2B5EF4-FFF2-40B4-BE49-F238E27FC236}">
              <a16:creationId xmlns:a16="http://schemas.microsoft.com/office/drawing/2014/main" id="{F5018444-5DAB-41EF-AD82-1FA7939FC90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756" name="Text Box 1">
          <a:extLst>
            <a:ext uri="{FF2B5EF4-FFF2-40B4-BE49-F238E27FC236}">
              <a16:creationId xmlns:a16="http://schemas.microsoft.com/office/drawing/2014/main" id="{5B0F4859-6118-408A-8863-E084654F82D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757" name="Text Box 1">
          <a:extLst>
            <a:ext uri="{FF2B5EF4-FFF2-40B4-BE49-F238E27FC236}">
              <a16:creationId xmlns:a16="http://schemas.microsoft.com/office/drawing/2014/main" id="{1384FBE1-CEF2-4E9A-A896-2E64BD5090B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758" name="Text Box 1">
          <a:extLst>
            <a:ext uri="{FF2B5EF4-FFF2-40B4-BE49-F238E27FC236}">
              <a16:creationId xmlns:a16="http://schemas.microsoft.com/office/drawing/2014/main" id="{BD35D26A-45C5-48D8-B820-E528C7022E9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759" name="Text Box 1">
          <a:extLst>
            <a:ext uri="{FF2B5EF4-FFF2-40B4-BE49-F238E27FC236}">
              <a16:creationId xmlns:a16="http://schemas.microsoft.com/office/drawing/2014/main" id="{609A44FB-C98E-4D98-8E7C-6D7B3830A72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760" name="Text Box 1">
          <a:extLst>
            <a:ext uri="{FF2B5EF4-FFF2-40B4-BE49-F238E27FC236}">
              <a16:creationId xmlns:a16="http://schemas.microsoft.com/office/drawing/2014/main" id="{2B190B6F-8F45-43F7-9234-DBD6C8FAD0B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761" name="Text Box 1">
          <a:extLst>
            <a:ext uri="{FF2B5EF4-FFF2-40B4-BE49-F238E27FC236}">
              <a16:creationId xmlns:a16="http://schemas.microsoft.com/office/drawing/2014/main" id="{3B613353-60F7-47B8-B346-3A24D32C24D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762" name="Text Box 1">
          <a:extLst>
            <a:ext uri="{FF2B5EF4-FFF2-40B4-BE49-F238E27FC236}">
              <a16:creationId xmlns:a16="http://schemas.microsoft.com/office/drawing/2014/main" id="{908065B1-2C5B-4C95-97E0-AB4B500AD50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763" name="Text Box 1">
          <a:extLst>
            <a:ext uri="{FF2B5EF4-FFF2-40B4-BE49-F238E27FC236}">
              <a16:creationId xmlns:a16="http://schemas.microsoft.com/office/drawing/2014/main" id="{F7438053-029A-4EF5-BEFB-B49385C7491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764" name="Text Box 1">
          <a:extLst>
            <a:ext uri="{FF2B5EF4-FFF2-40B4-BE49-F238E27FC236}">
              <a16:creationId xmlns:a16="http://schemas.microsoft.com/office/drawing/2014/main" id="{B96DEFD8-4CD1-49E0-8D26-8642960FF72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765" name="Text Box 1">
          <a:extLst>
            <a:ext uri="{FF2B5EF4-FFF2-40B4-BE49-F238E27FC236}">
              <a16:creationId xmlns:a16="http://schemas.microsoft.com/office/drawing/2014/main" id="{C62608E4-CF21-4147-A393-E21D54DF307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766" name="Text Box 1">
          <a:extLst>
            <a:ext uri="{FF2B5EF4-FFF2-40B4-BE49-F238E27FC236}">
              <a16:creationId xmlns:a16="http://schemas.microsoft.com/office/drawing/2014/main" id="{8D6C81F6-5FDF-41FC-9A40-8FD40A0B883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767" name="Text Box 1">
          <a:extLst>
            <a:ext uri="{FF2B5EF4-FFF2-40B4-BE49-F238E27FC236}">
              <a16:creationId xmlns:a16="http://schemas.microsoft.com/office/drawing/2014/main" id="{38BA811F-F4AB-4B4C-BE66-1D92CA191AC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768" name="Text Box 1">
          <a:extLst>
            <a:ext uri="{FF2B5EF4-FFF2-40B4-BE49-F238E27FC236}">
              <a16:creationId xmlns:a16="http://schemas.microsoft.com/office/drawing/2014/main" id="{533101DE-9518-483E-BC3C-929C6669450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769" name="Text Box 1">
          <a:extLst>
            <a:ext uri="{FF2B5EF4-FFF2-40B4-BE49-F238E27FC236}">
              <a16:creationId xmlns:a16="http://schemas.microsoft.com/office/drawing/2014/main" id="{89090AC4-61FC-4987-A134-5622337F444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770" name="Text Box 1">
          <a:extLst>
            <a:ext uri="{FF2B5EF4-FFF2-40B4-BE49-F238E27FC236}">
              <a16:creationId xmlns:a16="http://schemas.microsoft.com/office/drawing/2014/main" id="{420053D0-5ABF-48A1-9651-5B4EC6C74D1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771" name="Text Box 1">
          <a:extLst>
            <a:ext uri="{FF2B5EF4-FFF2-40B4-BE49-F238E27FC236}">
              <a16:creationId xmlns:a16="http://schemas.microsoft.com/office/drawing/2014/main" id="{C5DEF0CA-B50A-444B-B3B9-AEC451F9879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72" name="Text Box 1">
          <a:extLst>
            <a:ext uri="{FF2B5EF4-FFF2-40B4-BE49-F238E27FC236}">
              <a16:creationId xmlns:a16="http://schemas.microsoft.com/office/drawing/2014/main" id="{42F21B90-38A0-45B5-B47B-11B79EB81ED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73" name="Text Box 1">
          <a:extLst>
            <a:ext uri="{FF2B5EF4-FFF2-40B4-BE49-F238E27FC236}">
              <a16:creationId xmlns:a16="http://schemas.microsoft.com/office/drawing/2014/main" id="{0C9810C2-7E37-462F-8E4E-02E728D4C3B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74" name="Text Box 1">
          <a:extLst>
            <a:ext uri="{FF2B5EF4-FFF2-40B4-BE49-F238E27FC236}">
              <a16:creationId xmlns:a16="http://schemas.microsoft.com/office/drawing/2014/main" id="{31F16FF5-A8C6-4F76-80BB-7749A897A43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75" name="Text Box 1">
          <a:extLst>
            <a:ext uri="{FF2B5EF4-FFF2-40B4-BE49-F238E27FC236}">
              <a16:creationId xmlns:a16="http://schemas.microsoft.com/office/drawing/2014/main" id="{6B12B370-C33A-48C0-A5A2-8A95CF072BF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76" name="Text Box 1">
          <a:extLst>
            <a:ext uri="{FF2B5EF4-FFF2-40B4-BE49-F238E27FC236}">
              <a16:creationId xmlns:a16="http://schemas.microsoft.com/office/drawing/2014/main" id="{337B1E98-60EB-4EEB-BDB5-3D9F22F620D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77" name="Text Box 1">
          <a:extLst>
            <a:ext uri="{FF2B5EF4-FFF2-40B4-BE49-F238E27FC236}">
              <a16:creationId xmlns:a16="http://schemas.microsoft.com/office/drawing/2014/main" id="{19906752-0204-458B-A886-0DD14CA2EE7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78" name="Text Box 1">
          <a:extLst>
            <a:ext uri="{FF2B5EF4-FFF2-40B4-BE49-F238E27FC236}">
              <a16:creationId xmlns:a16="http://schemas.microsoft.com/office/drawing/2014/main" id="{9A238064-E3AB-48F9-AD7D-622BD2C504D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779" name="Text Box 1">
          <a:extLst>
            <a:ext uri="{FF2B5EF4-FFF2-40B4-BE49-F238E27FC236}">
              <a16:creationId xmlns:a16="http://schemas.microsoft.com/office/drawing/2014/main" id="{325E0449-ABD1-4CA5-89FA-C40BBD455DE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780" name="Text Box 1">
          <a:extLst>
            <a:ext uri="{FF2B5EF4-FFF2-40B4-BE49-F238E27FC236}">
              <a16:creationId xmlns:a16="http://schemas.microsoft.com/office/drawing/2014/main" id="{7AD704F1-2C6B-4303-A040-E1D128EEB31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781" name="Text Box 1">
          <a:extLst>
            <a:ext uri="{FF2B5EF4-FFF2-40B4-BE49-F238E27FC236}">
              <a16:creationId xmlns:a16="http://schemas.microsoft.com/office/drawing/2014/main" id="{7FAC83D9-30D9-4CB3-86B4-0FF77C1DE89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782" name="Text Box 1">
          <a:extLst>
            <a:ext uri="{FF2B5EF4-FFF2-40B4-BE49-F238E27FC236}">
              <a16:creationId xmlns:a16="http://schemas.microsoft.com/office/drawing/2014/main" id="{0035B03E-727A-45CF-9AC8-952F5979B91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783" name="Text Box 1">
          <a:extLst>
            <a:ext uri="{FF2B5EF4-FFF2-40B4-BE49-F238E27FC236}">
              <a16:creationId xmlns:a16="http://schemas.microsoft.com/office/drawing/2014/main" id="{8568FCEA-BC90-44D5-85FD-7D40D84B220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84" name="Text Box 1">
          <a:extLst>
            <a:ext uri="{FF2B5EF4-FFF2-40B4-BE49-F238E27FC236}">
              <a16:creationId xmlns:a16="http://schemas.microsoft.com/office/drawing/2014/main" id="{6DC90E11-44DB-420A-886D-431C3747509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85" name="Text Box 1">
          <a:extLst>
            <a:ext uri="{FF2B5EF4-FFF2-40B4-BE49-F238E27FC236}">
              <a16:creationId xmlns:a16="http://schemas.microsoft.com/office/drawing/2014/main" id="{3C21A956-7FB5-42CF-B01B-FE17A5B3A1A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86" name="Text Box 1">
          <a:extLst>
            <a:ext uri="{FF2B5EF4-FFF2-40B4-BE49-F238E27FC236}">
              <a16:creationId xmlns:a16="http://schemas.microsoft.com/office/drawing/2014/main" id="{8FF4E245-A539-4BB6-B208-3F77C62390A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787" name="Text Box 1">
          <a:extLst>
            <a:ext uri="{FF2B5EF4-FFF2-40B4-BE49-F238E27FC236}">
              <a16:creationId xmlns:a16="http://schemas.microsoft.com/office/drawing/2014/main" id="{D513ED3E-2BEF-4E74-BF95-D24CAE70C19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88" name="Text Box 1">
          <a:extLst>
            <a:ext uri="{FF2B5EF4-FFF2-40B4-BE49-F238E27FC236}">
              <a16:creationId xmlns:a16="http://schemas.microsoft.com/office/drawing/2014/main" id="{C6957F77-4D62-41DD-ABE9-F02AE5F5379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89" name="Text Box 1">
          <a:extLst>
            <a:ext uri="{FF2B5EF4-FFF2-40B4-BE49-F238E27FC236}">
              <a16:creationId xmlns:a16="http://schemas.microsoft.com/office/drawing/2014/main" id="{4A83D855-065F-4A92-BE16-F9E70E403D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90" name="Text Box 1">
          <a:extLst>
            <a:ext uri="{FF2B5EF4-FFF2-40B4-BE49-F238E27FC236}">
              <a16:creationId xmlns:a16="http://schemas.microsoft.com/office/drawing/2014/main" id="{0CB05855-F47C-4BC4-B294-703F18E63A8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791" name="Text Box 1">
          <a:extLst>
            <a:ext uri="{FF2B5EF4-FFF2-40B4-BE49-F238E27FC236}">
              <a16:creationId xmlns:a16="http://schemas.microsoft.com/office/drawing/2014/main" id="{49ECB628-F7B0-4ADA-8091-9EE8856F424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92" name="Text Box 1">
          <a:extLst>
            <a:ext uri="{FF2B5EF4-FFF2-40B4-BE49-F238E27FC236}">
              <a16:creationId xmlns:a16="http://schemas.microsoft.com/office/drawing/2014/main" id="{7B597AC7-3247-4C0A-9663-39F5784EEDE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93" name="Text Box 1">
          <a:extLst>
            <a:ext uri="{FF2B5EF4-FFF2-40B4-BE49-F238E27FC236}">
              <a16:creationId xmlns:a16="http://schemas.microsoft.com/office/drawing/2014/main" id="{7B730DED-BAC1-4B88-970C-63900449ACC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94" name="Text Box 1">
          <a:extLst>
            <a:ext uri="{FF2B5EF4-FFF2-40B4-BE49-F238E27FC236}">
              <a16:creationId xmlns:a16="http://schemas.microsoft.com/office/drawing/2014/main" id="{CB9FA3F7-3754-4277-A5DA-E55B9D20DE7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795" name="Text Box 1">
          <a:extLst>
            <a:ext uri="{FF2B5EF4-FFF2-40B4-BE49-F238E27FC236}">
              <a16:creationId xmlns:a16="http://schemas.microsoft.com/office/drawing/2014/main" id="{37D03EB7-0C8D-4F80-8C9A-B76CD048D71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96" name="Text Box 1">
          <a:extLst>
            <a:ext uri="{FF2B5EF4-FFF2-40B4-BE49-F238E27FC236}">
              <a16:creationId xmlns:a16="http://schemas.microsoft.com/office/drawing/2014/main" id="{8529F0BD-93A1-4815-9803-5DD0B0B55A9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97" name="Text Box 1">
          <a:extLst>
            <a:ext uri="{FF2B5EF4-FFF2-40B4-BE49-F238E27FC236}">
              <a16:creationId xmlns:a16="http://schemas.microsoft.com/office/drawing/2014/main" id="{AB4F4B5E-6392-40B8-AF93-7848EBC508D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98" name="Text Box 1">
          <a:extLst>
            <a:ext uri="{FF2B5EF4-FFF2-40B4-BE49-F238E27FC236}">
              <a16:creationId xmlns:a16="http://schemas.microsoft.com/office/drawing/2014/main" id="{E22892CE-C8F9-4E37-A7CA-8FB52A12A25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799" name="Text Box 1">
          <a:extLst>
            <a:ext uri="{FF2B5EF4-FFF2-40B4-BE49-F238E27FC236}">
              <a16:creationId xmlns:a16="http://schemas.microsoft.com/office/drawing/2014/main" id="{71E783C9-F4F9-4609-A5B4-08A7D2451EB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00" name="Text Box 1">
          <a:extLst>
            <a:ext uri="{FF2B5EF4-FFF2-40B4-BE49-F238E27FC236}">
              <a16:creationId xmlns:a16="http://schemas.microsoft.com/office/drawing/2014/main" id="{C77504D4-7661-43CA-96AC-6E8601FD770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01" name="Text Box 1">
          <a:extLst>
            <a:ext uri="{FF2B5EF4-FFF2-40B4-BE49-F238E27FC236}">
              <a16:creationId xmlns:a16="http://schemas.microsoft.com/office/drawing/2014/main" id="{5C1E09AF-8029-4310-8CD9-4B9D2935A82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02" name="Text Box 1">
          <a:extLst>
            <a:ext uri="{FF2B5EF4-FFF2-40B4-BE49-F238E27FC236}">
              <a16:creationId xmlns:a16="http://schemas.microsoft.com/office/drawing/2014/main" id="{CE563C76-3BD1-4DC5-9443-CB667AF6FF9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03" name="Text Box 1">
          <a:extLst>
            <a:ext uri="{FF2B5EF4-FFF2-40B4-BE49-F238E27FC236}">
              <a16:creationId xmlns:a16="http://schemas.microsoft.com/office/drawing/2014/main" id="{8741CF09-BFCA-4297-896B-97A72E05F11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04" name="Text Box 1">
          <a:extLst>
            <a:ext uri="{FF2B5EF4-FFF2-40B4-BE49-F238E27FC236}">
              <a16:creationId xmlns:a16="http://schemas.microsoft.com/office/drawing/2014/main" id="{4B4D42C9-51DF-4BFA-8F00-2159F0CA3F2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05" name="Text Box 1">
          <a:extLst>
            <a:ext uri="{FF2B5EF4-FFF2-40B4-BE49-F238E27FC236}">
              <a16:creationId xmlns:a16="http://schemas.microsoft.com/office/drawing/2014/main" id="{99B9BFFD-7355-46E8-96C6-26BD02605A5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06" name="Text Box 1">
          <a:extLst>
            <a:ext uri="{FF2B5EF4-FFF2-40B4-BE49-F238E27FC236}">
              <a16:creationId xmlns:a16="http://schemas.microsoft.com/office/drawing/2014/main" id="{9735F29A-9935-4A0A-A35C-770174CA39F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07" name="Text Box 1">
          <a:extLst>
            <a:ext uri="{FF2B5EF4-FFF2-40B4-BE49-F238E27FC236}">
              <a16:creationId xmlns:a16="http://schemas.microsoft.com/office/drawing/2014/main" id="{A5BCE53D-4623-4C02-8397-2FE480032AD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08" name="Text Box 1">
          <a:extLst>
            <a:ext uri="{FF2B5EF4-FFF2-40B4-BE49-F238E27FC236}">
              <a16:creationId xmlns:a16="http://schemas.microsoft.com/office/drawing/2014/main" id="{34236864-54F8-4E2E-9518-EFF574E329E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09" name="Text Box 1">
          <a:extLst>
            <a:ext uri="{FF2B5EF4-FFF2-40B4-BE49-F238E27FC236}">
              <a16:creationId xmlns:a16="http://schemas.microsoft.com/office/drawing/2014/main" id="{E1F685E5-6E34-45F7-B802-3C0B13EBDE9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0" name="Text Box 1">
          <a:extLst>
            <a:ext uri="{FF2B5EF4-FFF2-40B4-BE49-F238E27FC236}">
              <a16:creationId xmlns:a16="http://schemas.microsoft.com/office/drawing/2014/main" id="{D03CFE82-AA62-4F8E-82F7-CF8686F369B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1" name="Text Box 1">
          <a:extLst>
            <a:ext uri="{FF2B5EF4-FFF2-40B4-BE49-F238E27FC236}">
              <a16:creationId xmlns:a16="http://schemas.microsoft.com/office/drawing/2014/main" id="{25FAEE1B-68C4-4BCB-A5D6-2257BF9355B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2" name="Text Box 1">
          <a:extLst>
            <a:ext uri="{FF2B5EF4-FFF2-40B4-BE49-F238E27FC236}">
              <a16:creationId xmlns:a16="http://schemas.microsoft.com/office/drawing/2014/main" id="{AF1DB502-0CA6-4280-88F1-5AF252F49AB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3" name="Text Box 1">
          <a:extLst>
            <a:ext uri="{FF2B5EF4-FFF2-40B4-BE49-F238E27FC236}">
              <a16:creationId xmlns:a16="http://schemas.microsoft.com/office/drawing/2014/main" id="{CE167DF5-9228-4DE1-8173-AE2135BCE8F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4" name="Text Box 1">
          <a:extLst>
            <a:ext uri="{FF2B5EF4-FFF2-40B4-BE49-F238E27FC236}">
              <a16:creationId xmlns:a16="http://schemas.microsoft.com/office/drawing/2014/main" id="{75A3620D-BBDA-4AAF-9003-63AD853DCAC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815" name="Text Box 1">
          <a:extLst>
            <a:ext uri="{FF2B5EF4-FFF2-40B4-BE49-F238E27FC236}">
              <a16:creationId xmlns:a16="http://schemas.microsoft.com/office/drawing/2014/main" id="{F34EB703-850C-4BE0-8284-D8155A762CB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16" name="Text Box 1">
          <a:extLst>
            <a:ext uri="{FF2B5EF4-FFF2-40B4-BE49-F238E27FC236}">
              <a16:creationId xmlns:a16="http://schemas.microsoft.com/office/drawing/2014/main" id="{33AA1F9D-3E9B-4025-8BEF-98439581E53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17" name="Text Box 1">
          <a:extLst>
            <a:ext uri="{FF2B5EF4-FFF2-40B4-BE49-F238E27FC236}">
              <a16:creationId xmlns:a16="http://schemas.microsoft.com/office/drawing/2014/main" id="{48E883F2-5EB7-4F39-8435-4155E66061B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18" name="Text Box 1">
          <a:extLst>
            <a:ext uri="{FF2B5EF4-FFF2-40B4-BE49-F238E27FC236}">
              <a16:creationId xmlns:a16="http://schemas.microsoft.com/office/drawing/2014/main" id="{C0A98C10-3335-4398-A98D-607AA443980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19" name="Text Box 1">
          <a:extLst>
            <a:ext uri="{FF2B5EF4-FFF2-40B4-BE49-F238E27FC236}">
              <a16:creationId xmlns:a16="http://schemas.microsoft.com/office/drawing/2014/main" id="{479D9658-3229-4900-970C-B3461D909A6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20" name="Text Box 1">
          <a:extLst>
            <a:ext uri="{FF2B5EF4-FFF2-40B4-BE49-F238E27FC236}">
              <a16:creationId xmlns:a16="http://schemas.microsoft.com/office/drawing/2014/main" id="{C04EE260-7D40-4AF2-A81D-50F1D8087CC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21" name="Text Box 1">
          <a:extLst>
            <a:ext uri="{FF2B5EF4-FFF2-40B4-BE49-F238E27FC236}">
              <a16:creationId xmlns:a16="http://schemas.microsoft.com/office/drawing/2014/main" id="{5F8C8031-406E-4673-9BD1-3AAC3D23DCB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22" name="Text Box 1">
          <a:extLst>
            <a:ext uri="{FF2B5EF4-FFF2-40B4-BE49-F238E27FC236}">
              <a16:creationId xmlns:a16="http://schemas.microsoft.com/office/drawing/2014/main" id="{069F9A27-644D-47BA-93CD-A894E094512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23" name="Text Box 1">
          <a:extLst>
            <a:ext uri="{FF2B5EF4-FFF2-40B4-BE49-F238E27FC236}">
              <a16:creationId xmlns:a16="http://schemas.microsoft.com/office/drawing/2014/main" id="{A1B32B0B-B78B-43E0-B9CA-DAEE1779AEE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4" name="Text Box 1">
          <a:extLst>
            <a:ext uri="{FF2B5EF4-FFF2-40B4-BE49-F238E27FC236}">
              <a16:creationId xmlns:a16="http://schemas.microsoft.com/office/drawing/2014/main" id="{465A902B-9E7B-40B3-A907-7A2BBFACF50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5" name="Text Box 1">
          <a:extLst>
            <a:ext uri="{FF2B5EF4-FFF2-40B4-BE49-F238E27FC236}">
              <a16:creationId xmlns:a16="http://schemas.microsoft.com/office/drawing/2014/main" id="{EC57E696-F734-4262-BD42-DDDA5836F0C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6" name="Text Box 1">
          <a:extLst>
            <a:ext uri="{FF2B5EF4-FFF2-40B4-BE49-F238E27FC236}">
              <a16:creationId xmlns:a16="http://schemas.microsoft.com/office/drawing/2014/main" id="{FF092A54-E6EF-4D9E-AE5A-D7523480D58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7" name="Text Box 1">
          <a:extLst>
            <a:ext uri="{FF2B5EF4-FFF2-40B4-BE49-F238E27FC236}">
              <a16:creationId xmlns:a16="http://schemas.microsoft.com/office/drawing/2014/main" id="{EE99AB58-DAFD-4869-932C-2C7066646E0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8" name="Text Box 1">
          <a:extLst>
            <a:ext uri="{FF2B5EF4-FFF2-40B4-BE49-F238E27FC236}">
              <a16:creationId xmlns:a16="http://schemas.microsoft.com/office/drawing/2014/main" id="{E6DD907A-DAAF-4021-B0AA-1E6EF47BB85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29" name="Text Box 1">
          <a:extLst>
            <a:ext uri="{FF2B5EF4-FFF2-40B4-BE49-F238E27FC236}">
              <a16:creationId xmlns:a16="http://schemas.microsoft.com/office/drawing/2014/main" id="{DC4C446F-CFFD-442D-B9DD-62E5170C6A6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30" name="Text Box 1">
          <a:extLst>
            <a:ext uri="{FF2B5EF4-FFF2-40B4-BE49-F238E27FC236}">
              <a16:creationId xmlns:a16="http://schemas.microsoft.com/office/drawing/2014/main" id="{A5F6185D-62FE-4B6C-937B-51715E5E446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31" name="Text Box 1">
          <a:extLst>
            <a:ext uri="{FF2B5EF4-FFF2-40B4-BE49-F238E27FC236}">
              <a16:creationId xmlns:a16="http://schemas.microsoft.com/office/drawing/2014/main" id="{DEEC7E52-BE0D-42B9-B198-BBE58F38BD7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2" name="Text Box 1">
          <a:extLst>
            <a:ext uri="{FF2B5EF4-FFF2-40B4-BE49-F238E27FC236}">
              <a16:creationId xmlns:a16="http://schemas.microsoft.com/office/drawing/2014/main" id="{2B3A8F6A-EB76-4E7C-B1B1-10C2EBA5BEF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3" name="Text Box 1">
          <a:extLst>
            <a:ext uri="{FF2B5EF4-FFF2-40B4-BE49-F238E27FC236}">
              <a16:creationId xmlns:a16="http://schemas.microsoft.com/office/drawing/2014/main" id="{A3E8A419-2B44-484F-9875-B37318F3983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4" name="Text Box 1">
          <a:extLst>
            <a:ext uri="{FF2B5EF4-FFF2-40B4-BE49-F238E27FC236}">
              <a16:creationId xmlns:a16="http://schemas.microsoft.com/office/drawing/2014/main" id="{E891DD3A-9843-416D-A778-E69F6D18A86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5" name="Text Box 1">
          <a:extLst>
            <a:ext uri="{FF2B5EF4-FFF2-40B4-BE49-F238E27FC236}">
              <a16:creationId xmlns:a16="http://schemas.microsoft.com/office/drawing/2014/main" id="{5BB38672-A97F-4350-B07F-3091BBEFB85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6" name="Text Box 1">
          <a:extLst>
            <a:ext uri="{FF2B5EF4-FFF2-40B4-BE49-F238E27FC236}">
              <a16:creationId xmlns:a16="http://schemas.microsoft.com/office/drawing/2014/main" id="{2212859E-CF3D-4BFB-89B0-396803888F5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7" name="Text Box 1">
          <a:extLst>
            <a:ext uri="{FF2B5EF4-FFF2-40B4-BE49-F238E27FC236}">
              <a16:creationId xmlns:a16="http://schemas.microsoft.com/office/drawing/2014/main" id="{C5F77984-6ADA-409B-83FC-A1AD99C448A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8" name="Text Box 1">
          <a:extLst>
            <a:ext uri="{FF2B5EF4-FFF2-40B4-BE49-F238E27FC236}">
              <a16:creationId xmlns:a16="http://schemas.microsoft.com/office/drawing/2014/main" id="{484967A3-691F-41BD-AC20-7AB85BB4FA5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839" name="Text Box 1">
          <a:extLst>
            <a:ext uri="{FF2B5EF4-FFF2-40B4-BE49-F238E27FC236}">
              <a16:creationId xmlns:a16="http://schemas.microsoft.com/office/drawing/2014/main" id="{5E768B40-1F49-4561-B9A3-9868344AF96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840" name="Text Box 1">
          <a:extLst>
            <a:ext uri="{FF2B5EF4-FFF2-40B4-BE49-F238E27FC236}">
              <a16:creationId xmlns:a16="http://schemas.microsoft.com/office/drawing/2014/main" id="{8D67600E-FB4D-4656-901B-1F952E30065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841" name="Text Box 1">
          <a:extLst>
            <a:ext uri="{FF2B5EF4-FFF2-40B4-BE49-F238E27FC236}">
              <a16:creationId xmlns:a16="http://schemas.microsoft.com/office/drawing/2014/main" id="{EABD6266-6C0D-4305-BDB7-183BEBD6838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842" name="Text Box 1">
          <a:extLst>
            <a:ext uri="{FF2B5EF4-FFF2-40B4-BE49-F238E27FC236}">
              <a16:creationId xmlns:a16="http://schemas.microsoft.com/office/drawing/2014/main" id="{924761CD-4E5C-4DBE-A445-90D7A1D0753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64</xdr:row>
      <xdr:rowOff>0</xdr:rowOff>
    </xdr:from>
    <xdr:ext cx="91440" cy="144780"/>
    <xdr:sp macro="" textlink="">
      <xdr:nvSpPr>
        <xdr:cNvPr id="3843" name="Text Box 1">
          <a:extLst>
            <a:ext uri="{FF2B5EF4-FFF2-40B4-BE49-F238E27FC236}">
              <a16:creationId xmlns:a16="http://schemas.microsoft.com/office/drawing/2014/main" id="{5367E2EB-E385-4BE6-B3FF-CA92E23EDF0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844" name="Text Box 1">
          <a:extLst>
            <a:ext uri="{FF2B5EF4-FFF2-40B4-BE49-F238E27FC236}">
              <a16:creationId xmlns:a16="http://schemas.microsoft.com/office/drawing/2014/main" id="{E6443ADB-4924-4A82-B352-3DFD193BBE5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845" name="Text Box 1">
          <a:extLst>
            <a:ext uri="{FF2B5EF4-FFF2-40B4-BE49-F238E27FC236}">
              <a16:creationId xmlns:a16="http://schemas.microsoft.com/office/drawing/2014/main" id="{4687484E-0326-467E-B69B-BD036005C2E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846" name="Text Box 1">
          <a:extLst>
            <a:ext uri="{FF2B5EF4-FFF2-40B4-BE49-F238E27FC236}">
              <a16:creationId xmlns:a16="http://schemas.microsoft.com/office/drawing/2014/main" id="{A5F79763-1199-4D29-B90F-4512E29AF24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41</xdr:row>
      <xdr:rowOff>0</xdr:rowOff>
    </xdr:from>
    <xdr:ext cx="91440" cy="144780"/>
    <xdr:sp macro="" textlink="">
      <xdr:nvSpPr>
        <xdr:cNvPr id="3847" name="Text Box 1">
          <a:extLst>
            <a:ext uri="{FF2B5EF4-FFF2-40B4-BE49-F238E27FC236}">
              <a16:creationId xmlns:a16="http://schemas.microsoft.com/office/drawing/2014/main" id="{B3687CEB-32C2-4445-B7AE-7268023F4F5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848" name="Text Box 1">
          <a:extLst>
            <a:ext uri="{FF2B5EF4-FFF2-40B4-BE49-F238E27FC236}">
              <a16:creationId xmlns:a16="http://schemas.microsoft.com/office/drawing/2014/main" id="{6BE6BE3D-A5A7-425A-8DAE-80B0137A4DE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849" name="Text Box 1">
          <a:extLst>
            <a:ext uri="{FF2B5EF4-FFF2-40B4-BE49-F238E27FC236}">
              <a16:creationId xmlns:a16="http://schemas.microsoft.com/office/drawing/2014/main" id="{31B4CD61-4109-4537-B36D-A493C5D4F2B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850" name="Text Box 1">
          <a:extLst>
            <a:ext uri="{FF2B5EF4-FFF2-40B4-BE49-F238E27FC236}">
              <a16:creationId xmlns:a16="http://schemas.microsoft.com/office/drawing/2014/main" id="{EEEDB047-8656-45EF-A13C-DC6EB5656D0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19</xdr:row>
      <xdr:rowOff>0</xdr:rowOff>
    </xdr:from>
    <xdr:ext cx="91440" cy="144780"/>
    <xdr:sp macro="" textlink="">
      <xdr:nvSpPr>
        <xdr:cNvPr id="3851" name="Text Box 1">
          <a:extLst>
            <a:ext uri="{FF2B5EF4-FFF2-40B4-BE49-F238E27FC236}">
              <a16:creationId xmlns:a16="http://schemas.microsoft.com/office/drawing/2014/main" id="{EB1FAF49-1FE0-42E9-AC8E-8E3A0A11C51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852" name="Text Box 1">
          <a:extLst>
            <a:ext uri="{FF2B5EF4-FFF2-40B4-BE49-F238E27FC236}">
              <a16:creationId xmlns:a16="http://schemas.microsoft.com/office/drawing/2014/main" id="{D8ACE7CC-0FE9-4466-BB13-EAFC31B9AD6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853" name="Text Box 1">
          <a:extLst>
            <a:ext uri="{FF2B5EF4-FFF2-40B4-BE49-F238E27FC236}">
              <a16:creationId xmlns:a16="http://schemas.microsoft.com/office/drawing/2014/main" id="{5907EECC-F674-457F-B677-75303F0017A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854" name="Text Box 1">
          <a:extLst>
            <a:ext uri="{FF2B5EF4-FFF2-40B4-BE49-F238E27FC236}">
              <a16:creationId xmlns:a16="http://schemas.microsoft.com/office/drawing/2014/main" id="{408B13F9-4D85-4B99-96E2-79D34618A21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855" name="Text Box 1">
          <a:extLst>
            <a:ext uri="{FF2B5EF4-FFF2-40B4-BE49-F238E27FC236}">
              <a16:creationId xmlns:a16="http://schemas.microsoft.com/office/drawing/2014/main" id="{E6E00D2E-B0EE-4729-8D1F-1398852A729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56" name="Text Box 1">
          <a:extLst>
            <a:ext uri="{FF2B5EF4-FFF2-40B4-BE49-F238E27FC236}">
              <a16:creationId xmlns:a16="http://schemas.microsoft.com/office/drawing/2014/main" id="{18BEE06B-FDFB-4AA6-AB4F-B77A1771CA2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57" name="Text Box 1">
          <a:extLst>
            <a:ext uri="{FF2B5EF4-FFF2-40B4-BE49-F238E27FC236}">
              <a16:creationId xmlns:a16="http://schemas.microsoft.com/office/drawing/2014/main" id="{ABAB266C-FB9E-4171-880A-98605047DA3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58" name="Text Box 1">
          <a:extLst>
            <a:ext uri="{FF2B5EF4-FFF2-40B4-BE49-F238E27FC236}">
              <a16:creationId xmlns:a16="http://schemas.microsoft.com/office/drawing/2014/main" id="{2BEA0630-7E7E-435E-8219-220E7AE6A96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59" name="Text Box 1">
          <a:extLst>
            <a:ext uri="{FF2B5EF4-FFF2-40B4-BE49-F238E27FC236}">
              <a16:creationId xmlns:a16="http://schemas.microsoft.com/office/drawing/2014/main" id="{8828F428-EEB9-4DED-91DA-76B28B9421C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60" name="Text Box 1">
          <a:extLst>
            <a:ext uri="{FF2B5EF4-FFF2-40B4-BE49-F238E27FC236}">
              <a16:creationId xmlns:a16="http://schemas.microsoft.com/office/drawing/2014/main" id="{F32AC3FA-9CF9-444A-83A2-96B149B3CEA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61" name="Text Box 1">
          <a:extLst>
            <a:ext uri="{FF2B5EF4-FFF2-40B4-BE49-F238E27FC236}">
              <a16:creationId xmlns:a16="http://schemas.microsoft.com/office/drawing/2014/main" id="{1A7F7DB3-EFCE-4A46-BA84-566D87AE24D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62" name="Text Box 1">
          <a:extLst>
            <a:ext uri="{FF2B5EF4-FFF2-40B4-BE49-F238E27FC236}">
              <a16:creationId xmlns:a16="http://schemas.microsoft.com/office/drawing/2014/main" id="{A79176FF-C112-41F3-91D2-C4FEA22BF50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63" name="Text Box 1">
          <a:extLst>
            <a:ext uri="{FF2B5EF4-FFF2-40B4-BE49-F238E27FC236}">
              <a16:creationId xmlns:a16="http://schemas.microsoft.com/office/drawing/2014/main" id="{3291B32D-341C-44C0-9CEB-8447DC55E38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864" name="Text Box 1">
          <a:extLst>
            <a:ext uri="{FF2B5EF4-FFF2-40B4-BE49-F238E27FC236}">
              <a16:creationId xmlns:a16="http://schemas.microsoft.com/office/drawing/2014/main" id="{F505A501-1B5B-43A8-A88E-4FB03F23056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865" name="Text Box 1">
          <a:extLst>
            <a:ext uri="{FF2B5EF4-FFF2-40B4-BE49-F238E27FC236}">
              <a16:creationId xmlns:a16="http://schemas.microsoft.com/office/drawing/2014/main" id="{36CB257F-E344-4539-AD17-DD16E14336E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866" name="Text Box 1">
          <a:extLst>
            <a:ext uri="{FF2B5EF4-FFF2-40B4-BE49-F238E27FC236}">
              <a16:creationId xmlns:a16="http://schemas.microsoft.com/office/drawing/2014/main" id="{7D169198-0EAF-4C2A-B070-02839C413D1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3867" name="Text Box 1">
          <a:extLst>
            <a:ext uri="{FF2B5EF4-FFF2-40B4-BE49-F238E27FC236}">
              <a16:creationId xmlns:a16="http://schemas.microsoft.com/office/drawing/2014/main" id="{DBC1A060-F2EB-4B61-B4D7-B9976348AB7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68" name="Text Box 1">
          <a:extLst>
            <a:ext uri="{FF2B5EF4-FFF2-40B4-BE49-F238E27FC236}">
              <a16:creationId xmlns:a16="http://schemas.microsoft.com/office/drawing/2014/main" id="{7CC2A390-BD54-48B9-B251-93A3DF65AA9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69" name="Text Box 1">
          <a:extLst>
            <a:ext uri="{FF2B5EF4-FFF2-40B4-BE49-F238E27FC236}">
              <a16:creationId xmlns:a16="http://schemas.microsoft.com/office/drawing/2014/main" id="{E4D18E5D-F1EA-41AF-A8D2-F2DC7F49D97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70" name="Text Box 1">
          <a:extLst>
            <a:ext uri="{FF2B5EF4-FFF2-40B4-BE49-F238E27FC236}">
              <a16:creationId xmlns:a16="http://schemas.microsoft.com/office/drawing/2014/main" id="{684E8177-6064-4B39-9862-E5AE74A3599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71" name="Text Box 1">
          <a:extLst>
            <a:ext uri="{FF2B5EF4-FFF2-40B4-BE49-F238E27FC236}">
              <a16:creationId xmlns:a16="http://schemas.microsoft.com/office/drawing/2014/main" id="{41F978FB-91BB-4B12-BF4F-C11CF228377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872" name="Text Box 1">
          <a:extLst>
            <a:ext uri="{FF2B5EF4-FFF2-40B4-BE49-F238E27FC236}">
              <a16:creationId xmlns:a16="http://schemas.microsoft.com/office/drawing/2014/main" id="{E9FD6AF3-4E13-4F04-916C-58891ABE5AD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873" name="Text Box 1">
          <a:extLst>
            <a:ext uri="{FF2B5EF4-FFF2-40B4-BE49-F238E27FC236}">
              <a16:creationId xmlns:a16="http://schemas.microsoft.com/office/drawing/2014/main" id="{1E61E4CF-FD6A-4E61-9C56-315C48F837B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874" name="Text Box 1">
          <a:extLst>
            <a:ext uri="{FF2B5EF4-FFF2-40B4-BE49-F238E27FC236}">
              <a16:creationId xmlns:a16="http://schemas.microsoft.com/office/drawing/2014/main" id="{6A37E131-D872-4B69-AAE3-99D9001DB26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xdr:row>
      <xdr:rowOff>0</xdr:rowOff>
    </xdr:from>
    <xdr:ext cx="91440" cy="144780"/>
    <xdr:sp macro="" textlink="">
      <xdr:nvSpPr>
        <xdr:cNvPr id="3875" name="Text Box 1">
          <a:extLst>
            <a:ext uri="{FF2B5EF4-FFF2-40B4-BE49-F238E27FC236}">
              <a16:creationId xmlns:a16="http://schemas.microsoft.com/office/drawing/2014/main" id="{3BE0CBC2-4B99-4E31-831D-6D5F5DB3A5B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76" name="Text Box 1">
          <a:extLst>
            <a:ext uri="{FF2B5EF4-FFF2-40B4-BE49-F238E27FC236}">
              <a16:creationId xmlns:a16="http://schemas.microsoft.com/office/drawing/2014/main" id="{E7D2F4F5-D4D3-4489-BEE9-F4027D3B5BF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77" name="Text Box 1">
          <a:extLst>
            <a:ext uri="{FF2B5EF4-FFF2-40B4-BE49-F238E27FC236}">
              <a16:creationId xmlns:a16="http://schemas.microsoft.com/office/drawing/2014/main" id="{8C2239F1-C067-4B28-B105-D03E0DACFB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78" name="Text Box 1">
          <a:extLst>
            <a:ext uri="{FF2B5EF4-FFF2-40B4-BE49-F238E27FC236}">
              <a16:creationId xmlns:a16="http://schemas.microsoft.com/office/drawing/2014/main" id="{BEC7FE5A-991E-44E2-8411-42FA9DB00A1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79" name="Text Box 1">
          <a:extLst>
            <a:ext uri="{FF2B5EF4-FFF2-40B4-BE49-F238E27FC236}">
              <a16:creationId xmlns:a16="http://schemas.microsoft.com/office/drawing/2014/main" id="{C89C2CD4-8894-4909-A097-2245CD5878F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80" name="Text Box 1">
          <a:extLst>
            <a:ext uri="{FF2B5EF4-FFF2-40B4-BE49-F238E27FC236}">
              <a16:creationId xmlns:a16="http://schemas.microsoft.com/office/drawing/2014/main" id="{CFD8C659-4CE9-488B-9233-AFEBC4D7787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81" name="Text Box 1">
          <a:extLst>
            <a:ext uri="{FF2B5EF4-FFF2-40B4-BE49-F238E27FC236}">
              <a16:creationId xmlns:a16="http://schemas.microsoft.com/office/drawing/2014/main" id="{1F4AECCE-27AE-4F54-ABAE-E6D6AE0B623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82" name="Text Box 1">
          <a:extLst>
            <a:ext uri="{FF2B5EF4-FFF2-40B4-BE49-F238E27FC236}">
              <a16:creationId xmlns:a16="http://schemas.microsoft.com/office/drawing/2014/main" id="{C7FC0DAA-5AA0-4751-9D2C-C06B34068D9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883" name="Text Box 1">
          <a:extLst>
            <a:ext uri="{FF2B5EF4-FFF2-40B4-BE49-F238E27FC236}">
              <a16:creationId xmlns:a16="http://schemas.microsoft.com/office/drawing/2014/main" id="{9D148663-01A5-4FAF-9A9D-65B5B1AAA95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84" name="Text Box 1">
          <a:extLst>
            <a:ext uri="{FF2B5EF4-FFF2-40B4-BE49-F238E27FC236}">
              <a16:creationId xmlns:a16="http://schemas.microsoft.com/office/drawing/2014/main" id="{17FD3136-E2E5-4DD3-B61A-23CD33E20BB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85" name="Text Box 1">
          <a:extLst>
            <a:ext uri="{FF2B5EF4-FFF2-40B4-BE49-F238E27FC236}">
              <a16:creationId xmlns:a16="http://schemas.microsoft.com/office/drawing/2014/main" id="{A9C5E044-3ADB-4F10-9BEB-CB4D7D4E281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86" name="Text Box 1">
          <a:extLst>
            <a:ext uri="{FF2B5EF4-FFF2-40B4-BE49-F238E27FC236}">
              <a16:creationId xmlns:a16="http://schemas.microsoft.com/office/drawing/2014/main" id="{94888B04-9177-4A60-80E1-3EAAA7F0D48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13</xdr:row>
      <xdr:rowOff>0</xdr:rowOff>
    </xdr:from>
    <xdr:ext cx="91440" cy="144780"/>
    <xdr:sp macro="" textlink="">
      <xdr:nvSpPr>
        <xdr:cNvPr id="3887" name="Text Box 1">
          <a:extLst>
            <a:ext uri="{FF2B5EF4-FFF2-40B4-BE49-F238E27FC236}">
              <a16:creationId xmlns:a16="http://schemas.microsoft.com/office/drawing/2014/main" id="{686CA0D8-AB89-4B30-A8A9-65FBD7202F1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88" name="Text Box 1">
          <a:extLst>
            <a:ext uri="{FF2B5EF4-FFF2-40B4-BE49-F238E27FC236}">
              <a16:creationId xmlns:a16="http://schemas.microsoft.com/office/drawing/2014/main" id="{1B1EB9B9-C218-48F2-A233-467358AF6BA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89" name="Text Box 1">
          <a:extLst>
            <a:ext uri="{FF2B5EF4-FFF2-40B4-BE49-F238E27FC236}">
              <a16:creationId xmlns:a16="http://schemas.microsoft.com/office/drawing/2014/main" id="{A3B126A3-401E-40A3-8F4B-BEF831B5213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90" name="Text Box 1">
          <a:extLst>
            <a:ext uri="{FF2B5EF4-FFF2-40B4-BE49-F238E27FC236}">
              <a16:creationId xmlns:a16="http://schemas.microsoft.com/office/drawing/2014/main" id="{B07BF2F8-5422-42CF-B17D-8EDB66AA09E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891" name="Text Box 1">
          <a:extLst>
            <a:ext uri="{FF2B5EF4-FFF2-40B4-BE49-F238E27FC236}">
              <a16:creationId xmlns:a16="http://schemas.microsoft.com/office/drawing/2014/main" id="{15CA5A5A-02E0-4A9E-B87F-FB4D4E14D8D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2" name="Text Box 1">
          <a:extLst>
            <a:ext uri="{FF2B5EF4-FFF2-40B4-BE49-F238E27FC236}">
              <a16:creationId xmlns:a16="http://schemas.microsoft.com/office/drawing/2014/main" id="{28F15E05-E1D1-4BAE-B99A-9A4FFF65766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3" name="Text Box 1">
          <a:extLst>
            <a:ext uri="{FF2B5EF4-FFF2-40B4-BE49-F238E27FC236}">
              <a16:creationId xmlns:a16="http://schemas.microsoft.com/office/drawing/2014/main" id="{238BDB05-F8EC-4434-8209-AE2BABCBBAD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4" name="Text Box 1">
          <a:extLst>
            <a:ext uri="{FF2B5EF4-FFF2-40B4-BE49-F238E27FC236}">
              <a16:creationId xmlns:a16="http://schemas.microsoft.com/office/drawing/2014/main" id="{EBC41F52-C2FF-4C67-AA19-51E2A08E9CF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5" name="Text Box 1">
          <a:extLst>
            <a:ext uri="{FF2B5EF4-FFF2-40B4-BE49-F238E27FC236}">
              <a16:creationId xmlns:a16="http://schemas.microsoft.com/office/drawing/2014/main" id="{EBBE6336-D50C-457F-960C-99D9D52513C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6" name="Text Box 1">
          <a:extLst>
            <a:ext uri="{FF2B5EF4-FFF2-40B4-BE49-F238E27FC236}">
              <a16:creationId xmlns:a16="http://schemas.microsoft.com/office/drawing/2014/main" id="{FC73ADAB-9263-4360-8A93-AD7B89E26FC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7" name="Text Box 1">
          <a:extLst>
            <a:ext uri="{FF2B5EF4-FFF2-40B4-BE49-F238E27FC236}">
              <a16:creationId xmlns:a16="http://schemas.microsoft.com/office/drawing/2014/main" id="{A8D84E59-9589-48B4-8B5D-3A0C9E37555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8" name="Text Box 1">
          <a:extLst>
            <a:ext uri="{FF2B5EF4-FFF2-40B4-BE49-F238E27FC236}">
              <a16:creationId xmlns:a16="http://schemas.microsoft.com/office/drawing/2014/main" id="{54620C8E-89FC-4414-9586-727C5810428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82</xdr:row>
      <xdr:rowOff>0</xdr:rowOff>
    </xdr:from>
    <xdr:ext cx="91440" cy="144780"/>
    <xdr:sp macro="" textlink="">
      <xdr:nvSpPr>
        <xdr:cNvPr id="3899" name="Text Box 1">
          <a:extLst>
            <a:ext uri="{FF2B5EF4-FFF2-40B4-BE49-F238E27FC236}">
              <a16:creationId xmlns:a16="http://schemas.microsoft.com/office/drawing/2014/main" id="{6C75E23D-D58A-47A3-94BE-E0543B0E1AE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0" name="Text Box 1">
          <a:extLst>
            <a:ext uri="{FF2B5EF4-FFF2-40B4-BE49-F238E27FC236}">
              <a16:creationId xmlns:a16="http://schemas.microsoft.com/office/drawing/2014/main" id="{23810F2C-21AD-4BBA-BCBC-F5104237ECA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1" name="Text Box 1">
          <a:extLst>
            <a:ext uri="{FF2B5EF4-FFF2-40B4-BE49-F238E27FC236}">
              <a16:creationId xmlns:a16="http://schemas.microsoft.com/office/drawing/2014/main" id="{64988FB6-F2B9-44E8-B7DB-D890534C2FB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2" name="Text Box 1">
          <a:extLst>
            <a:ext uri="{FF2B5EF4-FFF2-40B4-BE49-F238E27FC236}">
              <a16:creationId xmlns:a16="http://schemas.microsoft.com/office/drawing/2014/main" id="{55070AE0-5CB7-4018-8559-16C32AC003E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3" name="Text Box 1">
          <a:extLst>
            <a:ext uri="{FF2B5EF4-FFF2-40B4-BE49-F238E27FC236}">
              <a16:creationId xmlns:a16="http://schemas.microsoft.com/office/drawing/2014/main" id="{9176562B-64AD-4E2B-8121-B6FFC485934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4" name="Text Box 1">
          <a:extLst>
            <a:ext uri="{FF2B5EF4-FFF2-40B4-BE49-F238E27FC236}">
              <a16:creationId xmlns:a16="http://schemas.microsoft.com/office/drawing/2014/main" id="{1E882E0A-162A-48CC-BA2E-6EA24FEC216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5" name="Text Box 1">
          <a:extLst>
            <a:ext uri="{FF2B5EF4-FFF2-40B4-BE49-F238E27FC236}">
              <a16:creationId xmlns:a16="http://schemas.microsoft.com/office/drawing/2014/main" id="{BAFF2EE3-7AD1-4C67-8963-F8FDECDF12A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6" name="Text Box 1">
          <a:extLst>
            <a:ext uri="{FF2B5EF4-FFF2-40B4-BE49-F238E27FC236}">
              <a16:creationId xmlns:a16="http://schemas.microsoft.com/office/drawing/2014/main" id="{0D87289E-49ED-4529-BC6C-5AF6BCAFD70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25</xdr:row>
      <xdr:rowOff>0</xdr:rowOff>
    </xdr:from>
    <xdr:ext cx="91440" cy="144780"/>
    <xdr:sp macro="" textlink="">
      <xdr:nvSpPr>
        <xdr:cNvPr id="3907" name="Text Box 1">
          <a:extLst>
            <a:ext uri="{FF2B5EF4-FFF2-40B4-BE49-F238E27FC236}">
              <a16:creationId xmlns:a16="http://schemas.microsoft.com/office/drawing/2014/main" id="{FDE6B49E-EFB8-41BB-8D60-E7991A798CB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08" name="Text Box 1">
          <a:extLst>
            <a:ext uri="{FF2B5EF4-FFF2-40B4-BE49-F238E27FC236}">
              <a16:creationId xmlns:a16="http://schemas.microsoft.com/office/drawing/2014/main" id="{5FC7D8F1-24ED-4928-9CF5-487BC70F417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09" name="Text Box 1">
          <a:extLst>
            <a:ext uri="{FF2B5EF4-FFF2-40B4-BE49-F238E27FC236}">
              <a16:creationId xmlns:a16="http://schemas.microsoft.com/office/drawing/2014/main" id="{B9B2FCF0-A978-4B1C-8EF7-31EA0867C10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0" name="Text Box 1">
          <a:extLst>
            <a:ext uri="{FF2B5EF4-FFF2-40B4-BE49-F238E27FC236}">
              <a16:creationId xmlns:a16="http://schemas.microsoft.com/office/drawing/2014/main" id="{BBADB9E5-11FD-45E1-A26A-7423DD889AF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1" name="Text Box 1">
          <a:extLst>
            <a:ext uri="{FF2B5EF4-FFF2-40B4-BE49-F238E27FC236}">
              <a16:creationId xmlns:a16="http://schemas.microsoft.com/office/drawing/2014/main" id="{3694EBC7-71D4-4C5A-9DF9-DFED54A0B02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2" name="Text Box 1">
          <a:extLst>
            <a:ext uri="{FF2B5EF4-FFF2-40B4-BE49-F238E27FC236}">
              <a16:creationId xmlns:a16="http://schemas.microsoft.com/office/drawing/2014/main" id="{14DBE74C-F785-4F28-9A15-8829FC9E7C7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3" name="Text Box 1">
          <a:extLst>
            <a:ext uri="{FF2B5EF4-FFF2-40B4-BE49-F238E27FC236}">
              <a16:creationId xmlns:a16="http://schemas.microsoft.com/office/drawing/2014/main" id="{5AD6128F-E3EA-45A7-A117-14AE16225D7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4" name="Text Box 1">
          <a:extLst>
            <a:ext uri="{FF2B5EF4-FFF2-40B4-BE49-F238E27FC236}">
              <a16:creationId xmlns:a16="http://schemas.microsoft.com/office/drawing/2014/main" id="{8F0977FF-C202-40DF-B0D1-5A29F65F0E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15" name="Text Box 1">
          <a:extLst>
            <a:ext uri="{FF2B5EF4-FFF2-40B4-BE49-F238E27FC236}">
              <a16:creationId xmlns:a16="http://schemas.microsoft.com/office/drawing/2014/main" id="{94EF8734-BDD7-44E0-B2F1-3247B00592F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16" name="Text Box 1">
          <a:extLst>
            <a:ext uri="{FF2B5EF4-FFF2-40B4-BE49-F238E27FC236}">
              <a16:creationId xmlns:a16="http://schemas.microsoft.com/office/drawing/2014/main" id="{3B976424-433B-47AC-BED8-A77A814279D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17" name="Text Box 1">
          <a:extLst>
            <a:ext uri="{FF2B5EF4-FFF2-40B4-BE49-F238E27FC236}">
              <a16:creationId xmlns:a16="http://schemas.microsoft.com/office/drawing/2014/main" id="{0E520E73-1DB4-48E4-9B14-452F17C13D7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18" name="Text Box 1">
          <a:extLst>
            <a:ext uri="{FF2B5EF4-FFF2-40B4-BE49-F238E27FC236}">
              <a16:creationId xmlns:a16="http://schemas.microsoft.com/office/drawing/2014/main" id="{E150BB6B-D62F-4DAB-BC74-19A589FF993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19" name="Text Box 1">
          <a:extLst>
            <a:ext uri="{FF2B5EF4-FFF2-40B4-BE49-F238E27FC236}">
              <a16:creationId xmlns:a16="http://schemas.microsoft.com/office/drawing/2014/main" id="{037162AC-BEF2-4198-878E-E653B570D51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20" name="Text Box 1">
          <a:extLst>
            <a:ext uri="{FF2B5EF4-FFF2-40B4-BE49-F238E27FC236}">
              <a16:creationId xmlns:a16="http://schemas.microsoft.com/office/drawing/2014/main" id="{AE542E6A-18C4-4C9D-B6A4-350CEEF8CF6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21" name="Text Box 1">
          <a:extLst>
            <a:ext uri="{FF2B5EF4-FFF2-40B4-BE49-F238E27FC236}">
              <a16:creationId xmlns:a16="http://schemas.microsoft.com/office/drawing/2014/main" id="{E0A206AB-822F-4614-991A-F7F63ED09FA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22" name="Text Box 1">
          <a:extLst>
            <a:ext uri="{FF2B5EF4-FFF2-40B4-BE49-F238E27FC236}">
              <a16:creationId xmlns:a16="http://schemas.microsoft.com/office/drawing/2014/main" id="{1A323661-0DEB-4EE1-B194-93D092CFFA5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23" name="Text Box 1">
          <a:extLst>
            <a:ext uri="{FF2B5EF4-FFF2-40B4-BE49-F238E27FC236}">
              <a16:creationId xmlns:a16="http://schemas.microsoft.com/office/drawing/2014/main" id="{A1DF98F0-CF81-4B5F-AA1E-94C23BE9D64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24" name="Text Box 1">
          <a:extLst>
            <a:ext uri="{FF2B5EF4-FFF2-40B4-BE49-F238E27FC236}">
              <a16:creationId xmlns:a16="http://schemas.microsoft.com/office/drawing/2014/main" id="{549C73B2-D5C4-47B5-A8CB-31FA56410D3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25" name="Text Box 1">
          <a:extLst>
            <a:ext uri="{FF2B5EF4-FFF2-40B4-BE49-F238E27FC236}">
              <a16:creationId xmlns:a16="http://schemas.microsoft.com/office/drawing/2014/main" id="{E68CC72C-83FB-4D04-9FB1-59DFBEDFD4A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26" name="Text Box 1">
          <a:extLst>
            <a:ext uri="{FF2B5EF4-FFF2-40B4-BE49-F238E27FC236}">
              <a16:creationId xmlns:a16="http://schemas.microsoft.com/office/drawing/2014/main" id="{DDA3ED59-56DB-4FB3-9810-2B60EB3E97E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27" name="Text Box 1">
          <a:extLst>
            <a:ext uri="{FF2B5EF4-FFF2-40B4-BE49-F238E27FC236}">
              <a16:creationId xmlns:a16="http://schemas.microsoft.com/office/drawing/2014/main" id="{2E806301-E50F-4484-90B5-CAFFF1F479F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28" name="Text Box 1">
          <a:extLst>
            <a:ext uri="{FF2B5EF4-FFF2-40B4-BE49-F238E27FC236}">
              <a16:creationId xmlns:a16="http://schemas.microsoft.com/office/drawing/2014/main" id="{E46A3005-2C29-4842-B26D-7A5186A205C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29" name="Text Box 1">
          <a:extLst>
            <a:ext uri="{FF2B5EF4-FFF2-40B4-BE49-F238E27FC236}">
              <a16:creationId xmlns:a16="http://schemas.microsoft.com/office/drawing/2014/main" id="{B6CF7154-6971-4AB4-8393-ECA4A25FB56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30" name="Text Box 1">
          <a:extLst>
            <a:ext uri="{FF2B5EF4-FFF2-40B4-BE49-F238E27FC236}">
              <a16:creationId xmlns:a16="http://schemas.microsoft.com/office/drawing/2014/main" id="{6E2BE9DD-E767-4CE1-B5BB-5B2C1017445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31" name="Text Box 1">
          <a:extLst>
            <a:ext uri="{FF2B5EF4-FFF2-40B4-BE49-F238E27FC236}">
              <a16:creationId xmlns:a16="http://schemas.microsoft.com/office/drawing/2014/main" id="{373A7781-3664-40DA-BF88-422CA489235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32" name="Text Box 1">
          <a:extLst>
            <a:ext uri="{FF2B5EF4-FFF2-40B4-BE49-F238E27FC236}">
              <a16:creationId xmlns:a16="http://schemas.microsoft.com/office/drawing/2014/main" id="{0F77DF98-1E8B-4616-A80C-7C9450F721B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33" name="Text Box 1">
          <a:extLst>
            <a:ext uri="{FF2B5EF4-FFF2-40B4-BE49-F238E27FC236}">
              <a16:creationId xmlns:a16="http://schemas.microsoft.com/office/drawing/2014/main" id="{76F0DFC6-2E6E-4333-B75D-F5A4659DDDD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34" name="Text Box 1">
          <a:extLst>
            <a:ext uri="{FF2B5EF4-FFF2-40B4-BE49-F238E27FC236}">
              <a16:creationId xmlns:a16="http://schemas.microsoft.com/office/drawing/2014/main" id="{271DFDA4-FF0C-4239-AF80-C68738C7E7E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35" name="Text Box 1">
          <a:extLst>
            <a:ext uri="{FF2B5EF4-FFF2-40B4-BE49-F238E27FC236}">
              <a16:creationId xmlns:a16="http://schemas.microsoft.com/office/drawing/2014/main" id="{5A99C0E3-D96E-40CA-BFDB-8006EA9EEFD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36" name="Text Box 1">
          <a:extLst>
            <a:ext uri="{FF2B5EF4-FFF2-40B4-BE49-F238E27FC236}">
              <a16:creationId xmlns:a16="http://schemas.microsoft.com/office/drawing/2014/main" id="{DA6C7CE8-EE00-4FE1-8DE7-B13FE85400A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37" name="Text Box 1">
          <a:extLst>
            <a:ext uri="{FF2B5EF4-FFF2-40B4-BE49-F238E27FC236}">
              <a16:creationId xmlns:a16="http://schemas.microsoft.com/office/drawing/2014/main" id="{AECA6A4A-E2CE-4B0B-942D-0E9CE4D0E94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38" name="Text Box 1">
          <a:extLst>
            <a:ext uri="{FF2B5EF4-FFF2-40B4-BE49-F238E27FC236}">
              <a16:creationId xmlns:a16="http://schemas.microsoft.com/office/drawing/2014/main" id="{3EBD7BCF-4963-4532-ADA4-C6F452B88B5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39" name="Text Box 1">
          <a:extLst>
            <a:ext uri="{FF2B5EF4-FFF2-40B4-BE49-F238E27FC236}">
              <a16:creationId xmlns:a16="http://schemas.microsoft.com/office/drawing/2014/main" id="{C88234EF-C5D7-41AF-82EF-2EF391659B9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0" name="Text Box 1">
          <a:extLst>
            <a:ext uri="{FF2B5EF4-FFF2-40B4-BE49-F238E27FC236}">
              <a16:creationId xmlns:a16="http://schemas.microsoft.com/office/drawing/2014/main" id="{CEF9664A-81A5-4EDE-85F5-527BC8CBFE1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1" name="Text Box 1">
          <a:extLst>
            <a:ext uri="{FF2B5EF4-FFF2-40B4-BE49-F238E27FC236}">
              <a16:creationId xmlns:a16="http://schemas.microsoft.com/office/drawing/2014/main" id="{8320E9AC-E761-496C-8380-36DE9D4CC11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2" name="Text Box 1">
          <a:extLst>
            <a:ext uri="{FF2B5EF4-FFF2-40B4-BE49-F238E27FC236}">
              <a16:creationId xmlns:a16="http://schemas.microsoft.com/office/drawing/2014/main" id="{F20F2010-6B78-4505-B176-A588E139BCC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3" name="Text Box 1">
          <a:extLst>
            <a:ext uri="{FF2B5EF4-FFF2-40B4-BE49-F238E27FC236}">
              <a16:creationId xmlns:a16="http://schemas.microsoft.com/office/drawing/2014/main" id="{1FFA278F-DF2A-4F5D-A23E-5848DFE2257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4" name="Text Box 1">
          <a:extLst>
            <a:ext uri="{FF2B5EF4-FFF2-40B4-BE49-F238E27FC236}">
              <a16:creationId xmlns:a16="http://schemas.microsoft.com/office/drawing/2014/main" id="{B861558E-4D61-4904-BDE2-16EAF066BE5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5" name="Text Box 1">
          <a:extLst>
            <a:ext uri="{FF2B5EF4-FFF2-40B4-BE49-F238E27FC236}">
              <a16:creationId xmlns:a16="http://schemas.microsoft.com/office/drawing/2014/main" id="{872E25B1-C147-4C65-B22F-A67FD236FBD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6" name="Text Box 1">
          <a:extLst>
            <a:ext uri="{FF2B5EF4-FFF2-40B4-BE49-F238E27FC236}">
              <a16:creationId xmlns:a16="http://schemas.microsoft.com/office/drawing/2014/main" id="{62E91057-4E50-4CBF-B1D4-C3779679630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47" name="Text Box 1">
          <a:extLst>
            <a:ext uri="{FF2B5EF4-FFF2-40B4-BE49-F238E27FC236}">
              <a16:creationId xmlns:a16="http://schemas.microsoft.com/office/drawing/2014/main" id="{4D671CFB-0170-4062-BAEB-4E1F3FD57E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48" name="Text Box 1">
          <a:extLst>
            <a:ext uri="{FF2B5EF4-FFF2-40B4-BE49-F238E27FC236}">
              <a16:creationId xmlns:a16="http://schemas.microsoft.com/office/drawing/2014/main" id="{70EAE551-9C78-4C4F-96A0-86A4090E5A9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49" name="Text Box 1">
          <a:extLst>
            <a:ext uri="{FF2B5EF4-FFF2-40B4-BE49-F238E27FC236}">
              <a16:creationId xmlns:a16="http://schemas.microsoft.com/office/drawing/2014/main" id="{7C9476FB-2EF7-43E9-8E07-E021090D2F5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50" name="Text Box 1">
          <a:extLst>
            <a:ext uri="{FF2B5EF4-FFF2-40B4-BE49-F238E27FC236}">
              <a16:creationId xmlns:a16="http://schemas.microsoft.com/office/drawing/2014/main" id="{025E0E25-69B6-482F-8CEF-43A04E91A87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51" name="Text Box 1">
          <a:extLst>
            <a:ext uri="{FF2B5EF4-FFF2-40B4-BE49-F238E27FC236}">
              <a16:creationId xmlns:a16="http://schemas.microsoft.com/office/drawing/2014/main" id="{6E8619D5-559A-4571-908C-CD660A8F788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52" name="Text Box 1">
          <a:extLst>
            <a:ext uri="{FF2B5EF4-FFF2-40B4-BE49-F238E27FC236}">
              <a16:creationId xmlns:a16="http://schemas.microsoft.com/office/drawing/2014/main" id="{EBD7E1D9-6218-4C2A-8167-808D274758E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53" name="Text Box 1">
          <a:extLst>
            <a:ext uri="{FF2B5EF4-FFF2-40B4-BE49-F238E27FC236}">
              <a16:creationId xmlns:a16="http://schemas.microsoft.com/office/drawing/2014/main" id="{F828C5E9-4227-4EA2-830B-74EF12132F2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54" name="Text Box 1">
          <a:extLst>
            <a:ext uri="{FF2B5EF4-FFF2-40B4-BE49-F238E27FC236}">
              <a16:creationId xmlns:a16="http://schemas.microsoft.com/office/drawing/2014/main" id="{AF797050-3960-4221-8012-82E2DF45650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55" name="Text Box 1">
          <a:extLst>
            <a:ext uri="{FF2B5EF4-FFF2-40B4-BE49-F238E27FC236}">
              <a16:creationId xmlns:a16="http://schemas.microsoft.com/office/drawing/2014/main" id="{6AB85732-C855-4C19-A209-D02FDFD100B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56" name="Text Box 1">
          <a:extLst>
            <a:ext uri="{FF2B5EF4-FFF2-40B4-BE49-F238E27FC236}">
              <a16:creationId xmlns:a16="http://schemas.microsoft.com/office/drawing/2014/main" id="{0805378B-7434-4F0B-96FB-7FF4EB698FF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57" name="Text Box 1">
          <a:extLst>
            <a:ext uri="{FF2B5EF4-FFF2-40B4-BE49-F238E27FC236}">
              <a16:creationId xmlns:a16="http://schemas.microsoft.com/office/drawing/2014/main" id="{FC734146-65AC-419C-88A4-D2E8C102412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58" name="Text Box 1">
          <a:extLst>
            <a:ext uri="{FF2B5EF4-FFF2-40B4-BE49-F238E27FC236}">
              <a16:creationId xmlns:a16="http://schemas.microsoft.com/office/drawing/2014/main" id="{39B626CA-5A37-451A-B4A1-8002734AE68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59" name="Text Box 1">
          <a:extLst>
            <a:ext uri="{FF2B5EF4-FFF2-40B4-BE49-F238E27FC236}">
              <a16:creationId xmlns:a16="http://schemas.microsoft.com/office/drawing/2014/main" id="{D64F2703-9EE3-41AB-A08F-B8A8185C5C0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60" name="Text Box 1">
          <a:extLst>
            <a:ext uri="{FF2B5EF4-FFF2-40B4-BE49-F238E27FC236}">
              <a16:creationId xmlns:a16="http://schemas.microsoft.com/office/drawing/2014/main" id="{BBBDE467-662C-457E-8DD8-2ED69EEB97D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61" name="Text Box 1">
          <a:extLst>
            <a:ext uri="{FF2B5EF4-FFF2-40B4-BE49-F238E27FC236}">
              <a16:creationId xmlns:a16="http://schemas.microsoft.com/office/drawing/2014/main" id="{EFD14257-E7D5-4763-B844-7387338100E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62" name="Text Box 1">
          <a:extLst>
            <a:ext uri="{FF2B5EF4-FFF2-40B4-BE49-F238E27FC236}">
              <a16:creationId xmlns:a16="http://schemas.microsoft.com/office/drawing/2014/main" id="{4FC9EEAC-ABCF-45F0-A7BE-17098CAFDD8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63" name="Text Box 1">
          <a:extLst>
            <a:ext uri="{FF2B5EF4-FFF2-40B4-BE49-F238E27FC236}">
              <a16:creationId xmlns:a16="http://schemas.microsoft.com/office/drawing/2014/main" id="{23130D56-9802-4943-BBAE-40F2E0461D0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64" name="Text Box 1">
          <a:extLst>
            <a:ext uri="{FF2B5EF4-FFF2-40B4-BE49-F238E27FC236}">
              <a16:creationId xmlns:a16="http://schemas.microsoft.com/office/drawing/2014/main" id="{E4ED3172-1D4D-4859-8E46-CC69ACC2A9C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65" name="Text Box 1">
          <a:extLst>
            <a:ext uri="{FF2B5EF4-FFF2-40B4-BE49-F238E27FC236}">
              <a16:creationId xmlns:a16="http://schemas.microsoft.com/office/drawing/2014/main" id="{D218A209-9DA5-441A-9192-76032BDF642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66" name="Text Box 1">
          <a:extLst>
            <a:ext uri="{FF2B5EF4-FFF2-40B4-BE49-F238E27FC236}">
              <a16:creationId xmlns:a16="http://schemas.microsoft.com/office/drawing/2014/main" id="{3FB487CD-74FA-4B78-9FF8-D3A1724897B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67" name="Text Box 1">
          <a:extLst>
            <a:ext uri="{FF2B5EF4-FFF2-40B4-BE49-F238E27FC236}">
              <a16:creationId xmlns:a16="http://schemas.microsoft.com/office/drawing/2014/main" id="{6D0ED9FC-1E80-4DBA-8219-0A750794FF9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68" name="Text Box 1">
          <a:extLst>
            <a:ext uri="{FF2B5EF4-FFF2-40B4-BE49-F238E27FC236}">
              <a16:creationId xmlns:a16="http://schemas.microsoft.com/office/drawing/2014/main" id="{1AD71AAD-C7B8-4DEE-BD84-4F252DDD0D8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69" name="Text Box 1">
          <a:extLst>
            <a:ext uri="{FF2B5EF4-FFF2-40B4-BE49-F238E27FC236}">
              <a16:creationId xmlns:a16="http://schemas.microsoft.com/office/drawing/2014/main" id="{B265ACB9-4AF5-4932-9FD9-672206BE608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70" name="Text Box 1">
          <a:extLst>
            <a:ext uri="{FF2B5EF4-FFF2-40B4-BE49-F238E27FC236}">
              <a16:creationId xmlns:a16="http://schemas.microsoft.com/office/drawing/2014/main" id="{6347B1A4-64B8-460C-BB30-AADDA26304C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71" name="Text Box 1">
          <a:extLst>
            <a:ext uri="{FF2B5EF4-FFF2-40B4-BE49-F238E27FC236}">
              <a16:creationId xmlns:a16="http://schemas.microsoft.com/office/drawing/2014/main" id="{862890EE-FEB4-4A2B-BBC7-A4DD50D8202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2" name="Text Box 1">
          <a:extLst>
            <a:ext uri="{FF2B5EF4-FFF2-40B4-BE49-F238E27FC236}">
              <a16:creationId xmlns:a16="http://schemas.microsoft.com/office/drawing/2014/main" id="{907C415D-E78A-491E-A053-ACBE1A6267A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3" name="Text Box 1">
          <a:extLst>
            <a:ext uri="{FF2B5EF4-FFF2-40B4-BE49-F238E27FC236}">
              <a16:creationId xmlns:a16="http://schemas.microsoft.com/office/drawing/2014/main" id="{3FD7ED25-A27E-49E1-A4F2-01B5E1C0E25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4" name="Text Box 1">
          <a:extLst>
            <a:ext uri="{FF2B5EF4-FFF2-40B4-BE49-F238E27FC236}">
              <a16:creationId xmlns:a16="http://schemas.microsoft.com/office/drawing/2014/main" id="{4976AE4A-5E82-4381-80CB-47304165678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5" name="Text Box 1">
          <a:extLst>
            <a:ext uri="{FF2B5EF4-FFF2-40B4-BE49-F238E27FC236}">
              <a16:creationId xmlns:a16="http://schemas.microsoft.com/office/drawing/2014/main" id="{ED0622D0-8B47-44E7-AA65-D6B33BB6EB4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6" name="Text Box 1">
          <a:extLst>
            <a:ext uri="{FF2B5EF4-FFF2-40B4-BE49-F238E27FC236}">
              <a16:creationId xmlns:a16="http://schemas.microsoft.com/office/drawing/2014/main" id="{A51D26DD-58CC-49D8-990C-27405F0DE03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7" name="Text Box 1">
          <a:extLst>
            <a:ext uri="{FF2B5EF4-FFF2-40B4-BE49-F238E27FC236}">
              <a16:creationId xmlns:a16="http://schemas.microsoft.com/office/drawing/2014/main" id="{BCA9D50F-8B16-47A8-85F1-A00D725F0E6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8" name="Text Box 1">
          <a:extLst>
            <a:ext uri="{FF2B5EF4-FFF2-40B4-BE49-F238E27FC236}">
              <a16:creationId xmlns:a16="http://schemas.microsoft.com/office/drawing/2014/main" id="{D43C2A86-A0DB-4275-B017-3E7B5735E61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79" name="Text Box 1">
          <a:extLst>
            <a:ext uri="{FF2B5EF4-FFF2-40B4-BE49-F238E27FC236}">
              <a16:creationId xmlns:a16="http://schemas.microsoft.com/office/drawing/2014/main" id="{641797FA-1D6C-486A-AA0D-AEFE7984C10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80" name="Text Box 1">
          <a:extLst>
            <a:ext uri="{FF2B5EF4-FFF2-40B4-BE49-F238E27FC236}">
              <a16:creationId xmlns:a16="http://schemas.microsoft.com/office/drawing/2014/main" id="{825F0C87-B2CE-4C22-B061-14CDB91C2B8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81" name="Text Box 1">
          <a:extLst>
            <a:ext uri="{FF2B5EF4-FFF2-40B4-BE49-F238E27FC236}">
              <a16:creationId xmlns:a16="http://schemas.microsoft.com/office/drawing/2014/main" id="{6BD6E2A7-224E-420B-92EA-D1A5E2A5B74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82" name="Text Box 1">
          <a:extLst>
            <a:ext uri="{FF2B5EF4-FFF2-40B4-BE49-F238E27FC236}">
              <a16:creationId xmlns:a16="http://schemas.microsoft.com/office/drawing/2014/main" id="{9EE1B009-A349-496C-B971-1CA050613B5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101</xdr:row>
      <xdr:rowOff>0</xdr:rowOff>
    </xdr:from>
    <xdr:ext cx="91440" cy="144780"/>
    <xdr:sp macro="" textlink="">
      <xdr:nvSpPr>
        <xdr:cNvPr id="3983" name="Text Box 1">
          <a:extLst>
            <a:ext uri="{FF2B5EF4-FFF2-40B4-BE49-F238E27FC236}">
              <a16:creationId xmlns:a16="http://schemas.microsoft.com/office/drawing/2014/main" id="{7616EAAC-ECAE-4802-A16F-F8AE0EEF613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84" name="Text Box 1">
          <a:extLst>
            <a:ext uri="{FF2B5EF4-FFF2-40B4-BE49-F238E27FC236}">
              <a16:creationId xmlns:a16="http://schemas.microsoft.com/office/drawing/2014/main" id="{E29F6824-CD3D-480D-9517-B7C659702B8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85" name="Text Box 1">
          <a:extLst>
            <a:ext uri="{FF2B5EF4-FFF2-40B4-BE49-F238E27FC236}">
              <a16:creationId xmlns:a16="http://schemas.microsoft.com/office/drawing/2014/main" id="{737F96F6-94CC-402E-96D1-12334F25E99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86" name="Text Box 1">
          <a:extLst>
            <a:ext uri="{FF2B5EF4-FFF2-40B4-BE49-F238E27FC236}">
              <a16:creationId xmlns:a16="http://schemas.microsoft.com/office/drawing/2014/main" id="{A8508968-2FB5-4CB3-87A2-D4CCBC5A891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106</xdr:row>
      <xdr:rowOff>0</xdr:rowOff>
    </xdr:from>
    <xdr:ext cx="91440" cy="144780"/>
    <xdr:sp macro="" textlink="">
      <xdr:nvSpPr>
        <xdr:cNvPr id="3987" name="Text Box 1">
          <a:extLst>
            <a:ext uri="{FF2B5EF4-FFF2-40B4-BE49-F238E27FC236}">
              <a16:creationId xmlns:a16="http://schemas.microsoft.com/office/drawing/2014/main" id="{A3F0575B-E5E3-42F9-B29B-81A738F1B62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88" name="Text Box 1">
          <a:extLst>
            <a:ext uri="{FF2B5EF4-FFF2-40B4-BE49-F238E27FC236}">
              <a16:creationId xmlns:a16="http://schemas.microsoft.com/office/drawing/2014/main" id="{C586805E-476A-4A87-A104-EE75EE41DE1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89" name="Text Box 1">
          <a:extLst>
            <a:ext uri="{FF2B5EF4-FFF2-40B4-BE49-F238E27FC236}">
              <a16:creationId xmlns:a16="http://schemas.microsoft.com/office/drawing/2014/main" id="{381AFA70-8C2B-441D-B437-E6B7B130645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90" name="Text Box 1">
          <a:extLst>
            <a:ext uri="{FF2B5EF4-FFF2-40B4-BE49-F238E27FC236}">
              <a16:creationId xmlns:a16="http://schemas.microsoft.com/office/drawing/2014/main" id="{D905048F-8D09-4BC2-8314-F386A4C1D7C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3991" name="Text Box 1">
          <a:extLst>
            <a:ext uri="{FF2B5EF4-FFF2-40B4-BE49-F238E27FC236}">
              <a16:creationId xmlns:a16="http://schemas.microsoft.com/office/drawing/2014/main" id="{18F06585-051A-4E79-A21D-4D55F85C894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92" name="Text Box 1">
          <a:extLst>
            <a:ext uri="{FF2B5EF4-FFF2-40B4-BE49-F238E27FC236}">
              <a16:creationId xmlns:a16="http://schemas.microsoft.com/office/drawing/2014/main" id="{8C319498-8569-49BE-A9CF-B905DED77A1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93" name="Text Box 1">
          <a:extLst>
            <a:ext uri="{FF2B5EF4-FFF2-40B4-BE49-F238E27FC236}">
              <a16:creationId xmlns:a16="http://schemas.microsoft.com/office/drawing/2014/main" id="{00A2AD02-3ACE-4820-9B71-BF683798847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94" name="Text Box 1">
          <a:extLst>
            <a:ext uri="{FF2B5EF4-FFF2-40B4-BE49-F238E27FC236}">
              <a16:creationId xmlns:a16="http://schemas.microsoft.com/office/drawing/2014/main" id="{C0E6EE9E-4CC6-4B57-BAA8-3276055DA8C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110</xdr:row>
      <xdr:rowOff>0</xdr:rowOff>
    </xdr:from>
    <xdr:ext cx="91440" cy="144780"/>
    <xdr:sp macro="" textlink="">
      <xdr:nvSpPr>
        <xdr:cNvPr id="3995" name="Text Box 1">
          <a:extLst>
            <a:ext uri="{FF2B5EF4-FFF2-40B4-BE49-F238E27FC236}">
              <a16:creationId xmlns:a16="http://schemas.microsoft.com/office/drawing/2014/main" id="{B5CAFC84-A689-4823-9D39-BD57EF36E25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96" name="Text Box 1">
          <a:extLst>
            <a:ext uri="{FF2B5EF4-FFF2-40B4-BE49-F238E27FC236}">
              <a16:creationId xmlns:a16="http://schemas.microsoft.com/office/drawing/2014/main" id="{E45F6F52-2706-466A-8038-E1D5BB90269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97" name="Text Box 1">
          <a:extLst>
            <a:ext uri="{FF2B5EF4-FFF2-40B4-BE49-F238E27FC236}">
              <a16:creationId xmlns:a16="http://schemas.microsoft.com/office/drawing/2014/main" id="{DF718906-BA43-4AD9-AD6A-E735B7E9D09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98" name="Text Box 1">
          <a:extLst>
            <a:ext uri="{FF2B5EF4-FFF2-40B4-BE49-F238E27FC236}">
              <a16:creationId xmlns:a16="http://schemas.microsoft.com/office/drawing/2014/main" id="{F037F1AD-A868-4DB3-9EAA-8575549A960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3999" name="Text Box 1">
          <a:extLst>
            <a:ext uri="{FF2B5EF4-FFF2-40B4-BE49-F238E27FC236}">
              <a16:creationId xmlns:a16="http://schemas.microsoft.com/office/drawing/2014/main" id="{EEF4EF38-0936-438D-A44D-BAC54D087DD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4000" name="Text Box 1">
          <a:extLst>
            <a:ext uri="{FF2B5EF4-FFF2-40B4-BE49-F238E27FC236}">
              <a16:creationId xmlns:a16="http://schemas.microsoft.com/office/drawing/2014/main" id="{A284B750-2E9C-48CF-B067-804EE6C9D67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4001" name="Text Box 1">
          <a:extLst>
            <a:ext uri="{FF2B5EF4-FFF2-40B4-BE49-F238E27FC236}">
              <a16:creationId xmlns:a16="http://schemas.microsoft.com/office/drawing/2014/main" id="{26DD88FF-E861-4E30-B546-B0A61CB45CD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4002" name="Text Box 1">
          <a:extLst>
            <a:ext uri="{FF2B5EF4-FFF2-40B4-BE49-F238E27FC236}">
              <a16:creationId xmlns:a16="http://schemas.microsoft.com/office/drawing/2014/main" id="{DFE6F51D-F6C4-407C-89FF-55EFD22D84E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103</xdr:row>
      <xdr:rowOff>0</xdr:rowOff>
    </xdr:from>
    <xdr:ext cx="91440" cy="144780"/>
    <xdr:sp macro="" textlink="">
      <xdr:nvSpPr>
        <xdr:cNvPr id="4003" name="Text Box 1">
          <a:extLst>
            <a:ext uri="{FF2B5EF4-FFF2-40B4-BE49-F238E27FC236}">
              <a16:creationId xmlns:a16="http://schemas.microsoft.com/office/drawing/2014/main" id="{F7A71014-A21F-49A0-9EF4-6F6674E1071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4" name="Text Box 1">
          <a:extLst>
            <a:ext uri="{FF2B5EF4-FFF2-40B4-BE49-F238E27FC236}">
              <a16:creationId xmlns:a16="http://schemas.microsoft.com/office/drawing/2014/main" id="{112FB980-8643-4F43-9E81-D30B04E6E304}"/>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5" name="Text Box 1">
          <a:extLst>
            <a:ext uri="{FF2B5EF4-FFF2-40B4-BE49-F238E27FC236}">
              <a16:creationId xmlns:a16="http://schemas.microsoft.com/office/drawing/2014/main" id="{3E2FD4DB-B0B5-495B-9429-F0D9BEA3A29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6" name="Text Box 1">
          <a:extLst>
            <a:ext uri="{FF2B5EF4-FFF2-40B4-BE49-F238E27FC236}">
              <a16:creationId xmlns:a16="http://schemas.microsoft.com/office/drawing/2014/main" id="{BDCEC519-0E59-428F-98B0-7AA9998BC55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7" name="Text Box 1">
          <a:extLst>
            <a:ext uri="{FF2B5EF4-FFF2-40B4-BE49-F238E27FC236}">
              <a16:creationId xmlns:a16="http://schemas.microsoft.com/office/drawing/2014/main" id="{91C98953-1CB7-41AB-9F61-B95CD78CD75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8" name="Text Box 1">
          <a:extLst>
            <a:ext uri="{FF2B5EF4-FFF2-40B4-BE49-F238E27FC236}">
              <a16:creationId xmlns:a16="http://schemas.microsoft.com/office/drawing/2014/main" id="{AB40E170-7199-41E0-899B-0C4D47501D3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09" name="Text Box 1">
          <a:extLst>
            <a:ext uri="{FF2B5EF4-FFF2-40B4-BE49-F238E27FC236}">
              <a16:creationId xmlns:a16="http://schemas.microsoft.com/office/drawing/2014/main" id="{79B114E4-30E9-443C-AC89-AD3B5DB964E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10" name="Text Box 1">
          <a:extLst>
            <a:ext uri="{FF2B5EF4-FFF2-40B4-BE49-F238E27FC236}">
              <a16:creationId xmlns:a16="http://schemas.microsoft.com/office/drawing/2014/main" id="{2D3ABFAF-1701-4027-BB4F-FE210631F96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107</xdr:row>
      <xdr:rowOff>0</xdr:rowOff>
    </xdr:from>
    <xdr:ext cx="91440" cy="144780"/>
    <xdr:sp macro="" textlink="">
      <xdr:nvSpPr>
        <xdr:cNvPr id="4011" name="Text Box 1">
          <a:extLst>
            <a:ext uri="{FF2B5EF4-FFF2-40B4-BE49-F238E27FC236}">
              <a16:creationId xmlns:a16="http://schemas.microsoft.com/office/drawing/2014/main" id="{384D4F15-E6B2-4B5A-8A3E-5B58D984CD8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458"/>
  <sheetViews>
    <sheetView tabSelected="1" zoomScale="55" zoomScaleNormal="55" workbookViewId="0">
      <pane xSplit="2" ySplit="11" topLeftCell="C12" activePane="bottomRight" state="frozen"/>
      <selection activeCell="A11" sqref="A11"/>
      <selection pane="topRight" activeCell="B11" sqref="B11"/>
      <selection pane="bottomLeft" activeCell="A15" sqref="A15"/>
      <selection pane="bottomRight" activeCell="B5" sqref="B5"/>
    </sheetView>
  </sheetViews>
  <sheetFormatPr baseColWidth="10" defaultColWidth="11.453125" defaultRowHeight="14" x14ac:dyDescent="0.3"/>
  <cols>
    <col min="1" max="1" width="3.26953125" style="4" hidden="1" customWidth="1"/>
    <col min="2" max="2" width="15.7265625" style="20" customWidth="1"/>
    <col min="3" max="3" width="42.1796875" style="18" customWidth="1"/>
    <col min="4" max="4" width="38.90625" style="4" customWidth="1"/>
    <col min="5" max="5" width="40.453125" style="4" customWidth="1"/>
    <col min="6" max="6" width="28.26953125" style="10" customWidth="1"/>
    <col min="7" max="7" width="20.453125" style="17" customWidth="1"/>
    <col min="8" max="8" width="11.90625" style="4" customWidth="1"/>
    <col min="9" max="9" width="13.7265625" style="17" customWidth="1"/>
    <col min="10" max="10" width="15" style="17" customWidth="1"/>
    <col min="11" max="11" width="11.453125" style="4" customWidth="1"/>
    <col min="12" max="12" width="22" style="4" customWidth="1"/>
    <col min="13" max="13" width="13.54296875" style="4" customWidth="1"/>
    <col min="14" max="16" width="11.453125" style="4" customWidth="1"/>
    <col min="17" max="17" width="36.26953125" style="20" customWidth="1"/>
    <col min="18" max="16384" width="11.453125" style="4"/>
  </cols>
  <sheetData>
    <row r="1" spans="1:17" x14ac:dyDescent="0.3">
      <c r="B1" s="72" t="s">
        <v>0</v>
      </c>
      <c r="C1" s="73"/>
      <c r="D1" s="73"/>
      <c r="E1" s="73"/>
      <c r="F1" s="73"/>
      <c r="G1" s="73"/>
      <c r="H1" s="73"/>
      <c r="I1" s="73"/>
      <c r="J1" s="73"/>
      <c r="K1" s="73"/>
      <c r="L1" s="73"/>
      <c r="M1" s="73"/>
      <c r="N1" s="73"/>
      <c r="O1" s="73"/>
      <c r="P1" s="73"/>
      <c r="Q1" s="73"/>
    </row>
    <row r="2" spans="1:17" x14ac:dyDescent="0.3">
      <c r="B2" s="74" t="s">
        <v>1</v>
      </c>
      <c r="C2" s="75"/>
      <c r="D2" s="75"/>
      <c r="E2" s="75"/>
      <c r="F2" s="75"/>
      <c r="G2" s="75"/>
      <c r="H2" s="75"/>
      <c r="I2" s="75"/>
      <c r="J2" s="75"/>
      <c r="K2" s="75"/>
      <c r="L2" s="75"/>
      <c r="M2" s="75"/>
      <c r="N2" s="75"/>
      <c r="O2" s="75"/>
      <c r="P2" s="75"/>
      <c r="Q2" s="75"/>
    </row>
    <row r="3" spans="1:17" x14ac:dyDescent="0.3">
      <c r="B3" s="74" t="s">
        <v>2</v>
      </c>
      <c r="C3" s="75"/>
      <c r="D3" s="75"/>
      <c r="E3" s="75"/>
      <c r="F3" s="75"/>
      <c r="G3" s="75"/>
      <c r="H3" s="75"/>
      <c r="I3" s="75"/>
      <c r="J3" s="75"/>
      <c r="K3" s="75"/>
      <c r="L3" s="75"/>
      <c r="M3" s="75"/>
      <c r="N3" s="75"/>
      <c r="O3" s="75"/>
      <c r="P3" s="75"/>
      <c r="Q3" s="75"/>
    </row>
    <row r="4" spans="1:17" x14ac:dyDescent="0.3">
      <c r="B4" s="76" t="s">
        <v>14</v>
      </c>
      <c r="C4" s="77"/>
      <c r="D4" s="77"/>
      <c r="E4" s="77"/>
      <c r="F4" s="77"/>
      <c r="G4" s="77"/>
      <c r="H4" s="77"/>
      <c r="I4" s="77"/>
      <c r="J4" s="77"/>
      <c r="K4" s="77"/>
      <c r="L4" s="77"/>
      <c r="M4" s="77"/>
      <c r="N4" s="77"/>
      <c r="O4" s="77"/>
      <c r="P4" s="77"/>
      <c r="Q4" s="77"/>
    </row>
    <row r="5" spans="1:17" x14ac:dyDescent="0.3">
      <c r="B5" s="65" t="s">
        <v>231</v>
      </c>
      <c r="C5" s="66"/>
      <c r="D5" s="66"/>
      <c r="E5" s="9"/>
      <c r="G5" s="11"/>
      <c r="H5" s="9"/>
      <c r="I5" s="11"/>
      <c r="J5" s="43"/>
      <c r="K5" s="9"/>
      <c r="L5" s="9"/>
      <c r="M5" s="9"/>
      <c r="N5" s="9"/>
      <c r="O5" s="9"/>
      <c r="P5" s="9"/>
      <c r="Q5" s="64"/>
    </row>
    <row r="6" spans="1:17" x14ac:dyDescent="0.3">
      <c r="B6" s="78" t="s">
        <v>234</v>
      </c>
      <c r="C6" s="79"/>
      <c r="D6" s="79"/>
      <c r="E6" s="9"/>
      <c r="G6" s="11"/>
      <c r="H6" s="9"/>
      <c r="I6" s="11"/>
      <c r="J6" s="43"/>
      <c r="K6" s="9"/>
      <c r="L6" s="9"/>
      <c r="M6" s="9"/>
      <c r="N6" s="9"/>
      <c r="O6" s="9"/>
      <c r="P6" s="9"/>
      <c r="Q6" s="64"/>
    </row>
    <row r="7" spans="1:17" x14ac:dyDescent="0.3">
      <c r="B7" s="78" t="s">
        <v>232</v>
      </c>
      <c r="C7" s="79"/>
      <c r="D7" s="79"/>
      <c r="E7" s="9"/>
      <c r="F7" s="12"/>
      <c r="G7" s="11"/>
      <c r="H7" s="9"/>
      <c r="I7" s="11"/>
      <c r="J7" s="43"/>
      <c r="K7" s="9"/>
      <c r="L7" s="9"/>
      <c r="M7" s="9"/>
      <c r="N7" s="9"/>
      <c r="O7" s="9"/>
      <c r="P7" s="9"/>
      <c r="Q7" s="64"/>
    </row>
    <row r="8" spans="1:17" x14ac:dyDescent="0.3">
      <c r="B8" s="66" t="s">
        <v>233</v>
      </c>
      <c r="C8" s="4"/>
      <c r="D8" s="9"/>
      <c r="E8" s="9"/>
      <c r="F8" s="12"/>
      <c r="G8" s="66"/>
      <c r="H8" s="9"/>
      <c r="I8" s="11"/>
      <c r="J8" s="43"/>
      <c r="K8" s="9"/>
      <c r="L8" s="9"/>
      <c r="M8" s="9"/>
      <c r="N8" s="9"/>
      <c r="O8" s="9"/>
      <c r="P8" s="9"/>
      <c r="Q8" s="64"/>
    </row>
    <row r="9" spans="1:17" x14ac:dyDescent="0.3">
      <c r="B9" s="42" t="s">
        <v>3</v>
      </c>
      <c r="C9" s="45">
        <v>43281</v>
      </c>
      <c r="D9" s="9"/>
      <c r="E9" s="9"/>
      <c r="F9" s="12"/>
      <c r="G9" s="66"/>
      <c r="H9" s="9"/>
      <c r="I9" s="11"/>
      <c r="J9" s="43"/>
      <c r="K9" s="9"/>
      <c r="L9" s="9"/>
      <c r="M9" s="9"/>
      <c r="N9" s="9"/>
      <c r="O9" s="9"/>
      <c r="P9" s="13"/>
      <c r="Q9" s="64"/>
    </row>
    <row r="10" spans="1:17" ht="14.5" thickBot="1" x14ac:dyDescent="0.35">
      <c r="C10" s="4"/>
      <c r="D10" s="14"/>
      <c r="E10" s="14"/>
      <c r="F10" s="12"/>
      <c r="G10" s="66"/>
      <c r="H10" s="9"/>
      <c r="I10" s="11"/>
      <c r="J10" s="43"/>
      <c r="K10" s="9"/>
      <c r="L10" s="9"/>
      <c r="M10" s="9"/>
      <c r="N10" s="9"/>
      <c r="O10" s="9"/>
      <c r="P10" s="9"/>
      <c r="Q10" s="64"/>
    </row>
    <row r="11" spans="1:17" s="5" customFormat="1" ht="66" customHeight="1" thickBot="1" x14ac:dyDescent="0.35">
      <c r="B11" s="21" t="s">
        <v>4</v>
      </c>
      <c r="C11" s="21" t="s">
        <v>18</v>
      </c>
      <c r="D11" s="21" t="s">
        <v>5</v>
      </c>
      <c r="E11" s="21" t="s">
        <v>13</v>
      </c>
      <c r="F11" s="21" t="s">
        <v>6</v>
      </c>
      <c r="G11" s="21" t="s">
        <v>7</v>
      </c>
      <c r="H11" s="21" t="s">
        <v>8</v>
      </c>
      <c r="I11" s="21" t="s">
        <v>266</v>
      </c>
      <c r="J11" s="21" t="s">
        <v>267</v>
      </c>
      <c r="K11" s="21" t="s">
        <v>9</v>
      </c>
      <c r="L11" s="21" t="s">
        <v>10</v>
      </c>
      <c r="M11" s="21" t="s">
        <v>15</v>
      </c>
      <c r="N11" s="21" t="s">
        <v>17</v>
      </c>
      <c r="O11" s="21" t="s">
        <v>11</v>
      </c>
      <c r="P11" s="21" t="s">
        <v>12</v>
      </c>
      <c r="Q11" s="21" t="s">
        <v>16</v>
      </c>
    </row>
    <row r="12" spans="1:17" ht="147" customHeight="1" thickBot="1" x14ac:dyDescent="0.35">
      <c r="A12" s="4">
        <v>1</v>
      </c>
      <c r="B12" s="23" t="s">
        <v>277</v>
      </c>
      <c r="C12" s="24" t="s">
        <v>311</v>
      </c>
      <c r="D12" s="2" t="s">
        <v>179</v>
      </c>
      <c r="E12" s="2" t="s">
        <v>312</v>
      </c>
      <c r="F12" s="2" t="s">
        <v>313</v>
      </c>
      <c r="G12" s="3" t="s">
        <v>314</v>
      </c>
      <c r="H12" s="3">
        <v>1</v>
      </c>
      <c r="I12" s="1">
        <v>42949</v>
      </c>
      <c r="J12" s="1">
        <v>43100</v>
      </c>
      <c r="K12" s="27">
        <f>+(J12-I12)/7</f>
        <v>21.571428571428573</v>
      </c>
      <c r="L12" s="28">
        <v>1</v>
      </c>
      <c r="M12" s="29">
        <f>+L12/H12</f>
        <v>1</v>
      </c>
      <c r="N12" s="30">
        <f>+M12*K12</f>
        <v>21.571428571428573</v>
      </c>
      <c r="O12" s="30">
        <f>+IF(J12&lt;=$C$9,N12,0)</f>
        <v>21.571428571428573</v>
      </c>
      <c r="P12" s="30">
        <f>+IF($C$9&gt;=J12,K12,0)</f>
        <v>21.571428571428573</v>
      </c>
      <c r="Q12" s="22" t="s">
        <v>315</v>
      </c>
    </row>
    <row r="13" spans="1:17" ht="147" customHeight="1" thickBot="1" x14ac:dyDescent="0.35">
      <c r="A13" s="4">
        <v>2</v>
      </c>
      <c r="B13" s="23" t="s">
        <v>277</v>
      </c>
      <c r="C13" s="24" t="s">
        <v>311</v>
      </c>
      <c r="D13" s="2" t="s">
        <v>179</v>
      </c>
      <c r="E13" s="2" t="s">
        <v>316</v>
      </c>
      <c r="F13" s="2" t="s">
        <v>317</v>
      </c>
      <c r="G13" s="3" t="s">
        <v>318</v>
      </c>
      <c r="H13" s="3">
        <v>1</v>
      </c>
      <c r="I13" s="1">
        <v>42949</v>
      </c>
      <c r="J13" s="67">
        <v>43100</v>
      </c>
      <c r="K13" s="27">
        <f t="shared" ref="K13:K76" si="0">+(J13-I13)/7</f>
        <v>21.571428571428573</v>
      </c>
      <c r="L13" s="28">
        <v>1</v>
      </c>
      <c r="M13" s="29">
        <f t="shared" ref="M13:M75" si="1">+L13/H13</f>
        <v>1</v>
      </c>
      <c r="N13" s="30">
        <f t="shared" ref="N13:N76" si="2">+M13*K13</f>
        <v>21.571428571428573</v>
      </c>
      <c r="O13" s="30">
        <f t="shared" ref="O13:O76" si="3">+IF(J13&lt;=$C$9,N13,0)</f>
        <v>21.571428571428573</v>
      </c>
      <c r="P13" s="30">
        <f t="shared" ref="P13:P76" si="4">+IF($C$9&gt;=J13,K13,0)</f>
        <v>21.571428571428573</v>
      </c>
      <c r="Q13" s="22" t="s">
        <v>315</v>
      </c>
    </row>
    <row r="14" spans="1:17" ht="223.5" customHeight="1" thickBot="1" x14ac:dyDescent="0.35">
      <c r="A14" s="4">
        <v>3</v>
      </c>
      <c r="B14" s="23" t="s">
        <v>278</v>
      </c>
      <c r="C14" s="24" t="s">
        <v>319</v>
      </c>
      <c r="D14" s="2" t="s">
        <v>320</v>
      </c>
      <c r="E14" s="2" t="s">
        <v>321</v>
      </c>
      <c r="F14" s="2" t="s">
        <v>134</v>
      </c>
      <c r="G14" s="3" t="s">
        <v>529</v>
      </c>
      <c r="H14" s="3">
        <v>1</v>
      </c>
      <c r="I14" s="1">
        <v>42949</v>
      </c>
      <c r="J14" s="1">
        <v>43189</v>
      </c>
      <c r="K14" s="27">
        <f t="shared" si="0"/>
        <v>34.285714285714285</v>
      </c>
      <c r="L14" s="28">
        <v>1</v>
      </c>
      <c r="M14" s="29">
        <f t="shared" si="1"/>
        <v>1</v>
      </c>
      <c r="N14" s="30">
        <f t="shared" si="2"/>
        <v>34.285714285714285</v>
      </c>
      <c r="O14" s="30">
        <f t="shared" si="3"/>
        <v>34.285714285714285</v>
      </c>
      <c r="P14" s="30">
        <f t="shared" si="4"/>
        <v>34.285714285714285</v>
      </c>
      <c r="Q14" s="22" t="s">
        <v>472</v>
      </c>
    </row>
    <row r="15" spans="1:17" ht="147" customHeight="1" thickBot="1" x14ac:dyDescent="0.35">
      <c r="A15" s="4">
        <v>4</v>
      </c>
      <c r="B15" s="23" t="s">
        <v>278</v>
      </c>
      <c r="C15" s="24" t="s">
        <v>319</v>
      </c>
      <c r="D15" s="2" t="s">
        <v>107</v>
      </c>
      <c r="E15" s="2" t="s">
        <v>322</v>
      </c>
      <c r="F15" s="2" t="s">
        <v>135</v>
      </c>
      <c r="G15" s="3" t="s">
        <v>323</v>
      </c>
      <c r="H15" s="3">
        <v>1</v>
      </c>
      <c r="I15" s="1">
        <v>42949</v>
      </c>
      <c r="J15" s="1">
        <v>43069</v>
      </c>
      <c r="K15" s="27">
        <f t="shared" si="0"/>
        <v>17.142857142857142</v>
      </c>
      <c r="L15" s="28">
        <v>1</v>
      </c>
      <c r="M15" s="29">
        <f t="shared" si="1"/>
        <v>1</v>
      </c>
      <c r="N15" s="30">
        <f t="shared" si="2"/>
        <v>17.142857142857142</v>
      </c>
      <c r="O15" s="30">
        <f t="shared" si="3"/>
        <v>17.142857142857142</v>
      </c>
      <c r="P15" s="30">
        <f t="shared" si="4"/>
        <v>17.142857142857142</v>
      </c>
      <c r="Q15" s="22" t="s">
        <v>136</v>
      </c>
    </row>
    <row r="16" spans="1:17" ht="147" customHeight="1" thickBot="1" x14ac:dyDescent="0.35">
      <c r="A16" s="4">
        <v>5</v>
      </c>
      <c r="B16" s="23" t="s">
        <v>278</v>
      </c>
      <c r="C16" s="24" t="s">
        <v>319</v>
      </c>
      <c r="D16" s="2" t="s">
        <v>105</v>
      </c>
      <c r="E16" s="2" t="s">
        <v>238</v>
      </c>
      <c r="F16" s="2" t="s">
        <v>106</v>
      </c>
      <c r="G16" s="3" t="s">
        <v>239</v>
      </c>
      <c r="H16" s="3">
        <v>2</v>
      </c>
      <c r="I16" s="1">
        <v>42949</v>
      </c>
      <c r="J16" s="1">
        <v>43100</v>
      </c>
      <c r="K16" s="27">
        <f t="shared" si="0"/>
        <v>21.571428571428573</v>
      </c>
      <c r="L16" s="28">
        <v>2</v>
      </c>
      <c r="M16" s="29">
        <f t="shared" si="1"/>
        <v>1</v>
      </c>
      <c r="N16" s="30">
        <f t="shared" si="2"/>
        <v>21.571428571428573</v>
      </c>
      <c r="O16" s="30">
        <f t="shared" si="3"/>
        <v>21.571428571428573</v>
      </c>
      <c r="P16" s="30">
        <f t="shared" si="4"/>
        <v>21.571428571428573</v>
      </c>
      <c r="Q16" s="22" t="s">
        <v>473</v>
      </c>
    </row>
    <row r="17" spans="1:123" ht="147" customHeight="1" thickBot="1" x14ac:dyDescent="0.35">
      <c r="A17" s="4">
        <v>6</v>
      </c>
      <c r="B17" s="23" t="s">
        <v>278</v>
      </c>
      <c r="C17" s="24" t="s">
        <v>319</v>
      </c>
      <c r="D17" s="2" t="s">
        <v>107</v>
      </c>
      <c r="E17" s="2" t="s">
        <v>240</v>
      </c>
      <c r="F17" s="2" t="s">
        <v>241</v>
      </c>
      <c r="G17" s="3" t="s">
        <v>242</v>
      </c>
      <c r="H17" s="3">
        <v>2</v>
      </c>
      <c r="I17" s="1">
        <v>42949</v>
      </c>
      <c r="J17" s="1">
        <v>43100</v>
      </c>
      <c r="K17" s="27">
        <f t="shared" si="0"/>
        <v>21.571428571428573</v>
      </c>
      <c r="L17" s="28">
        <v>2</v>
      </c>
      <c r="M17" s="29">
        <f t="shared" si="1"/>
        <v>1</v>
      </c>
      <c r="N17" s="30">
        <f t="shared" si="2"/>
        <v>21.571428571428573</v>
      </c>
      <c r="O17" s="30">
        <f t="shared" si="3"/>
        <v>21.571428571428573</v>
      </c>
      <c r="P17" s="30">
        <f t="shared" si="4"/>
        <v>21.571428571428573</v>
      </c>
      <c r="Q17" s="68" t="s">
        <v>473</v>
      </c>
    </row>
    <row r="18" spans="1:123" ht="147" customHeight="1" thickBot="1" x14ac:dyDescent="0.35">
      <c r="A18" s="4">
        <v>7</v>
      </c>
      <c r="B18" s="23" t="s">
        <v>278</v>
      </c>
      <c r="C18" s="24" t="s">
        <v>319</v>
      </c>
      <c r="D18" s="2" t="s">
        <v>107</v>
      </c>
      <c r="E18" s="2" t="s">
        <v>316</v>
      </c>
      <c r="F18" s="2" t="s">
        <v>317</v>
      </c>
      <c r="G18" s="3" t="s">
        <v>318</v>
      </c>
      <c r="H18" s="3">
        <v>1</v>
      </c>
      <c r="I18" s="1">
        <v>42949</v>
      </c>
      <c r="J18" s="67">
        <v>43197</v>
      </c>
      <c r="K18" s="27">
        <f t="shared" si="0"/>
        <v>35.428571428571431</v>
      </c>
      <c r="L18" s="28">
        <v>1</v>
      </c>
      <c r="M18" s="29">
        <f t="shared" si="1"/>
        <v>1</v>
      </c>
      <c r="N18" s="30">
        <f t="shared" si="2"/>
        <v>35.428571428571431</v>
      </c>
      <c r="O18" s="30">
        <f t="shared" si="3"/>
        <v>35.428571428571431</v>
      </c>
      <c r="P18" s="30">
        <f t="shared" si="4"/>
        <v>35.428571428571431</v>
      </c>
      <c r="Q18" s="68" t="s">
        <v>474</v>
      </c>
    </row>
    <row r="19" spans="1:123" s="6" customFormat="1" ht="147" customHeight="1" thickBot="1" x14ac:dyDescent="0.35">
      <c r="A19" s="4">
        <v>8</v>
      </c>
      <c r="B19" s="23" t="s">
        <v>279</v>
      </c>
      <c r="C19" s="24" t="s">
        <v>324</v>
      </c>
      <c r="D19" s="2" t="s">
        <v>325</v>
      </c>
      <c r="E19" s="2" t="s">
        <v>326</v>
      </c>
      <c r="F19" s="2" t="s">
        <v>313</v>
      </c>
      <c r="G19" s="3" t="s">
        <v>314</v>
      </c>
      <c r="H19" s="3">
        <v>1</v>
      </c>
      <c r="I19" s="1">
        <v>42949</v>
      </c>
      <c r="J19" s="67">
        <v>43100</v>
      </c>
      <c r="K19" s="27">
        <f t="shared" si="0"/>
        <v>21.571428571428573</v>
      </c>
      <c r="L19" s="28">
        <v>1</v>
      </c>
      <c r="M19" s="29">
        <f t="shared" si="1"/>
        <v>1</v>
      </c>
      <c r="N19" s="30">
        <f t="shared" si="2"/>
        <v>21.571428571428573</v>
      </c>
      <c r="O19" s="30">
        <f t="shared" si="3"/>
        <v>21.571428571428573</v>
      </c>
      <c r="P19" s="30">
        <f t="shared" si="4"/>
        <v>21.571428571428573</v>
      </c>
      <c r="Q19" s="22" t="s">
        <v>258</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row>
    <row r="20" spans="1:123" s="6" customFormat="1" ht="147" customHeight="1" thickBot="1" x14ac:dyDescent="0.35">
      <c r="A20" s="4">
        <v>9</v>
      </c>
      <c r="B20" s="23" t="s">
        <v>279</v>
      </c>
      <c r="C20" s="24" t="s">
        <v>324</v>
      </c>
      <c r="D20" s="2" t="s">
        <v>100</v>
      </c>
      <c r="E20" s="2" t="s">
        <v>327</v>
      </c>
      <c r="F20" s="2" t="s">
        <v>265</v>
      </c>
      <c r="G20" s="3" t="s">
        <v>314</v>
      </c>
      <c r="H20" s="3">
        <v>1</v>
      </c>
      <c r="I20" s="1">
        <v>42949</v>
      </c>
      <c r="J20" s="67">
        <v>43100</v>
      </c>
      <c r="K20" s="27">
        <f t="shared" si="0"/>
        <v>21.571428571428573</v>
      </c>
      <c r="L20" s="28">
        <v>1</v>
      </c>
      <c r="M20" s="29">
        <f t="shared" si="1"/>
        <v>1</v>
      </c>
      <c r="N20" s="30">
        <f t="shared" si="2"/>
        <v>21.571428571428573</v>
      </c>
      <c r="O20" s="30">
        <f t="shared" si="3"/>
        <v>21.571428571428573</v>
      </c>
      <c r="P20" s="30">
        <f t="shared" si="4"/>
        <v>21.571428571428573</v>
      </c>
      <c r="Q20" s="22" t="s">
        <v>258</v>
      </c>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row>
    <row r="21" spans="1:123" s="6" customFormat="1" ht="147" customHeight="1" thickBot="1" x14ac:dyDescent="0.35">
      <c r="A21" s="4">
        <v>10</v>
      </c>
      <c r="B21" s="23" t="s">
        <v>279</v>
      </c>
      <c r="C21" s="24" t="s">
        <v>324</v>
      </c>
      <c r="D21" s="2" t="s">
        <v>100</v>
      </c>
      <c r="E21" s="2" t="s">
        <v>316</v>
      </c>
      <c r="F21" s="2" t="s">
        <v>317</v>
      </c>
      <c r="G21" s="3" t="s">
        <v>318</v>
      </c>
      <c r="H21" s="3">
        <v>1</v>
      </c>
      <c r="I21" s="1">
        <v>42949</v>
      </c>
      <c r="J21" s="1">
        <v>43100</v>
      </c>
      <c r="K21" s="27">
        <f t="shared" si="0"/>
        <v>21.571428571428573</v>
      </c>
      <c r="L21" s="28">
        <v>1</v>
      </c>
      <c r="M21" s="29">
        <f t="shared" si="1"/>
        <v>1</v>
      </c>
      <c r="N21" s="30">
        <f t="shared" si="2"/>
        <v>21.571428571428573</v>
      </c>
      <c r="O21" s="30">
        <f t="shared" si="3"/>
        <v>21.571428571428573</v>
      </c>
      <c r="P21" s="30">
        <f t="shared" si="4"/>
        <v>21.571428571428573</v>
      </c>
      <c r="Q21" s="22" t="s">
        <v>258</v>
      </c>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row>
    <row r="22" spans="1:123" s="6" customFormat="1" ht="147" customHeight="1" thickBot="1" x14ac:dyDescent="0.35">
      <c r="A22" s="4">
        <v>11</v>
      </c>
      <c r="B22" s="23" t="s">
        <v>280</v>
      </c>
      <c r="C22" s="24" t="s">
        <v>328</v>
      </c>
      <c r="D22" s="2" t="s">
        <v>137</v>
      </c>
      <c r="E22" s="2" t="s">
        <v>180</v>
      </c>
      <c r="F22" s="2" t="s">
        <v>498</v>
      </c>
      <c r="G22" s="3" t="s">
        <v>108</v>
      </c>
      <c r="H22" s="3">
        <v>4</v>
      </c>
      <c r="I22" s="1">
        <v>42949</v>
      </c>
      <c r="J22" s="1">
        <v>43038</v>
      </c>
      <c r="K22" s="27">
        <f t="shared" si="0"/>
        <v>12.714285714285714</v>
      </c>
      <c r="L22" s="28">
        <v>4</v>
      </c>
      <c r="M22" s="29">
        <f t="shared" si="1"/>
        <v>1</v>
      </c>
      <c r="N22" s="30">
        <f t="shared" si="2"/>
        <v>12.714285714285714</v>
      </c>
      <c r="O22" s="30">
        <f t="shared" si="3"/>
        <v>12.714285714285714</v>
      </c>
      <c r="P22" s="30">
        <f t="shared" si="4"/>
        <v>12.714285714285714</v>
      </c>
      <c r="Q22" s="22" t="s">
        <v>467</v>
      </c>
      <c r="R22" s="4"/>
      <c r="S22" s="4"/>
      <c r="T22" s="4"/>
      <c r="U22" s="4"/>
      <c r="V22" s="4"/>
      <c r="W22" s="4"/>
      <c r="X22" s="4"/>
      <c r="Y22" s="4"/>
      <c r="Z22" s="4"/>
      <c r="AA22" s="4"/>
      <c r="AB22" s="4"/>
      <c r="AC22" s="4"/>
      <c r="AD22" s="4"/>
      <c r="AE22" s="4"/>
    </row>
    <row r="23" spans="1:123" ht="147" customHeight="1" thickBot="1" x14ac:dyDescent="0.35">
      <c r="A23" s="4">
        <v>12</v>
      </c>
      <c r="B23" s="23" t="s">
        <v>280</v>
      </c>
      <c r="C23" s="24" t="s">
        <v>328</v>
      </c>
      <c r="D23" s="2" t="s">
        <v>137</v>
      </c>
      <c r="E23" s="2" t="s">
        <v>329</v>
      </c>
      <c r="F23" s="2" t="s">
        <v>330</v>
      </c>
      <c r="G23" s="3" t="s">
        <v>243</v>
      </c>
      <c r="H23" s="3">
        <v>2</v>
      </c>
      <c r="I23" s="1">
        <v>42949</v>
      </c>
      <c r="J23" s="1">
        <v>43100</v>
      </c>
      <c r="K23" s="27">
        <f t="shared" si="0"/>
        <v>21.571428571428573</v>
      </c>
      <c r="L23" s="28">
        <v>2</v>
      </c>
      <c r="M23" s="29">
        <f t="shared" si="1"/>
        <v>1</v>
      </c>
      <c r="N23" s="30">
        <f t="shared" si="2"/>
        <v>21.571428571428573</v>
      </c>
      <c r="O23" s="30">
        <f t="shared" si="3"/>
        <v>21.571428571428573</v>
      </c>
      <c r="P23" s="30">
        <f t="shared" si="4"/>
        <v>21.571428571428573</v>
      </c>
      <c r="Q23" s="22" t="s">
        <v>475</v>
      </c>
    </row>
    <row r="24" spans="1:123" ht="147" customHeight="1" thickBot="1" x14ac:dyDescent="0.35">
      <c r="A24" s="4">
        <v>13</v>
      </c>
      <c r="B24" s="23" t="s">
        <v>280</v>
      </c>
      <c r="C24" s="24" t="s">
        <v>328</v>
      </c>
      <c r="D24" s="2" t="s">
        <v>137</v>
      </c>
      <c r="E24" s="2" t="s">
        <v>331</v>
      </c>
      <c r="F24" s="24" t="s">
        <v>332</v>
      </c>
      <c r="G24" s="3" t="s">
        <v>162</v>
      </c>
      <c r="H24" s="3">
        <v>2</v>
      </c>
      <c r="I24" s="1">
        <v>42949</v>
      </c>
      <c r="J24" s="1">
        <v>43100</v>
      </c>
      <c r="K24" s="27">
        <f t="shared" si="0"/>
        <v>21.571428571428573</v>
      </c>
      <c r="L24" s="28">
        <v>2</v>
      </c>
      <c r="M24" s="29">
        <f t="shared" si="1"/>
        <v>1</v>
      </c>
      <c r="N24" s="30">
        <f t="shared" si="2"/>
        <v>21.571428571428573</v>
      </c>
      <c r="O24" s="30">
        <f t="shared" si="3"/>
        <v>21.571428571428573</v>
      </c>
      <c r="P24" s="30">
        <f t="shared" si="4"/>
        <v>21.571428571428573</v>
      </c>
      <c r="Q24" s="22" t="s">
        <v>482</v>
      </c>
    </row>
    <row r="25" spans="1:123" ht="147" customHeight="1" thickBot="1" x14ac:dyDescent="0.35">
      <c r="A25" s="4">
        <v>14</v>
      </c>
      <c r="B25" s="23" t="s">
        <v>280</v>
      </c>
      <c r="C25" s="24" t="s">
        <v>328</v>
      </c>
      <c r="D25" s="2" t="s">
        <v>138</v>
      </c>
      <c r="E25" s="2" t="s">
        <v>139</v>
      </c>
      <c r="F25" s="2" t="s">
        <v>140</v>
      </c>
      <c r="G25" s="3" t="s">
        <v>82</v>
      </c>
      <c r="H25" s="3">
        <v>1</v>
      </c>
      <c r="I25" s="1">
        <v>42949</v>
      </c>
      <c r="J25" s="1">
        <v>43100</v>
      </c>
      <c r="K25" s="27">
        <f t="shared" si="0"/>
        <v>21.571428571428573</v>
      </c>
      <c r="L25" s="28">
        <v>1</v>
      </c>
      <c r="M25" s="29">
        <f t="shared" si="1"/>
        <v>1</v>
      </c>
      <c r="N25" s="30">
        <f t="shared" si="2"/>
        <v>21.571428571428573</v>
      </c>
      <c r="O25" s="30">
        <f t="shared" si="3"/>
        <v>21.571428571428573</v>
      </c>
      <c r="P25" s="30">
        <f t="shared" si="4"/>
        <v>21.571428571428573</v>
      </c>
      <c r="Q25" s="22" t="s">
        <v>482</v>
      </c>
    </row>
    <row r="26" spans="1:123" ht="147" customHeight="1" thickBot="1" x14ac:dyDescent="0.35">
      <c r="A26" s="4">
        <v>15</v>
      </c>
      <c r="B26" s="23" t="s">
        <v>280</v>
      </c>
      <c r="C26" s="24" t="s">
        <v>328</v>
      </c>
      <c r="D26" s="2" t="s">
        <v>138</v>
      </c>
      <c r="E26" s="2" t="s">
        <v>316</v>
      </c>
      <c r="F26" s="2" t="s">
        <v>317</v>
      </c>
      <c r="G26" s="1" t="s">
        <v>318</v>
      </c>
      <c r="H26" s="3">
        <v>1</v>
      </c>
      <c r="I26" s="1">
        <v>42949</v>
      </c>
      <c r="J26" s="1">
        <v>43100</v>
      </c>
      <c r="K26" s="27">
        <f t="shared" si="0"/>
        <v>21.571428571428573</v>
      </c>
      <c r="L26" s="28">
        <v>1</v>
      </c>
      <c r="M26" s="29">
        <f t="shared" si="1"/>
        <v>1</v>
      </c>
      <c r="N26" s="30">
        <f t="shared" si="2"/>
        <v>21.571428571428573</v>
      </c>
      <c r="O26" s="30">
        <f t="shared" si="3"/>
        <v>21.571428571428573</v>
      </c>
      <c r="P26" s="30">
        <f t="shared" si="4"/>
        <v>21.571428571428573</v>
      </c>
      <c r="Q26" s="22" t="s">
        <v>475</v>
      </c>
    </row>
    <row r="27" spans="1:123" ht="147" customHeight="1" thickBot="1" x14ac:dyDescent="0.35">
      <c r="A27" s="4">
        <v>16</v>
      </c>
      <c r="B27" s="23" t="s">
        <v>281</v>
      </c>
      <c r="C27" s="24" t="s">
        <v>333</v>
      </c>
      <c r="D27" s="2" t="s">
        <v>181</v>
      </c>
      <c r="E27" s="2" t="s">
        <v>322</v>
      </c>
      <c r="F27" s="2" t="s">
        <v>135</v>
      </c>
      <c r="G27" s="3" t="s">
        <v>323</v>
      </c>
      <c r="H27" s="3">
        <v>1</v>
      </c>
      <c r="I27" s="1">
        <v>42949</v>
      </c>
      <c r="J27" s="1">
        <v>43069</v>
      </c>
      <c r="K27" s="27">
        <f t="shared" si="0"/>
        <v>17.142857142857142</v>
      </c>
      <c r="L27" s="28">
        <v>1</v>
      </c>
      <c r="M27" s="29">
        <f t="shared" si="1"/>
        <v>1</v>
      </c>
      <c r="N27" s="30">
        <f t="shared" si="2"/>
        <v>17.142857142857142</v>
      </c>
      <c r="O27" s="30">
        <f t="shared" si="3"/>
        <v>17.142857142857142</v>
      </c>
      <c r="P27" s="30">
        <f t="shared" si="4"/>
        <v>17.142857142857142</v>
      </c>
      <c r="Q27" s="22" t="s">
        <v>247</v>
      </c>
    </row>
    <row r="28" spans="1:123" ht="147" customHeight="1" thickBot="1" x14ac:dyDescent="0.35">
      <c r="A28" s="4">
        <v>17</v>
      </c>
      <c r="B28" s="23" t="s">
        <v>281</v>
      </c>
      <c r="C28" s="24" t="s">
        <v>333</v>
      </c>
      <c r="D28" s="2" t="s">
        <v>181</v>
      </c>
      <c r="E28" s="2" t="s">
        <v>244</v>
      </c>
      <c r="F28" s="2" t="s">
        <v>245</v>
      </c>
      <c r="G28" s="3" t="s">
        <v>246</v>
      </c>
      <c r="H28" s="3">
        <v>1</v>
      </c>
      <c r="I28" s="1">
        <v>42949</v>
      </c>
      <c r="J28" s="1">
        <v>43100</v>
      </c>
      <c r="K28" s="27">
        <f t="shared" si="0"/>
        <v>21.571428571428573</v>
      </c>
      <c r="L28" s="28">
        <v>1</v>
      </c>
      <c r="M28" s="29">
        <f t="shared" si="1"/>
        <v>1</v>
      </c>
      <c r="N28" s="30">
        <f t="shared" si="2"/>
        <v>21.571428571428573</v>
      </c>
      <c r="O28" s="30">
        <f t="shared" si="3"/>
        <v>21.571428571428573</v>
      </c>
      <c r="P28" s="30">
        <f t="shared" si="4"/>
        <v>21.571428571428573</v>
      </c>
      <c r="Q28" s="22" t="s">
        <v>471</v>
      </c>
    </row>
    <row r="29" spans="1:123" ht="100" customHeight="1" thickBot="1" x14ac:dyDescent="0.35">
      <c r="A29" s="4">
        <v>18</v>
      </c>
      <c r="B29" s="23" t="s">
        <v>281</v>
      </c>
      <c r="C29" s="24" t="s">
        <v>333</v>
      </c>
      <c r="D29" s="2" t="s">
        <v>181</v>
      </c>
      <c r="E29" s="2" t="s">
        <v>531</v>
      </c>
      <c r="F29" s="2" t="s">
        <v>335</v>
      </c>
      <c r="G29" s="3" t="s">
        <v>530</v>
      </c>
      <c r="H29" s="3">
        <v>2</v>
      </c>
      <c r="I29" s="1">
        <v>42949</v>
      </c>
      <c r="J29" s="1">
        <v>43189</v>
      </c>
      <c r="K29" s="27">
        <f t="shared" si="0"/>
        <v>34.285714285714285</v>
      </c>
      <c r="L29" s="28">
        <v>2</v>
      </c>
      <c r="M29" s="29">
        <f t="shared" si="1"/>
        <v>1</v>
      </c>
      <c r="N29" s="30">
        <f t="shared" si="2"/>
        <v>34.285714285714285</v>
      </c>
      <c r="O29" s="30">
        <f t="shared" si="3"/>
        <v>34.285714285714285</v>
      </c>
      <c r="P29" s="30">
        <f t="shared" si="4"/>
        <v>34.285714285714285</v>
      </c>
      <c r="Q29" s="22" t="s">
        <v>483</v>
      </c>
    </row>
    <row r="30" spans="1:123" ht="105.65" customHeight="1" thickBot="1" x14ac:dyDescent="0.35">
      <c r="A30" s="4">
        <v>19</v>
      </c>
      <c r="B30" s="23" t="s">
        <v>281</v>
      </c>
      <c r="C30" s="24" t="s">
        <v>333</v>
      </c>
      <c r="D30" s="2" t="s">
        <v>181</v>
      </c>
      <c r="E30" s="2" t="s">
        <v>316</v>
      </c>
      <c r="F30" s="2" t="s">
        <v>317</v>
      </c>
      <c r="G30" s="3" t="s">
        <v>318</v>
      </c>
      <c r="H30" s="3">
        <v>1</v>
      </c>
      <c r="I30" s="1">
        <v>42949</v>
      </c>
      <c r="J30" s="67">
        <v>43197</v>
      </c>
      <c r="K30" s="27">
        <f t="shared" si="0"/>
        <v>35.428571428571431</v>
      </c>
      <c r="L30" s="28">
        <v>1</v>
      </c>
      <c r="M30" s="29">
        <f t="shared" si="1"/>
        <v>1</v>
      </c>
      <c r="N30" s="30">
        <f t="shared" si="2"/>
        <v>35.428571428571431</v>
      </c>
      <c r="O30" s="30">
        <f t="shared" si="3"/>
        <v>35.428571428571431</v>
      </c>
      <c r="P30" s="30">
        <f t="shared" si="4"/>
        <v>35.428571428571431</v>
      </c>
      <c r="Q30" s="22" t="s">
        <v>471</v>
      </c>
    </row>
    <row r="31" spans="1:123" ht="147" customHeight="1" thickBot="1" x14ac:dyDescent="0.35">
      <c r="A31" s="4">
        <v>20</v>
      </c>
      <c r="B31" s="23" t="s">
        <v>282</v>
      </c>
      <c r="C31" s="24" t="s">
        <v>336</v>
      </c>
      <c r="D31" s="2" t="s">
        <v>101</v>
      </c>
      <c r="E31" s="2" t="s">
        <v>102</v>
      </c>
      <c r="F31" s="2" t="s">
        <v>103</v>
      </c>
      <c r="G31" s="3" t="s">
        <v>337</v>
      </c>
      <c r="H31" s="3">
        <v>1</v>
      </c>
      <c r="I31" s="1">
        <v>42949</v>
      </c>
      <c r="J31" s="1">
        <v>43100</v>
      </c>
      <c r="K31" s="27">
        <f t="shared" si="0"/>
        <v>21.571428571428573</v>
      </c>
      <c r="L31" s="28">
        <v>1</v>
      </c>
      <c r="M31" s="29">
        <f t="shared" si="1"/>
        <v>1</v>
      </c>
      <c r="N31" s="30">
        <f t="shared" si="2"/>
        <v>21.571428571428573</v>
      </c>
      <c r="O31" s="30">
        <f t="shared" si="3"/>
        <v>21.571428571428573</v>
      </c>
      <c r="P31" s="30">
        <f t="shared" si="4"/>
        <v>21.571428571428573</v>
      </c>
      <c r="Q31" s="22" t="s">
        <v>20</v>
      </c>
    </row>
    <row r="32" spans="1:123" ht="147" customHeight="1" thickBot="1" x14ac:dyDescent="0.35">
      <c r="A32" s="4">
        <v>21</v>
      </c>
      <c r="B32" s="23" t="s">
        <v>282</v>
      </c>
      <c r="C32" s="24" t="s">
        <v>336</v>
      </c>
      <c r="D32" s="2" t="s">
        <v>101</v>
      </c>
      <c r="E32" s="2" t="s">
        <v>316</v>
      </c>
      <c r="F32" s="2" t="s">
        <v>317</v>
      </c>
      <c r="G32" s="3" t="s">
        <v>318</v>
      </c>
      <c r="H32" s="3">
        <v>1</v>
      </c>
      <c r="I32" s="1">
        <v>42949</v>
      </c>
      <c r="J32" s="1">
        <v>43100</v>
      </c>
      <c r="K32" s="27">
        <f t="shared" si="0"/>
        <v>21.571428571428573</v>
      </c>
      <c r="L32" s="28">
        <v>1</v>
      </c>
      <c r="M32" s="29">
        <f t="shared" si="1"/>
        <v>1</v>
      </c>
      <c r="N32" s="30">
        <f t="shared" si="2"/>
        <v>21.571428571428573</v>
      </c>
      <c r="O32" s="30">
        <f t="shared" si="3"/>
        <v>21.571428571428573</v>
      </c>
      <c r="P32" s="30">
        <f t="shared" si="4"/>
        <v>21.571428571428573</v>
      </c>
      <c r="Q32" s="22" t="s">
        <v>20</v>
      </c>
    </row>
    <row r="33" spans="1:123" ht="147" customHeight="1" thickBot="1" x14ac:dyDescent="0.35">
      <c r="A33" s="4">
        <v>22</v>
      </c>
      <c r="B33" s="23" t="s">
        <v>283</v>
      </c>
      <c r="C33" s="24" t="s">
        <v>499</v>
      </c>
      <c r="D33" s="2" t="s">
        <v>339</v>
      </c>
      <c r="E33" s="2" t="s">
        <v>340</v>
      </c>
      <c r="F33" s="2" t="s">
        <v>341</v>
      </c>
      <c r="G33" s="3" t="s">
        <v>342</v>
      </c>
      <c r="H33" s="3">
        <v>1</v>
      </c>
      <c r="I33" s="1">
        <v>42949</v>
      </c>
      <c r="J33" s="1">
        <v>43023</v>
      </c>
      <c r="K33" s="27">
        <f t="shared" si="0"/>
        <v>10.571428571428571</v>
      </c>
      <c r="L33" s="28">
        <v>1</v>
      </c>
      <c r="M33" s="29">
        <f t="shared" si="1"/>
        <v>1</v>
      </c>
      <c r="N33" s="30">
        <f t="shared" si="2"/>
        <v>10.571428571428571</v>
      </c>
      <c r="O33" s="30">
        <f t="shared" si="3"/>
        <v>10.571428571428571</v>
      </c>
      <c r="P33" s="30">
        <f t="shared" si="4"/>
        <v>10.571428571428571</v>
      </c>
      <c r="Q33" s="22" t="s">
        <v>343</v>
      </c>
    </row>
    <row r="34" spans="1:123" ht="147" customHeight="1" thickBot="1" x14ac:dyDescent="0.35">
      <c r="A34" s="4">
        <v>23</v>
      </c>
      <c r="B34" s="23" t="s">
        <v>283</v>
      </c>
      <c r="C34" s="24" t="s">
        <v>338</v>
      </c>
      <c r="D34" s="2" t="s">
        <v>344</v>
      </c>
      <c r="E34" s="2" t="s">
        <v>190</v>
      </c>
      <c r="F34" s="2" t="s">
        <v>345</v>
      </c>
      <c r="G34" s="3" t="s">
        <v>154</v>
      </c>
      <c r="H34" s="3">
        <v>1</v>
      </c>
      <c r="I34" s="1">
        <v>42949</v>
      </c>
      <c r="J34" s="1">
        <v>43100</v>
      </c>
      <c r="K34" s="27">
        <f t="shared" si="0"/>
        <v>21.571428571428573</v>
      </c>
      <c r="L34" s="28">
        <v>1</v>
      </c>
      <c r="M34" s="29">
        <f t="shared" si="1"/>
        <v>1</v>
      </c>
      <c r="N34" s="30">
        <f t="shared" si="2"/>
        <v>21.571428571428573</v>
      </c>
      <c r="O34" s="30">
        <f t="shared" si="3"/>
        <v>21.571428571428573</v>
      </c>
      <c r="P34" s="30">
        <f t="shared" si="4"/>
        <v>21.571428571428573</v>
      </c>
      <c r="Q34" s="22" t="s">
        <v>343</v>
      </c>
    </row>
    <row r="35" spans="1:123" s="8" customFormat="1" ht="147" customHeight="1" thickBot="1" x14ac:dyDescent="0.35">
      <c r="A35" s="4">
        <v>24</v>
      </c>
      <c r="B35" s="23" t="s">
        <v>283</v>
      </c>
      <c r="C35" s="24" t="s">
        <v>338</v>
      </c>
      <c r="D35" s="2" t="s">
        <v>344</v>
      </c>
      <c r="E35" s="2" t="s">
        <v>191</v>
      </c>
      <c r="F35" s="2" t="s">
        <v>83</v>
      </c>
      <c r="G35" s="3" t="s">
        <v>82</v>
      </c>
      <c r="H35" s="3">
        <v>1</v>
      </c>
      <c r="I35" s="1">
        <v>42949</v>
      </c>
      <c r="J35" s="1">
        <v>43100</v>
      </c>
      <c r="K35" s="27">
        <f t="shared" si="0"/>
        <v>21.571428571428573</v>
      </c>
      <c r="L35" s="28">
        <v>1</v>
      </c>
      <c r="M35" s="29">
        <f t="shared" si="1"/>
        <v>1</v>
      </c>
      <c r="N35" s="30">
        <f t="shared" si="2"/>
        <v>21.571428571428573</v>
      </c>
      <c r="O35" s="30">
        <f t="shared" si="3"/>
        <v>21.571428571428573</v>
      </c>
      <c r="P35" s="30">
        <f t="shared" si="4"/>
        <v>21.571428571428573</v>
      </c>
      <c r="Q35" s="22" t="s">
        <v>343</v>
      </c>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row>
    <row r="36" spans="1:123" ht="147" customHeight="1" thickBot="1" x14ac:dyDescent="0.35">
      <c r="A36" s="4">
        <v>25</v>
      </c>
      <c r="B36" s="23" t="s">
        <v>283</v>
      </c>
      <c r="C36" s="24" t="s">
        <v>338</v>
      </c>
      <c r="D36" s="2" t="s">
        <v>111</v>
      </c>
      <c r="E36" s="2" t="s">
        <v>182</v>
      </c>
      <c r="F36" s="2" t="s">
        <v>112</v>
      </c>
      <c r="G36" s="3" t="s">
        <v>113</v>
      </c>
      <c r="H36" s="31">
        <v>2</v>
      </c>
      <c r="I36" s="1">
        <v>42949</v>
      </c>
      <c r="J36" s="1">
        <v>43100</v>
      </c>
      <c r="K36" s="27">
        <f t="shared" si="0"/>
        <v>21.571428571428573</v>
      </c>
      <c r="L36" s="28">
        <v>2</v>
      </c>
      <c r="M36" s="29">
        <f t="shared" si="1"/>
        <v>1</v>
      </c>
      <c r="N36" s="30">
        <f t="shared" si="2"/>
        <v>21.571428571428573</v>
      </c>
      <c r="O36" s="30">
        <f t="shared" si="3"/>
        <v>21.571428571428573</v>
      </c>
      <c r="P36" s="30">
        <f t="shared" si="4"/>
        <v>21.571428571428573</v>
      </c>
      <c r="Q36" s="22" t="s">
        <v>24</v>
      </c>
    </row>
    <row r="37" spans="1:123" ht="147" customHeight="1" thickBot="1" x14ac:dyDescent="0.35">
      <c r="A37" s="4">
        <v>26</v>
      </c>
      <c r="B37" s="23" t="s">
        <v>283</v>
      </c>
      <c r="C37" s="24" t="s">
        <v>338</v>
      </c>
      <c r="D37" s="2" t="s">
        <v>344</v>
      </c>
      <c r="E37" s="32" t="s">
        <v>346</v>
      </c>
      <c r="F37" s="2" t="s">
        <v>317</v>
      </c>
      <c r="G37" s="3" t="s">
        <v>318</v>
      </c>
      <c r="H37" s="3">
        <v>1</v>
      </c>
      <c r="I37" s="1">
        <v>42949</v>
      </c>
      <c r="J37" s="1">
        <v>43100</v>
      </c>
      <c r="K37" s="27">
        <f t="shared" si="0"/>
        <v>21.571428571428573</v>
      </c>
      <c r="L37" s="28">
        <v>1</v>
      </c>
      <c r="M37" s="29">
        <f t="shared" si="1"/>
        <v>1</v>
      </c>
      <c r="N37" s="30">
        <f t="shared" si="2"/>
        <v>21.571428571428573</v>
      </c>
      <c r="O37" s="30">
        <f t="shared" si="3"/>
        <v>21.571428571428573</v>
      </c>
      <c r="P37" s="30">
        <f t="shared" si="4"/>
        <v>21.571428571428573</v>
      </c>
      <c r="Q37" s="22" t="s">
        <v>484</v>
      </c>
    </row>
    <row r="38" spans="1:123" ht="147" customHeight="1" thickBot="1" x14ac:dyDescent="0.35">
      <c r="A38" s="4">
        <v>27</v>
      </c>
      <c r="B38" s="23" t="s">
        <v>284</v>
      </c>
      <c r="C38" s="24" t="s">
        <v>347</v>
      </c>
      <c r="D38" s="24" t="s">
        <v>148</v>
      </c>
      <c r="E38" s="24" t="s">
        <v>192</v>
      </c>
      <c r="F38" s="24" t="s">
        <v>149</v>
      </c>
      <c r="G38" s="22" t="s">
        <v>150</v>
      </c>
      <c r="H38" s="22">
        <v>1</v>
      </c>
      <c r="I38" s="1">
        <v>42949</v>
      </c>
      <c r="J38" s="1">
        <v>42978</v>
      </c>
      <c r="K38" s="27">
        <f t="shared" si="0"/>
        <v>4.1428571428571432</v>
      </c>
      <c r="L38" s="28">
        <v>1</v>
      </c>
      <c r="M38" s="29">
        <f t="shared" si="1"/>
        <v>1</v>
      </c>
      <c r="N38" s="30">
        <f t="shared" si="2"/>
        <v>4.1428571428571432</v>
      </c>
      <c r="O38" s="30">
        <f t="shared" si="3"/>
        <v>4.1428571428571432</v>
      </c>
      <c r="P38" s="30">
        <f t="shared" si="4"/>
        <v>4.1428571428571432</v>
      </c>
      <c r="Q38" s="22" t="s">
        <v>21</v>
      </c>
    </row>
    <row r="39" spans="1:123" ht="147" customHeight="1" thickBot="1" x14ac:dyDescent="0.35">
      <c r="A39" s="4">
        <v>28</v>
      </c>
      <c r="B39" s="23" t="s">
        <v>284</v>
      </c>
      <c r="C39" s="24" t="s">
        <v>347</v>
      </c>
      <c r="D39" s="24" t="s">
        <v>148</v>
      </c>
      <c r="E39" s="32" t="s">
        <v>346</v>
      </c>
      <c r="F39" s="33" t="s">
        <v>317</v>
      </c>
      <c r="G39" s="3" t="s">
        <v>318</v>
      </c>
      <c r="H39" s="22">
        <v>1</v>
      </c>
      <c r="I39" s="1">
        <v>42949</v>
      </c>
      <c r="J39" s="1">
        <v>43100</v>
      </c>
      <c r="K39" s="27">
        <f t="shared" si="0"/>
        <v>21.571428571428573</v>
      </c>
      <c r="L39" s="28">
        <v>1</v>
      </c>
      <c r="M39" s="29">
        <f t="shared" si="1"/>
        <v>1</v>
      </c>
      <c r="N39" s="30">
        <f t="shared" si="2"/>
        <v>21.571428571428573</v>
      </c>
      <c r="O39" s="30">
        <f t="shared" si="3"/>
        <v>21.571428571428573</v>
      </c>
      <c r="P39" s="30">
        <f t="shared" si="4"/>
        <v>21.571428571428573</v>
      </c>
      <c r="Q39" s="22" t="s">
        <v>21</v>
      </c>
    </row>
    <row r="40" spans="1:123" ht="147" customHeight="1" thickBot="1" x14ac:dyDescent="0.35">
      <c r="A40" s="4">
        <v>29</v>
      </c>
      <c r="B40" s="23" t="s">
        <v>285</v>
      </c>
      <c r="C40" s="24" t="s">
        <v>348</v>
      </c>
      <c r="D40" s="24" t="s">
        <v>151</v>
      </c>
      <c r="E40" s="24" t="s">
        <v>152</v>
      </c>
      <c r="F40" s="24" t="s">
        <v>153</v>
      </c>
      <c r="G40" s="22" t="s">
        <v>349</v>
      </c>
      <c r="H40" s="22">
        <v>1</v>
      </c>
      <c r="I40" s="1">
        <v>42949</v>
      </c>
      <c r="J40" s="1">
        <v>42978</v>
      </c>
      <c r="K40" s="27">
        <f t="shared" si="0"/>
        <v>4.1428571428571432</v>
      </c>
      <c r="L40" s="28">
        <v>1</v>
      </c>
      <c r="M40" s="29">
        <f t="shared" si="1"/>
        <v>1</v>
      </c>
      <c r="N40" s="30">
        <f t="shared" si="2"/>
        <v>4.1428571428571432</v>
      </c>
      <c r="O40" s="30">
        <f t="shared" si="3"/>
        <v>4.1428571428571432</v>
      </c>
      <c r="P40" s="30">
        <f t="shared" si="4"/>
        <v>4.1428571428571432</v>
      </c>
      <c r="Q40" s="22" t="s">
        <v>22</v>
      </c>
    </row>
    <row r="41" spans="1:123" ht="147" customHeight="1" thickBot="1" x14ac:dyDescent="0.35">
      <c r="A41" s="4">
        <v>30</v>
      </c>
      <c r="B41" s="23" t="s">
        <v>285</v>
      </c>
      <c r="C41" s="24" t="s">
        <v>348</v>
      </c>
      <c r="D41" s="24" t="s">
        <v>151</v>
      </c>
      <c r="E41" s="32" t="s">
        <v>350</v>
      </c>
      <c r="F41" s="33" t="s">
        <v>351</v>
      </c>
      <c r="G41" s="3" t="s">
        <v>318</v>
      </c>
      <c r="H41" s="22">
        <v>1</v>
      </c>
      <c r="I41" s="1">
        <v>42949</v>
      </c>
      <c r="J41" s="1">
        <v>43100</v>
      </c>
      <c r="K41" s="27">
        <f t="shared" si="0"/>
        <v>21.571428571428573</v>
      </c>
      <c r="L41" s="28">
        <v>1</v>
      </c>
      <c r="M41" s="29">
        <f t="shared" si="1"/>
        <v>1</v>
      </c>
      <c r="N41" s="30">
        <f t="shared" si="2"/>
        <v>21.571428571428573</v>
      </c>
      <c r="O41" s="30">
        <f t="shared" si="3"/>
        <v>21.571428571428573</v>
      </c>
      <c r="P41" s="30">
        <f t="shared" si="4"/>
        <v>21.571428571428573</v>
      </c>
      <c r="Q41" s="22" t="s">
        <v>22</v>
      </c>
    </row>
    <row r="42" spans="1:123" ht="147" customHeight="1" thickBot="1" x14ac:dyDescent="0.35">
      <c r="A42" s="4">
        <v>31</v>
      </c>
      <c r="B42" s="23" t="s">
        <v>286</v>
      </c>
      <c r="C42" s="24" t="s">
        <v>352</v>
      </c>
      <c r="D42" s="2" t="s">
        <v>161</v>
      </c>
      <c r="E42" s="2" t="s">
        <v>511</v>
      </c>
      <c r="F42" s="2" t="s">
        <v>81</v>
      </c>
      <c r="G42" s="3" t="s">
        <v>183</v>
      </c>
      <c r="H42" s="3">
        <v>1</v>
      </c>
      <c r="I42" s="1">
        <v>42949</v>
      </c>
      <c r="J42" s="1">
        <v>43100</v>
      </c>
      <c r="K42" s="27">
        <f t="shared" si="0"/>
        <v>21.571428571428573</v>
      </c>
      <c r="L42" s="28">
        <v>1</v>
      </c>
      <c r="M42" s="29">
        <f t="shared" si="1"/>
        <v>1</v>
      </c>
      <c r="N42" s="30">
        <f t="shared" si="2"/>
        <v>21.571428571428573</v>
      </c>
      <c r="O42" s="30">
        <f t="shared" si="3"/>
        <v>21.571428571428573</v>
      </c>
      <c r="P42" s="30">
        <f t="shared" si="4"/>
        <v>21.571428571428573</v>
      </c>
      <c r="Q42" s="22" t="s">
        <v>353</v>
      </c>
    </row>
    <row r="43" spans="1:123" ht="147" customHeight="1" thickBot="1" x14ac:dyDescent="0.35">
      <c r="A43" s="4">
        <v>32</v>
      </c>
      <c r="B43" s="23" t="s">
        <v>286</v>
      </c>
      <c r="C43" s="24" t="s">
        <v>354</v>
      </c>
      <c r="D43" s="2" t="s">
        <v>161</v>
      </c>
      <c r="E43" s="2" t="s">
        <v>193</v>
      </c>
      <c r="F43" s="2" t="s">
        <v>194</v>
      </c>
      <c r="G43" s="3" t="s">
        <v>162</v>
      </c>
      <c r="H43" s="3">
        <v>1</v>
      </c>
      <c r="I43" s="1">
        <v>42949</v>
      </c>
      <c r="J43" s="1">
        <v>43100</v>
      </c>
      <c r="K43" s="27">
        <f t="shared" si="0"/>
        <v>21.571428571428573</v>
      </c>
      <c r="L43" s="28">
        <v>1</v>
      </c>
      <c r="M43" s="29">
        <f t="shared" si="1"/>
        <v>1</v>
      </c>
      <c r="N43" s="30">
        <f t="shared" si="2"/>
        <v>21.571428571428573</v>
      </c>
      <c r="O43" s="30">
        <f t="shared" si="3"/>
        <v>21.571428571428573</v>
      </c>
      <c r="P43" s="30">
        <f t="shared" si="4"/>
        <v>21.571428571428573</v>
      </c>
      <c r="Q43" s="22" t="s">
        <v>163</v>
      </c>
    </row>
    <row r="44" spans="1:123" ht="147" customHeight="1" thickBot="1" x14ac:dyDescent="0.35">
      <c r="A44" s="4">
        <v>33</v>
      </c>
      <c r="B44" s="23" t="s">
        <v>287</v>
      </c>
      <c r="C44" s="24" t="s">
        <v>355</v>
      </c>
      <c r="D44" s="2" t="s">
        <v>80</v>
      </c>
      <c r="E44" s="2" t="s">
        <v>195</v>
      </c>
      <c r="F44" s="2" t="s">
        <v>356</v>
      </c>
      <c r="G44" s="3" t="s">
        <v>164</v>
      </c>
      <c r="H44" s="3">
        <v>1</v>
      </c>
      <c r="I44" s="1">
        <v>42949</v>
      </c>
      <c r="J44" s="1">
        <v>43100</v>
      </c>
      <c r="K44" s="27">
        <f t="shared" si="0"/>
        <v>21.571428571428573</v>
      </c>
      <c r="L44" s="28">
        <v>1</v>
      </c>
      <c r="M44" s="29">
        <f t="shared" si="1"/>
        <v>1</v>
      </c>
      <c r="N44" s="30">
        <f t="shared" si="2"/>
        <v>21.571428571428573</v>
      </c>
      <c r="O44" s="30">
        <f t="shared" si="3"/>
        <v>21.571428571428573</v>
      </c>
      <c r="P44" s="30">
        <f t="shared" si="4"/>
        <v>21.571428571428573</v>
      </c>
      <c r="Q44" s="22" t="s">
        <v>353</v>
      </c>
    </row>
    <row r="45" spans="1:123" ht="147" customHeight="1" thickBot="1" x14ac:dyDescent="0.35">
      <c r="A45" s="4">
        <v>34</v>
      </c>
      <c r="B45" s="23" t="s">
        <v>287</v>
      </c>
      <c r="C45" s="24" t="s">
        <v>355</v>
      </c>
      <c r="D45" s="2" t="s">
        <v>80</v>
      </c>
      <c r="E45" s="2" t="s">
        <v>237</v>
      </c>
      <c r="F45" s="2" t="s">
        <v>165</v>
      </c>
      <c r="G45" s="3" t="s">
        <v>236</v>
      </c>
      <c r="H45" s="3">
        <v>1</v>
      </c>
      <c r="I45" s="1">
        <v>42949</v>
      </c>
      <c r="J45" s="1">
        <v>43100</v>
      </c>
      <c r="K45" s="27">
        <f t="shared" si="0"/>
        <v>21.571428571428573</v>
      </c>
      <c r="L45" s="28">
        <v>1</v>
      </c>
      <c r="M45" s="29">
        <f t="shared" si="1"/>
        <v>1</v>
      </c>
      <c r="N45" s="30">
        <f t="shared" si="2"/>
        <v>21.571428571428573</v>
      </c>
      <c r="O45" s="30">
        <f t="shared" si="3"/>
        <v>21.571428571428573</v>
      </c>
      <c r="P45" s="30">
        <f t="shared" si="4"/>
        <v>21.571428571428573</v>
      </c>
      <c r="Q45" s="22" t="s">
        <v>468</v>
      </c>
    </row>
    <row r="46" spans="1:123" ht="136" customHeight="1" thickBot="1" x14ac:dyDescent="0.35">
      <c r="A46" s="4">
        <v>35</v>
      </c>
      <c r="B46" s="23" t="s">
        <v>288</v>
      </c>
      <c r="C46" s="24" t="s">
        <v>357</v>
      </c>
      <c r="D46" s="2" t="s">
        <v>94</v>
      </c>
      <c r="E46" s="2" t="s">
        <v>358</v>
      </c>
      <c r="F46" s="2" t="s">
        <v>115</v>
      </c>
      <c r="G46" s="3" t="s">
        <v>184</v>
      </c>
      <c r="H46" s="3">
        <v>1</v>
      </c>
      <c r="I46" s="1">
        <v>42949</v>
      </c>
      <c r="J46" s="1">
        <v>43100</v>
      </c>
      <c r="K46" s="27">
        <f t="shared" si="0"/>
        <v>21.571428571428573</v>
      </c>
      <c r="L46" s="28">
        <v>1</v>
      </c>
      <c r="M46" s="29">
        <f t="shared" si="1"/>
        <v>1</v>
      </c>
      <c r="N46" s="30">
        <f t="shared" si="2"/>
        <v>21.571428571428573</v>
      </c>
      <c r="O46" s="30">
        <f t="shared" si="3"/>
        <v>21.571428571428573</v>
      </c>
      <c r="P46" s="30">
        <f t="shared" si="4"/>
        <v>21.571428571428573</v>
      </c>
      <c r="Q46" s="22" t="s">
        <v>359</v>
      </c>
    </row>
    <row r="47" spans="1:123" ht="93" customHeight="1" thickBot="1" x14ac:dyDescent="0.35">
      <c r="A47" s="4">
        <v>36</v>
      </c>
      <c r="B47" s="23" t="s">
        <v>289</v>
      </c>
      <c r="C47" s="24" t="s">
        <v>360</v>
      </c>
      <c r="D47" s="2" t="s">
        <v>94</v>
      </c>
      <c r="E47" s="2" t="s">
        <v>185</v>
      </c>
      <c r="F47" s="2" t="s">
        <v>510</v>
      </c>
      <c r="G47" s="3" t="s">
        <v>97</v>
      </c>
      <c r="H47" s="34">
        <v>1</v>
      </c>
      <c r="I47" s="1">
        <v>42949</v>
      </c>
      <c r="J47" s="1">
        <v>43084</v>
      </c>
      <c r="K47" s="27">
        <f t="shared" si="0"/>
        <v>19.285714285714285</v>
      </c>
      <c r="L47" s="28">
        <v>1</v>
      </c>
      <c r="M47" s="29">
        <f t="shared" si="1"/>
        <v>1</v>
      </c>
      <c r="N47" s="30">
        <f t="shared" si="2"/>
        <v>19.285714285714285</v>
      </c>
      <c r="O47" s="30">
        <f t="shared" si="3"/>
        <v>19.285714285714285</v>
      </c>
      <c r="P47" s="30">
        <f t="shared" si="4"/>
        <v>19.285714285714285</v>
      </c>
      <c r="Q47" s="22" t="s">
        <v>361</v>
      </c>
    </row>
    <row r="48" spans="1:123" ht="116.15" customHeight="1" thickBot="1" x14ac:dyDescent="0.35">
      <c r="A48" s="4">
        <v>37</v>
      </c>
      <c r="B48" s="23" t="s">
        <v>289</v>
      </c>
      <c r="C48" s="24" t="s">
        <v>360</v>
      </c>
      <c r="D48" s="2" t="s">
        <v>109</v>
      </c>
      <c r="E48" s="2" t="s">
        <v>114</v>
      </c>
      <c r="F48" s="2" t="s">
        <v>115</v>
      </c>
      <c r="G48" s="3" t="s">
        <v>184</v>
      </c>
      <c r="H48" s="3">
        <v>1</v>
      </c>
      <c r="I48" s="1">
        <v>42949</v>
      </c>
      <c r="J48" s="1">
        <v>43100</v>
      </c>
      <c r="K48" s="27">
        <f t="shared" si="0"/>
        <v>21.571428571428573</v>
      </c>
      <c r="L48" s="28">
        <v>1</v>
      </c>
      <c r="M48" s="29">
        <f t="shared" si="1"/>
        <v>1</v>
      </c>
      <c r="N48" s="30">
        <f t="shared" si="2"/>
        <v>21.571428571428573</v>
      </c>
      <c r="O48" s="30">
        <f t="shared" si="3"/>
        <v>21.571428571428573</v>
      </c>
      <c r="P48" s="30">
        <f t="shared" si="4"/>
        <v>21.571428571428573</v>
      </c>
      <c r="Q48" s="22" t="s">
        <v>359</v>
      </c>
    </row>
    <row r="49" spans="1:123" ht="147" customHeight="1" thickBot="1" x14ac:dyDescent="0.35">
      <c r="A49" s="4">
        <v>38</v>
      </c>
      <c r="B49" s="23" t="s">
        <v>290</v>
      </c>
      <c r="C49" s="24" t="s">
        <v>362</v>
      </c>
      <c r="D49" s="2" t="s">
        <v>87</v>
      </c>
      <c r="E49" s="2" t="s">
        <v>196</v>
      </c>
      <c r="F49" s="2" t="s">
        <v>197</v>
      </c>
      <c r="G49" s="3" t="s">
        <v>82</v>
      </c>
      <c r="H49" s="3">
        <v>1</v>
      </c>
      <c r="I49" s="1">
        <v>42949</v>
      </c>
      <c r="J49" s="1">
        <v>43100</v>
      </c>
      <c r="K49" s="27">
        <f t="shared" si="0"/>
        <v>21.571428571428573</v>
      </c>
      <c r="L49" s="28">
        <v>1</v>
      </c>
      <c r="M49" s="29">
        <f t="shared" si="1"/>
        <v>1</v>
      </c>
      <c r="N49" s="30">
        <f t="shared" si="2"/>
        <v>21.571428571428573</v>
      </c>
      <c r="O49" s="30">
        <f t="shared" si="3"/>
        <v>21.571428571428573</v>
      </c>
      <c r="P49" s="30">
        <f t="shared" si="4"/>
        <v>21.571428571428573</v>
      </c>
      <c r="Q49" s="22" t="s">
        <v>24</v>
      </c>
    </row>
    <row r="50" spans="1:123" ht="147" customHeight="1" thickBot="1" x14ac:dyDescent="0.35">
      <c r="A50" s="4">
        <v>39</v>
      </c>
      <c r="B50" s="23" t="s">
        <v>290</v>
      </c>
      <c r="C50" s="24" t="s">
        <v>362</v>
      </c>
      <c r="D50" s="2" t="s">
        <v>363</v>
      </c>
      <c r="E50" s="2" t="s">
        <v>364</v>
      </c>
      <c r="F50" s="2" t="s">
        <v>365</v>
      </c>
      <c r="G50" s="3" t="s">
        <v>366</v>
      </c>
      <c r="H50" s="3">
        <v>1</v>
      </c>
      <c r="I50" s="1">
        <v>42949</v>
      </c>
      <c r="J50" s="1">
        <v>43100</v>
      </c>
      <c r="K50" s="27">
        <f t="shared" si="0"/>
        <v>21.571428571428573</v>
      </c>
      <c r="L50" s="28">
        <v>1</v>
      </c>
      <c r="M50" s="29">
        <f t="shared" si="1"/>
        <v>1</v>
      </c>
      <c r="N50" s="30">
        <f t="shared" si="2"/>
        <v>21.571428571428573</v>
      </c>
      <c r="O50" s="30">
        <f t="shared" si="3"/>
        <v>21.571428571428573</v>
      </c>
      <c r="P50" s="30">
        <f t="shared" si="4"/>
        <v>21.571428571428573</v>
      </c>
      <c r="Q50" s="22" t="s">
        <v>24</v>
      </c>
    </row>
    <row r="51" spans="1:123" ht="147" customHeight="1" thickBot="1" x14ac:dyDescent="0.35">
      <c r="A51" s="4">
        <v>40</v>
      </c>
      <c r="B51" s="23" t="s">
        <v>291</v>
      </c>
      <c r="C51" s="24" t="s">
        <v>367</v>
      </c>
      <c r="D51" s="2" t="s">
        <v>159</v>
      </c>
      <c r="E51" s="2" t="s">
        <v>95</v>
      </c>
      <c r="F51" s="2" t="s">
        <v>506</v>
      </c>
      <c r="G51" s="3" t="s">
        <v>82</v>
      </c>
      <c r="H51" s="3">
        <v>1</v>
      </c>
      <c r="I51" s="1">
        <v>42949</v>
      </c>
      <c r="J51" s="1">
        <v>43100</v>
      </c>
      <c r="K51" s="27">
        <f t="shared" si="0"/>
        <v>21.571428571428573</v>
      </c>
      <c r="L51" s="28">
        <v>1</v>
      </c>
      <c r="M51" s="29">
        <f t="shared" si="1"/>
        <v>1</v>
      </c>
      <c r="N51" s="30">
        <f t="shared" si="2"/>
        <v>21.571428571428573</v>
      </c>
      <c r="O51" s="30">
        <f t="shared" si="3"/>
        <v>21.571428571428573</v>
      </c>
      <c r="P51" s="30">
        <f t="shared" si="4"/>
        <v>21.571428571428573</v>
      </c>
      <c r="Q51" s="22" t="s">
        <v>21</v>
      </c>
    </row>
    <row r="52" spans="1:123" ht="147" customHeight="1" thickBot="1" x14ac:dyDescent="0.35">
      <c r="A52" s="4">
        <v>41</v>
      </c>
      <c r="B52" s="23" t="s">
        <v>291</v>
      </c>
      <c r="C52" s="24" t="s">
        <v>367</v>
      </c>
      <c r="D52" s="2" t="s">
        <v>159</v>
      </c>
      <c r="E52" s="33" t="s">
        <v>160</v>
      </c>
      <c r="F52" s="33" t="s">
        <v>96</v>
      </c>
      <c r="G52" s="3" t="s">
        <v>186</v>
      </c>
      <c r="H52" s="3">
        <v>1</v>
      </c>
      <c r="I52" s="1">
        <v>42949</v>
      </c>
      <c r="J52" s="1">
        <v>43465</v>
      </c>
      <c r="K52" s="27">
        <f t="shared" si="0"/>
        <v>73.714285714285708</v>
      </c>
      <c r="L52" s="28">
        <v>0</v>
      </c>
      <c r="M52" s="29">
        <f t="shared" si="1"/>
        <v>0</v>
      </c>
      <c r="N52" s="30">
        <f t="shared" si="2"/>
        <v>0</v>
      </c>
      <c r="O52" s="30">
        <f t="shared" si="3"/>
        <v>0</v>
      </c>
      <c r="P52" s="30">
        <f t="shared" si="4"/>
        <v>0</v>
      </c>
      <c r="Q52" s="22" t="s">
        <v>21</v>
      </c>
    </row>
    <row r="53" spans="1:123" ht="147" customHeight="1" thickBot="1" x14ac:dyDescent="0.35">
      <c r="A53" s="4">
        <v>42</v>
      </c>
      <c r="B53" s="23" t="s">
        <v>292</v>
      </c>
      <c r="C53" s="24" t="s">
        <v>368</v>
      </c>
      <c r="D53" s="2" t="s">
        <v>84</v>
      </c>
      <c r="E53" s="2" t="s">
        <v>198</v>
      </c>
      <c r="F53" s="2" t="s">
        <v>155</v>
      </c>
      <c r="G53" s="3" t="s">
        <v>82</v>
      </c>
      <c r="H53" s="3">
        <v>1</v>
      </c>
      <c r="I53" s="1">
        <v>42949</v>
      </c>
      <c r="J53" s="1">
        <v>43100</v>
      </c>
      <c r="K53" s="27">
        <f t="shared" si="0"/>
        <v>21.571428571428573</v>
      </c>
      <c r="L53" s="28">
        <v>1</v>
      </c>
      <c r="M53" s="29">
        <f t="shared" si="1"/>
        <v>1</v>
      </c>
      <c r="N53" s="30">
        <f t="shared" si="2"/>
        <v>21.571428571428573</v>
      </c>
      <c r="O53" s="30">
        <f t="shared" si="3"/>
        <v>21.571428571428573</v>
      </c>
      <c r="P53" s="30">
        <f t="shared" si="4"/>
        <v>21.571428571428573</v>
      </c>
      <c r="Q53" s="22" t="s">
        <v>343</v>
      </c>
    </row>
    <row r="54" spans="1:123" ht="147" customHeight="1" thickBot="1" x14ac:dyDescent="0.35">
      <c r="A54" s="4">
        <v>43</v>
      </c>
      <c r="B54" s="23" t="s">
        <v>293</v>
      </c>
      <c r="C54" s="24" t="s">
        <v>369</v>
      </c>
      <c r="D54" s="2" t="s">
        <v>187</v>
      </c>
      <c r="E54" s="2" t="s">
        <v>500</v>
      </c>
      <c r="F54" s="2" t="s">
        <v>89</v>
      </c>
      <c r="G54" s="3" t="s">
        <v>90</v>
      </c>
      <c r="H54" s="3">
        <v>1</v>
      </c>
      <c r="I54" s="1">
        <v>42949</v>
      </c>
      <c r="J54" s="1">
        <v>43008</v>
      </c>
      <c r="K54" s="27">
        <f t="shared" si="0"/>
        <v>8.4285714285714288</v>
      </c>
      <c r="L54" s="28">
        <v>1</v>
      </c>
      <c r="M54" s="29">
        <f t="shared" si="1"/>
        <v>1</v>
      </c>
      <c r="N54" s="30">
        <f t="shared" si="2"/>
        <v>8.4285714285714288</v>
      </c>
      <c r="O54" s="30">
        <f t="shared" si="3"/>
        <v>8.4285714285714288</v>
      </c>
      <c r="P54" s="30">
        <f t="shared" si="4"/>
        <v>8.4285714285714288</v>
      </c>
      <c r="Q54" s="22" t="s">
        <v>24</v>
      </c>
    </row>
    <row r="55" spans="1:123" s="7" customFormat="1" ht="147" customHeight="1" thickBot="1" x14ac:dyDescent="0.35">
      <c r="A55" s="4">
        <v>44</v>
      </c>
      <c r="B55" s="23" t="s">
        <v>293</v>
      </c>
      <c r="C55" s="24" t="s">
        <v>369</v>
      </c>
      <c r="D55" s="2" t="s">
        <v>370</v>
      </c>
      <c r="E55" s="2" t="s">
        <v>346</v>
      </c>
      <c r="F55" s="2" t="s">
        <v>317</v>
      </c>
      <c r="G55" s="3" t="s">
        <v>318</v>
      </c>
      <c r="H55" s="3">
        <v>1</v>
      </c>
      <c r="I55" s="1">
        <v>42949</v>
      </c>
      <c r="J55" s="1">
        <v>43100</v>
      </c>
      <c r="K55" s="27">
        <f t="shared" si="0"/>
        <v>21.571428571428573</v>
      </c>
      <c r="L55" s="28">
        <v>1</v>
      </c>
      <c r="M55" s="29">
        <f t="shared" si="1"/>
        <v>1</v>
      </c>
      <c r="N55" s="30">
        <f t="shared" si="2"/>
        <v>21.571428571428573</v>
      </c>
      <c r="O55" s="30">
        <f t="shared" si="3"/>
        <v>21.571428571428573</v>
      </c>
      <c r="P55" s="30">
        <f t="shared" si="4"/>
        <v>21.571428571428573</v>
      </c>
      <c r="Q55" s="22" t="s">
        <v>24</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row>
    <row r="56" spans="1:123" s="7" customFormat="1" ht="147" customHeight="1" thickBot="1" x14ac:dyDescent="0.35">
      <c r="A56" s="4">
        <v>45</v>
      </c>
      <c r="B56" s="23" t="s">
        <v>294</v>
      </c>
      <c r="C56" s="35" t="s">
        <v>371</v>
      </c>
      <c r="D56" s="2" t="s">
        <v>91</v>
      </c>
      <c r="E56" s="2" t="s">
        <v>372</v>
      </c>
      <c r="F56" s="2" t="s">
        <v>92</v>
      </c>
      <c r="G56" s="3" t="s">
        <v>373</v>
      </c>
      <c r="H56" s="3">
        <v>12</v>
      </c>
      <c r="I56" s="1">
        <v>42949</v>
      </c>
      <c r="J56" s="1">
        <v>43039</v>
      </c>
      <c r="K56" s="27">
        <f t="shared" si="0"/>
        <v>12.857142857142858</v>
      </c>
      <c r="L56" s="28">
        <v>12</v>
      </c>
      <c r="M56" s="29">
        <f t="shared" si="1"/>
        <v>1</v>
      </c>
      <c r="N56" s="30">
        <f t="shared" si="2"/>
        <v>12.857142857142858</v>
      </c>
      <c r="O56" s="30">
        <f t="shared" si="3"/>
        <v>12.857142857142858</v>
      </c>
      <c r="P56" s="30">
        <f t="shared" si="4"/>
        <v>12.857142857142858</v>
      </c>
      <c r="Q56" s="22" t="s">
        <v>24</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row>
    <row r="57" spans="1:123" s="7" customFormat="1" ht="147" customHeight="1" thickBot="1" x14ac:dyDescent="0.35">
      <c r="A57" s="4">
        <v>46</v>
      </c>
      <c r="B57" s="23" t="s">
        <v>294</v>
      </c>
      <c r="C57" s="35" t="s">
        <v>371</v>
      </c>
      <c r="D57" s="2" t="s">
        <v>91</v>
      </c>
      <c r="E57" s="2" t="s">
        <v>199</v>
      </c>
      <c r="F57" s="2" t="s">
        <v>119</v>
      </c>
      <c r="G57" s="3" t="s">
        <v>120</v>
      </c>
      <c r="H57" s="3">
        <v>4</v>
      </c>
      <c r="I57" s="1">
        <v>42949</v>
      </c>
      <c r="J57" s="1">
        <v>43039</v>
      </c>
      <c r="K57" s="27">
        <f t="shared" si="0"/>
        <v>12.857142857142858</v>
      </c>
      <c r="L57" s="28">
        <v>4</v>
      </c>
      <c r="M57" s="29">
        <f t="shared" si="1"/>
        <v>1</v>
      </c>
      <c r="N57" s="30">
        <f t="shared" si="2"/>
        <v>12.857142857142858</v>
      </c>
      <c r="O57" s="30">
        <f t="shared" si="3"/>
        <v>12.857142857142858</v>
      </c>
      <c r="P57" s="30">
        <f t="shared" si="4"/>
        <v>12.857142857142858</v>
      </c>
      <c r="Q57" s="22" t="s">
        <v>24</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row>
    <row r="58" spans="1:123" s="7" customFormat="1" ht="147" customHeight="1" thickBot="1" x14ac:dyDescent="0.35">
      <c r="A58" s="4">
        <v>47</v>
      </c>
      <c r="B58" s="23" t="s">
        <v>294</v>
      </c>
      <c r="C58" s="35" t="s">
        <v>371</v>
      </c>
      <c r="D58" s="2" t="s">
        <v>91</v>
      </c>
      <c r="E58" s="2" t="s">
        <v>501</v>
      </c>
      <c r="F58" s="2" t="s">
        <v>117</v>
      </c>
      <c r="G58" s="3" t="s">
        <v>118</v>
      </c>
      <c r="H58" s="3">
        <v>1</v>
      </c>
      <c r="I58" s="1">
        <v>42949</v>
      </c>
      <c r="J58" s="1">
        <v>43039</v>
      </c>
      <c r="K58" s="27">
        <f t="shared" si="0"/>
        <v>12.857142857142858</v>
      </c>
      <c r="L58" s="28">
        <v>1</v>
      </c>
      <c r="M58" s="29">
        <f t="shared" si="1"/>
        <v>1</v>
      </c>
      <c r="N58" s="30">
        <f t="shared" si="2"/>
        <v>12.857142857142858</v>
      </c>
      <c r="O58" s="30">
        <f t="shared" si="3"/>
        <v>12.857142857142858</v>
      </c>
      <c r="P58" s="30">
        <f t="shared" si="4"/>
        <v>12.857142857142858</v>
      </c>
      <c r="Q58" s="22" t="s">
        <v>24</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row>
    <row r="59" spans="1:123" ht="147" customHeight="1" thickBot="1" x14ac:dyDescent="0.35">
      <c r="A59" s="4">
        <v>48</v>
      </c>
      <c r="B59" s="23" t="s">
        <v>294</v>
      </c>
      <c r="C59" s="35" t="s">
        <v>371</v>
      </c>
      <c r="D59" s="2" t="s">
        <v>91</v>
      </c>
      <c r="E59" s="2" t="s">
        <v>374</v>
      </c>
      <c r="F59" s="2" t="s">
        <v>375</v>
      </c>
      <c r="G59" s="3" t="s">
        <v>376</v>
      </c>
      <c r="H59" s="3">
        <v>2</v>
      </c>
      <c r="I59" s="1">
        <v>42949</v>
      </c>
      <c r="J59" s="1">
        <v>43100</v>
      </c>
      <c r="K59" s="27">
        <f t="shared" si="0"/>
        <v>21.571428571428573</v>
      </c>
      <c r="L59" s="28">
        <v>2</v>
      </c>
      <c r="M59" s="29">
        <f t="shared" si="1"/>
        <v>1</v>
      </c>
      <c r="N59" s="30">
        <f t="shared" si="2"/>
        <v>21.571428571428573</v>
      </c>
      <c r="O59" s="30">
        <f t="shared" si="3"/>
        <v>21.571428571428573</v>
      </c>
      <c r="P59" s="30">
        <f t="shared" si="4"/>
        <v>21.571428571428573</v>
      </c>
      <c r="Q59" s="22" t="s">
        <v>24</v>
      </c>
    </row>
    <row r="60" spans="1:123" ht="147" customHeight="1" thickBot="1" x14ac:dyDescent="0.35">
      <c r="A60" s="4">
        <v>49</v>
      </c>
      <c r="B60" s="23" t="s">
        <v>294</v>
      </c>
      <c r="C60" s="35" t="s">
        <v>371</v>
      </c>
      <c r="D60" s="2" t="s">
        <v>91</v>
      </c>
      <c r="E60" s="2" t="s">
        <v>316</v>
      </c>
      <c r="F60" s="2" t="s">
        <v>317</v>
      </c>
      <c r="G60" s="3" t="s">
        <v>318</v>
      </c>
      <c r="H60" s="3">
        <v>1</v>
      </c>
      <c r="I60" s="1">
        <v>42949</v>
      </c>
      <c r="J60" s="1">
        <v>43100</v>
      </c>
      <c r="K60" s="27">
        <f t="shared" si="0"/>
        <v>21.571428571428573</v>
      </c>
      <c r="L60" s="28">
        <v>1</v>
      </c>
      <c r="M60" s="29">
        <f t="shared" si="1"/>
        <v>1</v>
      </c>
      <c r="N60" s="30">
        <f t="shared" si="2"/>
        <v>21.571428571428573</v>
      </c>
      <c r="O60" s="30">
        <f t="shared" si="3"/>
        <v>21.571428571428573</v>
      </c>
      <c r="P60" s="30">
        <f t="shared" si="4"/>
        <v>21.571428571428573</v>
      </c>
      <c r="Q60" s="22" t="s">
        <v>24</v>
      </c>
    </row>
    <row r="61" spans="1:123" ht="147" customHeight="1" thickBot="1" x14ac:dyDescent="0.35">
      <c r="A61" s="4">
        <v>50</v>
      </c>
      <c r="B61" s="23" t="s">
        <v>295</v>
      </c>
      <c r="C61" s="24" t="s">
        <v>377</v>
      </c>
      <c r="D61" s="2" t="s">
        <v>225</v>
      </c>
      <c r="E61" s="2" t="s">
        <v>121</v>
      </c>
      <c r="F61" s="2" t="s">
        <v>122</v>
      </c>
      <c r="G61" s="3" t="s">
        <v>118</v>
      </c>
      <c r="H61" s="3">
        <v>1</v>
      </c>
      <c r="I61" s="1">
        <v>42949</v>
      </c>
      <c r="J61" s="1">
        <v>43039</v>
      </c>
      <c r="K61" s="27">
        <f t="shared" si="0"/>
        <v>12.857142857142858</v>
      </c>
      <c r="L61" s="28">
        <v>1</v>
      </c>
      <c r="M61" s="29">
        <f t="shared" si="1"/>
        <v>1</v>
      </c>
      <c r="N61" s="30">
        <f t="shared" si="2"/>
        <v>12.857142857142858</v>
      </c>
      <c r="O61" s="30">
        <f t="shared" si="3"/>
        <v>12.857142857142858</v>
      </c>
      <c r="P61" s="30">
        <f t="shared" si="4"/>
        <v>12.857142857142858</v>
      </c>
      <c r="Q61" s="22" t="s">
        <v>24</v>
      </c>
    </row>
    <row r="62" spans="1:123" ht="147" customHeight="1" thickBot="1" x14ac:dyDescent="0.35">
      <c r="A62" s="4">
        <v>51</v>
      </c>
      <c r="B62" s="23" t="s">
        <v>295</v>
      </c>
      <c r="C62" s="24" t="s">
        <v>377</v>
      </c>
      <c r="D62" s="2" t="s">
        <v>225</v>
      </c>
      <c r="E62" s="2" t="s">
        <v>374</v>
      </c>
      <c r="F62" s="2" t="s">
        <v>378</v>
      </c>
      <c r="G62" s="3" t="s">
        <v>376</v>
      </c>
      <c r="H62" s="3">
        <v>2</v>
      </c>
      <c r="I62" s="1">
        <v>42949</v>
      </c>
      <c r="J62" s="1">
        <v>43100</v>
      </c>
      <c r="K62" s="27">
        <f t="shared" si="0"/>
        <v>21.571428571428573</v>
      </c>
      <c r="L62" s="28">
        <v>2</v>
      </c>
      <c r="M62" s="29">
        <f t="shared" si="1"/>
        <v>1</v>
      </c>
      <c r="N62" s="30">
        <f t="shared" si="2"/>
        <v>21.571428571428573</v>
      </c>
      <c r="O62" s="30">
        <f t="shared" si="3"/>
        <v>21.571428571428573</v>
      </c>
      <c r="P62" s="30">
        <f t="shared" si="4"/>
        <v>21.571428571428573</v>
      </c>
      <c r="Q62" s="22" t="s">
        <v>24</v>
      </c>
    </row>
    <row r="63" spans="1:123" ht="147" customHeight="1" thickBot="1" x14ac:dyDescent="0.35">
      <c r="A63" s="4">
        <v>52</v>
      </c>
      <c r="B63" s="23" t="s">
        <v>295</v>
      </c>
      <c r="C63" s="24" t="s">
        <v>377</v>
      </c>
      <c r="D63" s="2" t="s">
        <v>156</v>
      </c>
      <c r="E63" s="2" t="s">
        <v>188</v>
      </c>
      <c r="F63" s="2" t="s">
        <v>189</v>
      </c>
      <c r="G63" s="3" t="s">
        <v>82</v>
      </c>
      <c r="H63" s="3">
        <v>1</v>
      </c>
      <c r="I63" s="1">
        <v>42949</v>
      </c>
      <c r="J63" s="1">
        <v>43100</v>
      </c>
      <c r="K63" s="27">
        <f t="shared" si="0"/>
        <v>21.571428571428573</v>
      </c>
      <c r="L63" s="28">
        <v>1</v>
      </c>
      <c r="M63" s="29">
        <f t="shared" si="1"/>
        <v>1</v>
      </c>
      <c r="N63" s="30">
        <f t="shared" si="2"/>
        <v>21.571428571428573</v>
      </c>
      <c r="O63" s="30">
        <f t="shared" si="3"/>
        <v>21.571428571428573</v>
      </c>
      <c r="P63" s="30">
        <f t="shared" si="4"/>
        <v>21.571428571428573</v>
      </c>
      <c r="Q63" s="22" t="s">
        <v>343</v>
      </c>
    </row>
    <row r="64" spans="1:123" ht="147" customHeight="1" thickBot="1" x14ac:dyDescent="0.35">
      <c r="A64" s="4">
        <v>53</v>
      </c>
      <c r="B64" s="23" t="s">
        <v>295</v>
      </c>
      <c r="C64" s="24" t="s">
        <v>377</v>
      </c>
      <c r="D64" s="2" t="s">
        <v>156</v>
      </c>
      <c r="E64" s="2" t="s">
        <v>379</v>
      </c>
      <c r="F64" s="2" t="s">
        <v>317</v>
      </c>
      <c r="G64" s="3" t="s">
        <v>318</v>
      </c>
      <c r="H64" s="3">
        <v>1</v>
      </c>
      <c r="I64" s="1">
        <v>42949</v>
      </c>
      <c r="J64" s="1">
        <v>43100</v>
      </c>
      <c r="K64" s="27">
        <f t="shared" si="0"/>
        <v>21.571428571428573</v>
      </c>
      <c r="L64" s="28">
        <v>1</v>
      </c>
      <c r="M64" s="29">
        <f t="shared" si="1"/>
        <v>1</v>
      </c>
      <c r="N64" s="30">
        <f t="shared" si="2"/>
        <v>21.571428571428573</v>
      </c>
      <c r="O64" s="30">
        <f t="shared" si="3"/>
        <v>21.571428571428573</v>
      </c>
      <c r="P64" s="30">
        <f t="shared" si="4"/>
        <v>21.571428571428573</v>
      </c>
      <c r="Q64" s="22" t="s">
        <v>484</v>
      </c>
    </row>
    <row r="65" spans="1:31" ht="147" customHeight="1" thickBot="1" x14ac:dyDescent="0.35">
      <c r="A65" s="4">
        <v>54</v>
      </c>
      <c r="B65" s="23" t="s">
        <v>296</v>
      </c>
      <c r="C65" s="24" t="s">
        <v>380</v>
      </c>
      <c r="D65" s="2" t="s">
        <v>93</v>
      </c>
      <c r="E65" s="2" t="s">
        <v>508</v>
      </c>
      <c r="F65" s="2" t="s">
        <v>123</v>
      </c>
      <c r="G65" s="3" t="s">
        <v>82</v>
      </c>
      <c r="H65" s="3">
        <v>1</v>
      </c>
      <c r="I65" s="1">
        <v>42949</v>
      </c>
      <c r="J65" s="1">
        <v>43100</v>
      </c>
      <c r="K65" s="27">
        <f t="shared" si="0"/>
        <v>21.571428571428573</v>
      </c>
      <c r="L65" s="28">
        <v>1</v>
      </c>
      <c r="M65" s="29">
        <f t="shared" si="1"/>
        <v>1</v>
      </c>
      <c r="N65" s="30">
        <f t="shared" si="2"/>
        <v>21.571428571428573</v>
      </c>
      <c r="O65" s="30">
        <f t="shared" si="3"/>
        <v>21.571428571428573</v>
      </c>
      <c r="P65" s="30">
        <f t="shared" si="4"/>
        <v>21.571428571428573</v>
      </c>
      <c r="Q65" s="22" t="s">
        <v>24</v>
      </c>
    </row>
    <row r="66" spans="1:31" ht="147" customHeight="1" thickBot="1" x14ac:dyDescent="0.35">
      <c r="A66" s="4">
        <v>55</v>
      </c>
      <c r="B66" s="23" t="s">
        <v>296</v>
      </c>
      <c r="C66" s="24" t="s">
        <v>380</v>
      </c>
      <c r="D66" s="2" t="s">
        <v>93</v>
      </c>
      <c r="E66" s="2" t="s">
        <v>316</v>
      </c>
      <c r="F66" s="2" t="s">
        <v>317</v>
      </c>
      <c r="G66" s="3" t="s">
        <v>318</v>
      </c>
      <c r="H66" s="3">
        <v>1</v>
      </c>
      <c r="I66" s="1">
        <v>42949</v>
      </c>
      <c r="J66" s="1">
        <v>43100</v>
      </c>
      <c r="K66" s="27">
        <f t="shared" si="0"/>
        <v>21.571428571428573</v>
      </c>
      <c r="L66" s="28">
        <v>1</v>
      </c>
      <c r="M66" s="29">
        <f t="shared" si="1"/>
        <v>1</v>
      </c>
      <c r="N66" s="30">
        <f t="shared" si="2"/>
        <v>21.571428571428573</v>
      </c>
      <c r="O66" s="30">
        <f t="shared" si="3"/>
        <v>21.571428571428573</v>
      </c>
      <c r="P66" s="30">
        <f t="shared" si="4"/>
        <v>21.571428571428573</v>
      </c>
      <c r="Q66" s="22" t="s">
        <v>24</v>
      </c>
    </row>
    <row r="67" spans="1:31" ht="147" customHeight="1" thickBot="1" x14ac:dyDescent="0.35">
      <c r="A67" s="4">
        <v>56</v>
      </c>
      <c r="B67" s="23" t="s">
        <v>297</v>
      </c>
      <c r="C67" s="24" t="s">
        <v>381</v>
      </c>
      <c r="D67" s="2" t="s">
        <v>85</v>
      </c>
      <c r="E67" s="2" t="s">
        <v>157</v>
      </c>
      <c r="F67" s="2" t="s">
        <v>158</v>
      </c>
      <c r="G67" s="3" t="s">
        <v>86</v>
      </c>
      <c r="H67" s="3">
        <v>2</v>
      </c>
      <c r="I67" s="1">
        <v>42949</v>
      </c>
      <c r="J67" s="1">
        <v>43100</v>
      </c>
      <c r="K67" s="27">
        <f t="shared" si="0"/>
        <v>21.571428571428573</v>
      </c>
      <c r="L67" s="28">
        <v>2</v>
      </c>
      <c r="M67" s="29">
        <f t="shared" si="1"/>
        <v>1</v>
      </c>
      <c r="N67" s="30">
        <f t="shared" si="2"/>
        <v>21.571428571428573</v>
      </c>
      <c r="O67" s="30">
        <f t="shared" si="3"/>
        <v>21.571428571428573</v>
      </c>
      <c r="P67" s="30">
        <f t="shared" si="4"/>
        <v>21.571428571428573</v>
      </c>
      <c r="Q67" s="22" t="s">
        <v>343</v>
      </c>
    </row>
    <row r="68" spans="1:31" ht="147" customHeight="1" thickBot="1" x14ac:dyDescent="0.35">
      <c r="A68" s="4">
        <v>57</v>
      </c>
      <c r="B68" s="23" t="s">
        <v>298</v>
      </c>
      <c r="C68" s="24" t="s">
        <v>382</v>
      </c>
      <c r="D68" s="2" t="s">
        <v>40</v>
      </c>
      <c r="E68" s="2" t="s">
        <v>166</v>
      </c>
      <c r="F68" s="2" t="s">
        <v>408</v>
      </c>
      <c r="G68" s="3" t="s">
        <v>269</v>
      </c>
      <c r="H68" s="3">
        <v>1</v>
      </c>
      <c r="I68" s="1">
        <v>42949</v>
      </c>
      <c r="J68" s="1">
        <v>43038</v>
      </c>
      <c r="K68" s="27">
        <f t="shared" si="0"/>
        <v>12.714285714285714</v>
      </c>
      <c r="L68" s="28">
        <v>1</v>
      </c>
      <c r="M68" s="29">
        <f t="shared" si="1"/>
        <v>1</v>
      </c>
      <c r="N68" s="30">
        <f t="shared" si="2"/>
        <v>12.714285714285714</v>
      </c>
      <c r="O68" s="30">
        <f>+IF(J68&lt;=$C$9,N68,0)</f>
        <v>12.714285714285714</v>
      </c>
      <c r="P68" s="30">
        <f t="shared" si="4"/>
        <v>12.714285714285714</v>
      </c>
      <c r="Q68" s="22" t="s">
        <v>469</v>
      </c>
    </row>
    <row r="69" spans="1:31" ht="147" customHeight="1" thickBot="1" x14ac:dyDescent="0.35">
      <c r="A69" s="4">
        <v>58</v>
      </c>
      <c r="B69" s="23" t="s">
        <v>298</v>
      </c>
      <c r="C69" s="24" t="s">
        <v>382</v>
      </c>
      <c r="D69" s="2" t="s">
        <v>40</v>
      </c>
      <c r="E69" s="2" t="s">
        <v>167</v>
      </c>
      <c r="F69" s="2" t="s">
        <v>270</v>
      </c>
      <c r="G69" s="3" t="s">
        <v>271</v>
      </c>
      <c r="H69" s="3">
        <v>1</v>
      </c>
      <c r="I69" s="1">
        <v>42949</v>
      </c>
      <c r="J69" s="1">
        <v>43069</v>
      </c>
      <c r="K69" s="27">
        <f t="shared" si="0"/>
        <v>17.142857142857142</v>
      </c>
      <c r="L69" s="28">
        <v>1</v>
      </c>
      <c r="M69" s="29">
        <f t="shared" si="1"/>
        <v>1</v>
      </c>
      <c r="N69" s="30">
        <f t="shared" si="2"/>
        <v>17.142857142857142</v>
      </c>
      <c r="O69" s="30">
        <f t="shared" si="3"/>
        <v>17.142857142857142</v>
      </c>
      <c r="P69" s="30">
        <f t="shared" si="4"/>
        <v>17.142857142857142</v>
      </c>
      <c r="Q69" s="22" t="s">
        <v>476</v>
      </c>
    </row>
    <row r="70" spans="1:31" s="15" customFormat="1" ht="147" customHeight="1" thickBot="1" x14ac:dyDescent="0.35">
      <c r="A70" s="4">
        <v>59</v>
      </c>
      <c r="B70" s="23" t="s">
        <v>298</v>
      </c>
      <c r="C70" s="24" t="s">
        <v>382</v>
      </c>
      <c r="D70" s="2" t="s">
        <v>40</v>
      </c>
      <c r="E70" s="2" t="s">
        <v>248</v>
      </c>
      <c r="F70" s="2" t="s">
        <v>268</v>
      </c>
      <c r="G70" s="3" t="s">
        <v>249</v>
      </c>
      <c r="H70" s="3">
        <v>1</v>
      </c>
      <c r="I70" s="1">
        <v>42949</v>
      </c>
      <c r="J70" s="1">
        <v>43100</v>
      </c>
      <c r="K70" s="27">
        <f t="shared" si="0"/>
        <v>21.571428571428573</v>
      </c>
      <c r="L70" s="28">
        <v>1</v>
      </c>
      <c r="M70" s="29">
        <f t="shared" si="1"/>
        <v>1</v>
      </c>
      <c r="N70" s="30">
        <f t="shared" si="2"/>
        <v>21.571428571428573</v>
      </c>
      <c r="O70" s="30">
        <f t="shared" si="3"/>
        <v>21.571428571428573</v>
      </c>
      <c r="P70" s="30">
        <f t="shared" si="4"/>
        <v>21.571428571428573</v>
      </c>
      <c r="Q70" s="22" t="s">
        <v>476</v>
      </c>
      <c r="R70" s="4"/>
      <c r="S70" s="4"/>
      <c r="T70" s="4"/>
      <c r="U70" s="4"/>
      <c r="V70" s="4"/>
      <c r="W70" s="4"/>
      <c r="X70" s="4"/>
      <c r="Y70" s="4"/>
      <c r="Z70" s="4"/>
      <c r="AA70" s="4"/>
      <c r="AB70" s="4"/>
      <c r="AC70" s="4"/>
      <c r="AD70" s="4"/>
      <c r="AE70" s="4"/>
    </row>
    <row r="71" spans="1:31" ht="147" customHeight="1" thickBot="1" x14ac:dyDescent="0.35">
      <c r="A71" s="4">
        <v>60</v>
      </c>
      <c r="B71" s="23" t="s">
        <v>298</v>
      </c>
      <c r="C71" s="24" t="s">
        <v>382</v>
      </c>
      <c r="D71" s="2" t="s">
        <v>40</v>
      </c>
      <c r="E71" s="2" t="s">
        <v>168</v>
      </c>
      <c r="F71" s="2" t="s">
        <v>250</v>
      </c>
      <c r="G71" s="3" t="s">
        <v>251</v>
      </c>
      <c r="H71" s="3">
        <v>4</v>
      </c>
      <c r="I71" s="1">
        <v>42949</v>
      </c>
      <c r="J71" s="1">
        <v>43100</v>
      </c>
      <c r="K71" s="27">
        <f t="shared" si="0"/>
        <v>21.571428571428573</v>
      </c>
      <c r="L71" s="28">
        <v>4</v>
      </c>
      <c r="M71" s="29">
        <f t="shared" si="1"/>
        <v>1</v>
      </c>
      <c r="N71" s="30">
        <f t="shared" si="2"/>
        <v>21.571428571428573</v>
      </c>
      <c r="O71" s="30">
        <f t="shared" si="3"/>
        <v>21.571428571428573</v>
      </c>
      <c r="P71" s="30">
        <f t="shared" si="4"/>
        <v>21.571428571428573</v>
      </c>
      <c r="Q71" s="22" t="s">
        <v>469</v>
      </c>
    </row>
    <row r="72" spans="1:31" ht="147" customHeight="1" thickBot="1" x14ac:dyDescent="0.35">
      <c r="A72" s="4">
        <v>61</v>
      </c>
      <c r="B72" s="23" t="s">
        <v>298</v>
      </c>
      <c r="C72" s="24" t="s">
        <v>382</v>
      </c>
      <c r="D72" s="2" t="s">
        <v>40</v>
      </c>
      <c r="E72" s="2" t="s">
        <v>316</v>
      </c>
      <c r="F72" s="2" t="s">
        <v>317</v>
      </c>
      <c r="G72" s="3" t="s">
        <v>318</v>
      </c>
      <c r="H72" s="3">
        <v>1</v>
      </c>
      <c r="I72" s="1">
        <v>42949</v>
      </c>
      <c r="J72" s="1">
        <v>43100</v>
      </c>
      <c r="K72" s="27">
        <f t="shared" si="0"/>
        <v>21.571428571428573</v>
      </c>
      <c r="L72" s="28">
        <v>1</v>
      </c>
      <c r="M72" s="29">
        <f t="shared" si="1"/>
        <v>1</v>
      </c>
      <c r="N72" s="30">
        <f t="shared" si="2"/>
        <v>21.571428571428573</v>
      </c>
      <c r="O72" s="30">
        <f t="shared" si="3"/>
        <v>21.571428571428573</v>
      </c>
      <c r="P72" s="30">
        <f t="shared" si="4"/>
        <v>21.571428571428573</v>
      </c>
      <c r="Q72" s="22" t="s">
        <v>476</v>
      </c>
    </row>
    <row r="73" spans="1:31" s="16" customFormat="1" ht="147" customHeight="1" thickBot="1" x14ac:dyDescent="0.35">
      <c r="A73" s="4">
        <v>62</v>
      </c>
      <c r="B73" s="23" t="s">
        <v>299</v>
      </c>
      <c r="C73" s="24" t="s">
        <v>383</v>
      </c>
      <c r="D73" s="2" t="s">
        <v>169</v>
      </c>
      <c r="E73" s="2" t="s">
        <v>170</v>
      </c>
      <c r="F73" s="2" t="s">
        <v>171</v>
      </c>
      <c r="G73" s="3" t="s">
        <v>172</v>
      </c>
      <c r="H73" s="3">
        <v>1</v>
      </c>
      <c r="I73" s="1">
        <v>42949</v>
      </c>
      <c r="J73" s="1">
        <v>43100</v>
      </c>
      <c r="K73" s="27">
        <f t="shared" si="0"/>
        <v>21.571428571428573</v>
      </c>
      <c r="L73" s="28">
        <v>1</v>
      </c>
      <c r="M73" s="29">
        <f t="shared" si="1"/>
        <v>1</v>
      </c>
      <c r="N73" s="30">
        <f t="shared" si="2"/>
        <v>21.571428571428573</v>
      </c>
      <c r="O73" s="30">
        <f t="shared" si="3"/>
        <v>21.571428571428573</v>
      </c>
      <c r="P73" s="30">
        <f t="shared" si="4"/>
        <v>21.571428571428573</v>
      </c>
      <c r="Q73" s="22" t="s">
        <v>477</v>
      </c>
      <c r="R73" s="19"/>
      <c r="S73" s="19"/>
      <c r="T73" s="19"/>
      <c r="U73" s="19"/>
      <c r="V73" s="19"/>
      <c r="W73" s="19"/>
      <c r="X73" s="19"/>
      <c r="Y73" s="19"/>
      <c r="Z73" s="19"/>
      <c r="AA73" s="19"/>
      <c r="AB73" s="19"/>
      <c r="AC73" s="19"/>
      <c r="AD73" s="19"/>
      <c r="AE73" s="19"/>
    </row>
    <row r="74" spans="1:31" ht="147" customHeight="1" thickBot="1" x14ac:dyDescent="0.35">
      <c r="A74" s="4">
        <v>63</v>
      </c>
      <c r="B74" s="23" t="s">
        <v>299</v>
      </c>
      <c r="C74" s="24" t="s">
        <v>383</v>
      </c>
      <c r="D74" s="2" t="s">
        <v>169</v>
      </c>
      <c r="E74" s="2" t="s">
        <v>384</v>
      </c>
      <c r="F74" s="2" t="s">
        <v>488</v>
      </c>
      <c r="G74" s="3" t="s">
        <v>108</v>
      </c>
      <c r="H74" s="3">
        <v>1</v>
      </c>
      <c r="I74" s="1">
        <v>42949</v>
      </c>
      <c r="J74" s="67">
        <v>43100</v>
      </c>
      <c r="K74" s="27">
        <f t="shared" si="0"/>
        <v>21.571428571428573</v>
      </c>
      <c r="L74" s="28">
        <v>1</v>
      </c>
      <c r="M74" s="29">
        <f t="shared" si="1"/>
        <v>1</v>
      </c>
      <c r="N74" s="30">
        <f t="shared" si="2"/>
        <v>21.571428571428573</v>
      </c>
      <c r="O74" s="30">
        <f t="shared" si="3"/>
        <v>21.571428571428573</v>
      </c>
      <c r="P74" s="30">
        <f t="shared" si="4"/>
        <v>21.571428571428573</v>
      </c>
      <c r="Q74" s="22" t="s">
        <v>477</v>
      </c>
    </row>
    <row r="75" spans="1:31" ht="147" customHeight="1" thickBot="1" x14ac:dyDescent="0.35">
      <c r="A75" s="4">
        <v>64</v>
      </c>
      <c r="B75" s="23" t="s">
        <v>299</v>
      </c>
      <c r="C75" s="24" t="s">
        <v>383</v>
      </c>
      <c r="D75" s="2" t="s">
        <v>169</v>
      </c>
      <c r="E75" s="2" t="s">
        <v>252</v>
      </c>
      <c r="F75" s="2" t="s">
        <v>253</v>
      </c>
      <c r="G75" s="3" t="s">
        <v>254</v>
      </c>
      <c r="H75" s="3">
        <v>2</v>
      </c>
      <c r="I75" s="1">
        <v>42949</v>
      </c>
      <c r="J75" s="67">
        <v>43100</v>
      </c>
      <c r="K75" s="27">
        <f t="shared" si="0"/>
        <v>21.571428571428573</v>
      </c>
      <c r="L75" s="28">
        <v>2</v>
      </c>
      <c r="M75" s="29">
        <f t="shared" si="1"/>
        <v>1</v>
      </c>
      <c r="N75" s="30">
        <f t="shared" si="2"/>
        <v>21.571428571428573</v>
      </c>
      <c r="O75" s="30">
        <f t="shared" si="3"/>
        <v>21.571428571428573</v>
      </c>
      <c r="P75" s="30">
        <f t="shared" si="4"/>
        <v>21.571428571428573</v>
      </c>
      <c r="Q75" s="22" t="s">
        <v>477</v>
      </c>
    </row>
    <row r="76" spans="1:31" ht="147" customHeight="1" thickBot="1" x14ac:dyDescent="0.35">
      <c r="A76" s="4">
        <v>65</v>
      </c>
      <c r="B76" s="23" t="s">
        <v>299</v>
      </c>
      <c r="C76" s="24" t="s">
        <v>383</v>
      </c>
      <c r="D76" s="2" t="s">
        <v>169</v>
      </c>
      <c r="E76" s="2" t="s">
        <v>259</v>
      </c>
      <c r="F76" s="2" t="s">
        <v>504</v>
      </c>
      <c r="G76" s="3" t="s">
        <v>507</v>
      </c>
      <c r="H76" s="3">
        <v>10</v>
      </c>
      <c r="I76" s="1">
        <v>42949</v>
      </c>
      <c r="J76" s="67">
        <v>43100</v>
      </c>
      <c r="K76" s="27">
        <f t="shared" si="0"/>
        <v>21.571428571428573</v>
      </c>
      <c r="L76" s="28">
        <v>10</v>
      </c>
      <c r="M76" s="29">
        <f>+L76/H76</f>
        <v>1</v>
      </c>
      <c r="N76" s="30">
        <f t="shared" si="2"/>
        <v>21.571428571428573</v>
      </c>
      <c r="O76" s="30">
        <f t="shared" si="3"/>
        <v>21.571428571428573</v>
      </c>
      <c r="P76" s="30">
        <f t="shared" si="4"/>
        <v>21.571428571428573</v>
      </c>
      <c r="Q76" s="22" t="s">
        <v>19</v>
      </c>
    </row>
    <row r="77" spans="1:31" ht="147" customHeight="1" thickBot="1" x14ac:dyDescent="0.35">
      <c r="A77" s="4">
        <v>66</v>
      </c>
      <c r="B77" s="23" t="s">
        <v>299</v>
      </c>
      <c r="C77" s="24" t="s">
        <v>383</v>
      </c>
      <c r="D77" s="2" t="s">
        <v>169</v>
      </c>
      <c r="E77" s="2" t="s">
        <v>385</v>
      </c>
      <c r="F77" s="2" t="s">
        <v>317</v>
      </c>
      <c r="G77" s="3" t="s">
        <v>318</v>
      </c>
      <c r="H77" s="3">
        <v>1</v>
      </c>
      <c r="I77" s="1">
        <v>42949</v>
      </c>
      <c r="J77" s="67">
        <v>43100</v>
      </c>
      <c r="K77" s="27">
        <f t="shared" ref="K77:K139" si="5">+(J77-I77)/7</f>
        <v>21.571428571428573</v>
      </c>
      <c r="L77" s="28">
        <v>1</v>
      </c>
      <c r="M77" s="29">
        <f t="shared" ref="M77:M139" si="6">+L77/H77</f>
        <v>1</v>
      </c>
      <c r="N77" s="30">
        <f t="shared" ref="N77:N139" si="7">+M77*K77</f>
        <v>21.571428571428573</v>
      </c>
      <c r="O77" s="30">
        <f t="shared" ref="O77:O139" si="8">+IF(J77&lt;=$C$9,N77,0)</f>
        <v>21.571428571428573</v>
      </c>
      <c r="P77" s="30">
        <f t="shared" ref="P77:P139" si="9">+IF($C$9&gt;=J77,K77,0)</f>
        <v>21.571428571428573</v>
      </c>
      <c r="Q77" s="22" t="s">
        <v>470</v>
      </c>
    </row>
    <row r="78" spans="1:31" ht="77.5" customHeight="1" thickBot="1" x14ac:dyDescent="0.35">
      <c r="A78" s="4">
        <v>67</v>
      </c>
      <c r="B78" s="23" t="s">
        <v>272</v>
      </c>
      <c r="C78" s="24" t="s">
        <v>386</v>
      </c>
      <c r="D78" s="2" t="s">
        <v>178</v>
      </c>
      <c r="E78" s="2" t="s">
        <v>503</v>
      </c>
      <c r="F78" s="2" t="s">
        <v>260</v>
      </c>
      <c r="G78" s="3" t="s">
        <v>502</v>
      </c>
      <c r="H78" s="3">
        <v>5</v>
      </c>
      <c r="I78" s="1">
        <v>42949</v>
      </c>
      <c r="J78" s="1">
        <v>43100</v>
      </c>
      <c r="K78" s="27">
        <f t="shared" si="5"/>
        <v>21.571428571428573</v>
      </c>
      <c r="L78" s="28">
        <v>5</v>
      </c>
      <c r="M78" s="29">
        <f t="shared" si="6"/>
        <v>1</v>
      </c>
      <c r="N78" s="30">
        <f t="shared" si="7"/>
        <v>21.571428571428573</v>
      </c>
      <c r="O78" s="30">
        <f t="shared" si="8"/>
        <v>21.571428571428573</v>
      </c>
      <c r="P78" s="30">
        <f t="shared" si="9"/>
        <v>21.571428571428573</v>
      </c>
      <c r="Q78" s="22" t="s">
        <v>19</v>
      </c>
    </row>
    <row r="79" spans="1:31" ht="147" customHeight="1" thickBot="1" x14ac:dyDescent="0.35">
      <c r="A79" s="4">
        <v>68</v>
      </c>
      <c r="B79" s="23" t="s">
        <v>272</v>
      </c>
      <c r="C79" s="24" t="s">
        <v>386</v>
      </c>
      <c r="D79" s="2" t="s">
        <v>178</v>
      </c>
      <c r="E79" s="2" t="s">
        <v>261</v>
      </c>
      <c r="F79" s="2" t="s">
        <v>261</v>
      </c>
      <c r="G79" s="3" t="s">
        <v>300</v>
      </c>
      <c r="H79" s="3">
        <v>5</v>
      </c>
      <c r="I79" s="1">
        <v>42949</v>
      </c>
      <c r="J79" s="1">
        <v>43100</v>
      </c>
      <c r="K79" s="27">
        <f t="shared" si="5"/>
        <v>21.571428571428573</v>
      </c>
      <c r="L79" s="28">
        <v>5</v>
      </c>
      <c r="M79" s="29">
        <f t="shared" si="6"/>
        <v>1</v>
      </c>
      <c r="N79" s="30">
        <f t="shared" si="7"/>
        <v>21.571428571428573</v>
      </c>
      <c r="O79" s="30">
        <f t="shared" si="8"/>
        <v>21.571428571428573</v>
      </c>
      <c r="P79" s="30">
        <f t="shared" si="9"/>
        <v>21.571428571428573</v>
      </c>
      <c r="Q79" s="22" t="s">
        <v>19</v>
      </c>
    </row>
    <row r="80" spans="1:31" ht="147" customHeight="1" thickBot="1" x14ac:dyDescent="0.35">
      <c r="A80" s="4">
        <v>69</v>
      </c>
      <c r="B80" s="23" t="s">
        <v>272</v>
      </c>
      <c r="C80" s="24" t="s">
        <v>386</v>
      </c>
      <c r="D80" s="2" t="s">
        <v>178</v>
      </c>
      <c r="E80" s="2" t="s">
        <v>262</v>
      </c>
      <c r="F80" s="2" t="s">
        <v>262</v>
      </c>
      <c r="G80" s="3" t="s">
        <v>301</v>
      </c>
      <c r="H80" s="3">
        <v>10</v>
      </c>
      <c r="I80" s="1">
        <v>42949</v>
      </c>
      <c r="J80" s="1">
        <v>43100</v>
      </c>
      <c r="K80" s="27">
        <f t="shared" si="5"/>
        <v>21.571428571428573</v>
      </c>
      <c r="L80" s="28">
        <v>10</v>
      </c>
      <c r="M80" s="29">
        <f t="shared" si="6"/>
        <v>1</v>
      </c>
      <c r="N80" s="30">
        <f t="shared" si="7"/>
        <v>21.571428571428573</v>
      </c>
      <c r="O80" s="30">
        <f t="shared" si="8"/>
        <v>21.571428571428573</v>
      </c>
      <c r="P80" s="30">
        <f t="shared" si="9"/>
        <v>21.571428571428573</v>
      </c>
      <c r="Q80" s="22" t="s">
        <v>19</v>
      </c>
    </row>
    <row r="81" spans="1:17" ht="147" customHeight="1" thickBot="1" x14ac:dyDescent="0.35">
      <c r="A81" s="4">
        <v>71</v>
      </c>
      <c r="B81" s="25" t="s">
        <v>23</v>
      </c>
      <c r="C81" s="24" t="s">
        <v>524</v>
      </c>
      <c r="D81" s="24" t="s">
        <v>124</v>
      </c>
      <c r="E81" s="24" t="s">
        <v>525</v>
      </c>
      <c r="F81" s="24" t="s">
        <v>388</v>
      </c>
      <c r="G81" s="22" t="s">
        <v>82</v>
      </c>
      <c r="H81" s="22">
        <v>1</v>
      </c>
      <c r="I81" s="1">
        <v>42949</v>
      </c>
      <c r="J81" s="26">
        <v>43100</v>
      </c>
      <c r="K81" s="27">
        <f t="shared" si="5"/>
        <v>21.571428571428573</v>
      </c>
      <c r="L81" s="28">
        <v>1</v>
      </c>
      <c r="M81" s="29">
        <f t="shared" si="6"/>
        <v>1</v>
      </c>
      <c r="N81" s="30">
        <f t="shared" si="7"/>
        <v>21.571428571428573</v>
      </c>
      <c r="O81" s="30">
        <f t="shared" si="8"/>
        <v>21.571428571428573</v>
      </c>
      <c r="P81" s="30">
        <f t="shared" si="9"/>
        <v>21.571428571428573</v>
      </c>
      <c r="Q81" s="22" t="s">
        <v>24</v>
      </c>
    </row>
    <row r="82" spans="1:17" ht="147" customHeight="1" thickBot="1" x14ac:dyDescent="0.35">
      <c r="A82" s="4">
        <v>72</v>
      </c>
      <c r="B82" s="25" t="s">
        <v>23</v>
      </c>
      <c r="C82" s="24" t="s">
        <v>387</v>
      </c>
      <c r="D82" s="24" t="s">
        <v>124</v>
      </c>
      <c r="E82" s="2" t="s">
        <v>364</v>
      </c>
      <c r="F82" s="2" t="s">
        <v>365</v>
      </c>
      <c r="G82" s="3" t="s">
        <v>366</v>
      </c>
      <c r="H82" s="3">
        <v>1</v>
      </c>
      <c r="I82" s="1">
        <v>42949</v>
      </c>
      <c r="J82" s="26">
        <v>43100</v>
      </c>
      <c r="K82" s="27">
        <f t="shared" si="5"/>
        <v>21.571428571428573</v>
      </c>
      <c r="L82" s="28">
        <v>1</v>
      </c>
      <c r="M82" s="29">
        <f t="shared" si="6"/>
        <v>1</v>
      </c>
      <c r="N82" s="30">
        <f t="shared" si="7"/>
        <v>21.571428571428573</v>
      </c>
      <c r="O82" s="30">
        <f t="shared" si="8"/>
        <v>21.571428571428573</v>
      </c>
      <c r="P82" s="30">
        <f t="shared" si="9"/>
        <v>21.571428571428573</v>
      </c>
      <c r="Q82" s="22" t="s">
        <v>24</v>
      </c>
    </row>
    <row r="83" spans="1:17" ht="90" customHeight="1" thickBot="1" x14ac:dyDescent="0.35">
      <c r="A83" s="4">
        <v>73</v>
      </c>
      <c r="B83" s="25" t="s">
        <v>23</v>
      </c>
      <c r="C83" s="24" t="s">
        <v>387</v>
      </c>
      <c r="D83" s="24" t="s">
        <v>125</v>
      </c>
      <c r="E83" s="24" t="s">
        <v>98</v>
      </c>
      <c r="F83" s="24" t="s">
        <v>98</v>
      </c>
      <c r="G83" s="22" t="s">
        <v>99</v>
      </c>
      <c r="H83" s="22">
        <v>1</v>
      </c>
      <c r="I83" s="1">
        <v>42949</v>
      </c>
      <c r="J83" s="26">
        <v>43100</v>
      </c>
      <c r="K83" s="27">
        <f t="shared" si="5"/>
        <v>21.571428571428573</v>
      </c>
      <c r="L83" s="28">
        <v>1</v>
      </c>
      <c r="M83" s="29">
        <f t="shared" si="6"/>
        <v>1</v>
      </c>
      <c r="N83" s="30">
        <f t="shared" si="7"/>
        <v>21.571428571428573</v>
      </c>
      <c r="O83" s="30">
        <f t="shared" si="8"/>
        <v>21.571428571428573</v>
      </c>
      <c r="P83" s="30">
        <f t="shared" si="9"/>
        <v>21.571428571428573</v>
      </c>
      <c r="Q83" s="22" t="s">
        <v>24</v>
      </c>
    </row>
    <row r="84" spans="1:17" ht="147" customHeight="1" thickBot="1" x14ac:dyDescent="0.35">
      <c r="A84" s="4">
        <v>74</v>
      </c>
      <c r="B84" s="25" t="s">
        <v>23</v>
      </c>
      <c r="C84" s="24" t="s">
        <v>387</v>
      </c>
      <c r="D84" s="2" t="s">
        <v>363</v>
      </c>
      <c r="E84" s="2" t="s">
        <v>364</v>
      </c>
      <c r="F84" s="2" t="s">
        <v>365</v>
      </c>
      <c r="G84" s="3" t="s">
        <v>366</v>
      </c>
      <c r="H84" s="3">
        <v>1</v>
      </c>
      <c r="I84" s="1">
        <v>42949</v>
      </c>
      <c r="J84" s="26">
        <v>43100</v>
      </c>
      <c r="K84" s="27">
        <f t="shared" si="5"/>
        <v>21.571428571428573</v>
      </c>
      <c r="L84" s="28">
        <v>1</v>
      </c>
      <c r="M84" s="29">
        <f t="shared" si="6"/>
        <v>1</v>
      </c>
      <c r="N84" s="30">
        <f t="shared" si="7"/>
        <v>21.571428571428573</v>
      </c>
      <c r="O84" s="30">
        <f t="shared" si="8"/>
        <v>21.571428571428573</v>
      </c>
      <c r="P84" s="30">
        <f t="shared" si="9"/>
        <v>21.571428571428573</v>
      </c>
      <c r="Q84" s="22" t="s">
        <v>24</v>
      </c>
    </row>
    <row r="85" spans="1:17" ht="147" customHeight="1" thickBot="1" x14ac:dyDescent="0.35">
      <c r="A85" s="4">
        <v>75</v>
      </c>
      <c r="B85" s="25" t="s">
        <v>23</v>
      </c>
      <c r="C85" s="24" t="s">
        <v>387</v>
      </c>
      <c r="D85" s="24" t="s">
        <v>126</v>
      </c>
      <c r="E85" s="24" t="s">
        <v>200</v>
      </c>
      <c r="F85" s="24" t="s">
        <v>127</v>
      </c>
      <c r="G85" s="22" t="s">
        <v>128</v>
      </c>
      <c r="H85" s="22">
        <v>1</v>
      </c>
      <c r="I85" s="1">
        <v>42949</v>
      </c>
      <c r="J85" s="26">
        <v>43100</v>
      </c>
      <c r="K85" s="27">
        <f t="shared" si="5"/>
        <v>21.571428571428573</v>
      </c>
      <c r="L85" s="28">
        <v>1</v>
      </c>
      <c r="M85" s="29">
        <f t="shared" si="6"/>
        <v>1</v>
      </c>
      <c r="N85" s="30">
        <f t="shared" si="7"/>
        <v>21.571428571428573</v>
      </c>
      <c r="O85" s="30">
        <f t="shared" si="8"/>
        <v>21.571428571428573</v>
      </c>
      <c r="P85" s="30">
        <f t="shared" si="9"/>
        <v>21.571428571428573</v>
      </c>
      <c r="Q85" s="22" t="s">
        <v>24</v>
      </c>
    </row>
    <row r="86" spans="1:17" ht="147" customHeight="1" thickBot="1" x14ac:dyDescent="0.35">
      <c r="A86" s="4">
        <v>76</v>
      </c>
      <c r="B86" s="25" t="s">
        <v>23</v>
      </c>
      <c r="C86" s="24" t="s">
        <v>387</v>
      </c>
      <c r="D86" s="24" t="s">
        <v>201</v>
      </c>
      <c r="E86" s="24" t="s">
        <v>389</v>
      </c>
      <c r="F86" s="24" t="s">
        <v>390</v>
      </c>
      <c r="G86" s="22" t="s">
        <v>82</v>
      </c>
      <c r="H86" s="22">
        <v>1</v>
      </c>
      <c r="I86" s="1">
        <v>42949</v>
      </c>
      <c r="J86" s="26">
        <v>43100</v>
      </c>
      <c r="K86" s="27">
        <f t="shared" si="5"/>
        <v>21.571428571428573</v>
      </c>
      <c r="L86" s="28">
        <v>1</v>
      </c>
      <c r="M86" s="29">
        <f t="shared" si="6"/>
        <v>1</v>
      </c>
      <c r="N86" s="30">
        <f t="shared" si="7"/>
        <v>21.571428571428573</v>
      </c>
      <c r="O86" s="30">
        <f t="shared" si="8"/>
        <v>21.571428571428573</v>
      </c>
      <c r="P86" s="30">
        <f t="shared" si="9"/>
        <v>21.571428571428573</v>
      </c>
      <c r="Q86" s="22" t="s">
        <v>24</v>
      </c>
    </row>
    <row r="87" spans="1:17" ht="147" customHeight="1" thickBot="1" x14ac:dyDescent="0.35">
      <c r="A87" s="4">
        <v>77</v>
      </c>
      <c r="B87" s="25" t="s">
        <v>25</v>
      </c>
      <c r="C87" s="24" t="s">
        <v>391</v>
      </c>
      <c r="D87" s="24" t="s">
        <v>26</v>
      </c>
      <c r="E87" s="24" t="s">
        <v>491</v>
      </c>
      <c r="F87" s="24" t="s">
        <v>492</v>
      </c>
      <c r="G87" s="24" t="s">
        <v>492</v>
      </c>
      <c r="H87" s="22">
        <v>1</v>
      </c>
      <c r="I87" s="1">
        <v>42949</v>
      </c>
      <c r="J87" s="26">
        <v>43039</v>
      </c>
      <c r="K87" s="27">
        <f t="shared" si="5"/>
        <v>12.857142857142858</v>
      </c>
      <c r="L87" s="28">
        <v>1</v>
      </c>
      <c r="M87" s="29">
        <f t="shared" si="6"/>
        <v>1</v>
      </c>
      <c r="N87" s="30">
        <f t="shared" si="7"/>
        <v>12.857142857142858</v>
      </c>
      <c r="O87" s="30">
        <f t="shared" si="8"/>
        <v>12.857142857142858</v>
      </c>
      <c r="P87" s="30">
        <f t="shared" si="9"/>
        <v>12.857142857142858</v>
      </c>
      <c r="Q87" s="22" t="s">
        <v>24</v>
      </c>
    </row>
    <row r="88" spans="1:17" ht="147" customHeight="1" thickBot="1" x14ac:dyDescent="0.35">
      <c r="A88" s="4">
        <v>78</v>
      </c>
      <c r="B88" s="25" t="s">
        <v>27</v>
      </c>
      <c r="C88" s="24" t="s">
        <v>526</v>
      </c>
      <c r="D88" s="24" t="s">
        <v>28</v>
      </c>
      <c r="E88" s="24" t="s">
        <v>493</v>
      </c>
      <c r="F88" s="24" t="s">
        <v>392</v>
      </c>
      <c r="G88" s="22" t="s">
        <v>393</v>
      </c>
      <c r="H88" s="22">
        <v>3</v>
      </c>
      <c r="I88" s="1">
        <v>42949</v>
      </c>
      <c r="J88" s="26">
        <v>43039</v>
      </c>
      <c r="K88" s="27">
        <f t="shared" si="5"/>
        <v>12.857142857142858</v>
      </c>
      <c r="L88" s="28">
        <v>3</v>
      </c>
      <c r="M88" s="29">
        <f t="shared" si="6"/>
        <v>1</v>
      </c>
      <c r="N88" s="30">
        <f t="shared" si="7"/>
        <v>12.857142857142858</v>
      </c>
      <c r="O88" s="30">
        <f t="shared" si="8"/>
        <v>12.857142857142858</v>
      </c>
      <c r="P88" s="30">
        <f t="shared" si="9"/>
        <v>12.857142857142858</v>
      </c>
      <c r="Q88" s="22" t="s">
        <v>24</v>
      </c>
    </row>
    <row r="89" spans="1:17" ht="147" customHeight="1" thickBot="1" x14ac:dyDescent="0.35">
      <c r="A89" s="4">
        <v>79</v>
      </c>
      <c r="B89" s="25" t="s">
        <v>29</v>
      </c>
      <c r="C89" s="24" t="s">
        <v>494</v>
      </c>
      <c r="D89" s="24" t="s">
        <v>30</v>
      </c>
      <c r="E89" s="24" t="s">
        <v>394</v>
      </c>
      <c r="F89" s="24" t="s">
        <v>395</v>
      </c>
      <c r="G89" s="22" t="s">
        <v>396</v>
      </c>
      <c r="H89" s="22">
        <v>1</v>
      </c>
      <c r="I89" s="1">
        <v>42949</v>
      </c>
      <c r="J89" s="26">
        <v>43039</v>
      </c>
      <c r="K89" s="27">
        <f t="shared" si="5"/>
        <v>12.857142857142858</v>
      </c>
      <c r="L89" s="28">
        <v>1</v>
      </c>
      <c r="M89" s="29">
        <f t="shared" si="6"/>
        <v>1</v>
      </c>
      <c r="N89" s="30">
        <f t="shared" si="7"/>
        <v>12.857142857142858</v>
      </c>
      <c r="O89" s="30">
        <f t="shared" si="8"/>
        <v>12.857142857142858</v>
      </c>
      <c r="P89" s="30">
        <f t="shared" si="9"/>
        <v>12.857142857142858</v>
      </c>
      <c r="Q89" s="22" t="s">
        <v>24</v>
      </c>
    </row>
    <row r="90" spans="1:17" ht="147" customHeight="1" thickBot="1" x14ac:dyDescent="0.35">
      <c r="A90" s="4">
        <v>80</v>
      </c>
      <c r="B90" s="23" t="s">
        <v>31</v>
      </c>
      <c r="C90" s="24" t="s">
        <v>521</v>
      </c>
      <c r="D90" s="24" t="s">
        <v>522</v>
      </c>
      <c r="E90" s="24" t="s">
        <v>397</v>
      </c>
      <c r="F90" s="24" t="s">
        <v>398</v>
      </c>
      <c r="G90" s="22" t="s">
        <v>110</v>
      </c>
      <c r="H90" s="22">
        <v>1</v>
      </c>
      <c r="I90" s="1">
        <v>42949</v>
      </c>
      <c r="J90" s="26">
        <v>43039</v>
      </c>
      <c r="K90" s="27">
        <f t="shared" si="5"/>
        <v>12.857142857142858</v>
      </c>
      <c r="L90" s="28">
        <v>1</v>
      </c>
      <c r="M90" s="29">
        <f t="shared" si="6"/>
        <v>1</v>
      </c>
      <c r="N90" s="30">
        <f t="shared" si="7"/>
        <v>12.857142857142858</v>
      </c>
      <c r="O90" s="30">
        <f t="shared" si="8"/>
        <v>12.857142857142858</v>
      </c>
      <c r="P90" s="30">
        <f t="shared" si="9"/>
        <v>12.857142857142858</v>
      </c>
      <c r="Q90" s="22" t="s">
        <v>399</v>
      </c>
    </row>
    <row r="91" spans="1:17" ht="147" customHeight="1" thickBot="1" x14ac:dyDescent="0.35">
      <c r="A91" s="4">
        <v>81</v>
      </c>
      <c r="B91" s="25" t="s">
        <v>32</v>
      </c>
      <c r="C91" s="24" t="s">
        <v>400</v>
      </c>
      <c r="D91" s="24" t="s">
        <v>33</v>
      </c>
      <c r="E91" s="24" t="s">
        <v>170</v>
      </c>
      <c r="F91" s="24" t="s">
        <v>173</v>
      </c>
      <c r="G91" s="22" t="s">
        <v>172</v>
      </c>
      <c r="H91" s="22">
        <v>1</v>
      </c>
      <c r="I91" s="1">
        <v>42949</v>
      </c>
      <c r="J91" s="26">
        <v>43100</v>
      </c>
      <c r="K91" s="27">
        <f t="shared" si="5"/>
        <v>21.571428571428573</v>
      </c>
      <c r="L91" s="28">
        <v>1</v>
      </c>
      <c r="M91" s="29">
        <f t="shared" si="6"/>
        <v>1</v>
      </c>
      <c r="N91" s="30">
        <f t="shared" si="7"/>
        <v>21.571428571428573</v>
      </c>
      <c r="O91" s="30">
        <f t="shared" si="8"/>
        <v>21.571428571428573</v>
      </c>
      <c r="P91" s="30">
        <f t="shared" si="9"/>
        <v>21.571428571428573</v>
      </c>
      <c r="Q91" s="22" t="s">
        <v>478</v>
      </c>
    </row>
    <row r="92" spans="1:17" ht="147" customHeight="1" thickBot="1" x14ac:dyDescent="0.35">
      <c r="A92" s="4">
        <v>82</v>
      </c>
      <c r="B92" s="25" t="s">
        <v>32</v>
      </c>
      <c r="C92" s="24" t="s">
        <v>400</v>
      </c>
      <c r="D92" s="24" t="s">
        <v>33</v>
      </c>
      <c r="E92" s="24" t="s">
        <v>401</v>
      </c>
      <c r="F92" s="24" t="s">
        <v>402</v>
      </c>
      <c r="G92" s="22" t="s">
        <v>110</v>
      </c>
      <c r="H92" s="22">
        <v>1</v>
      </c>
      <c r="I92" s="1">
        <v>42949</v>
      </c>
      <c r="J92" s="26">
        <v>43100</v>
      </c>
      <c r="K92" s="27">
        <f t="shared" si="5"/>
        <v>21.571428571428573</v>
      </c>
      <c r="L92" s="28">
        <v>1</v>
      </c>
      <c r="M92" s="29">
        <f t="shared" si="6"/>
        <v>1</v>
      </c>
      <c r="N92" s="30">
        <f t="shared" si="7"/>
        <v>21.571428571428573</v>
      </c>
      <c r="O92" s="30">
        <f t="shared" si="8"/>
        <v>21.571428571428573</v>
      </c>
      <c r="P92" s="30">
        <f t="shared" si="9"/>
        <v>21.571428571428573</v>
      </c>
      <c r="Q92" s="22" t="s">
        <v>479</v>
      </c>
    </row>
    <row r="93" spans="1:17" ht="147" customHeight="1" thickBot="1" x14ac:dyDescent="0.35">
      <c r="A93" s="4">
        <v>83</v>
      </c>
      <c r="B93" s="25" t="s">
        <v>34</v>
      </c>
      <c r="C93" s="24" t="s">
        <v>224</v>
      </c>
      <c r="D93" s="24" t="s">
        <v>35</v>
      </c>
      <c r="E93" s="2" t="s">
        <v>221</v>
      </c>
      <c r="F93" s="2" t="s">
        <v>222</v>
      </c>
      <c r="G93" s="3" t="s">
        <v>223</v>
      </c>
      <c r="H93" s="22">
        <v>1</v>
      </c>
      <c r="I93" s="1">
        <v>42949</v>
      </c>
      <c r="J93" s="1">
        <v>43069</v>
      </c>
      <c r="K93" s="27">
        <f t="shared" si="5"/>
        <v>17.142857142857142</v>
      </c>
      <c r="L93" s="28">
        <v>1</v>
      </c>
      <c r="M93" s="29">
        <f t="shared" si="6"/>
        <v>1</v>
      </c>
      <c r="N93" s="30">
        <f t="shared" si="7"/>
        <v>17.142857142857142</v>
      </c>
      <c r="O93" s="30">
        <f t="shared" si="8"/>
        <v>17.142857142857142</v>
      </c>
      <c r="P93" s="30">
        <f t="shared" si="9"/>
        <v>17.142857142857142</v>
      </c>
      <c r="Q93" s="22" t="s">
        <v>399</v>
      </c>
    </row>
    <row r="94" spans="1:17" ht="147" customHeight="1" thickBot="1" x14ac:dyDescent="0.35">
      <c r="A94" s="4">
        <v>84</v>
      </c>
      <c r="B94" s="25" t="s">
        <v>129</v>
      </c>
      <c r="C94" s="24" t="s">
        <v>403</v>
      </c>
      <c r="D94" s="24" t="s">
        <v>36</v>
      </c>
      <c r="E94" s="24" t="s">
        <v>121</v>
      </c>
      <c r="F94" s="24" t="s">
        <v>122</v>
      </c>
      <c r="G94" s="22" t="s">
        <v>118</v>
      </c>
      <c r="H94" s="22">
        <v>1</v>
      </c>
      <c r="I94" s="1">
        <v>42949</v>
      </c>
      <c r="J94" s="26">
        <v>43039</v>
      </c>
      <c r="K94" s="27">
        <f t="shared" si="5"/>
        <v>12.857142857142858</v>
      </c>
      <c r="L94" s="28">
        <v>1</v>
      </c>
      <c r="M94" s="29">
        <f t="shared" si="6"/>
        <v>1</v>
      </c>
      <c r="N94" s="30">
        <f t="shared" si="7"/>
        <v>12.857142857142858</v>
      </c>
      <c r="O94" s="30">
        <f t="shared" si="8"/>
        <v>12.857142857142858</v>
      </c>
      <c r="P94" s="30">
        <f t="shared" si="9"/>
        <v>12.857142857142858</v>
      </c>
      <c r="Q94" s="22" t="s">
        <v>24</v>
      </c>
    </row>
    <row r="95" spans="1:17" ht="147" customHeight="1" thickBot="1" x14ac:dyDescent="0.35">
      <c r="A95" s="4">
        <v>85</v>
      </c>
      <c r="B95" s="25" t="s">
        <v>129</v>
      </c>
      <c r="C95" s="24" t="s">
        <v>403</v>
      </c>
      <c r="D95" s="24" t="s">
        <v>36</v>
      </c>
      <c r="E95" s="24" t="s">
        <v>316</v>
      </c>
      <c r="F95" s="24" t="s">
        <v>404</v>
      </c>
      <c r="G95" s="22" t="s">
        <v>405</v>
      </c>
      <c r="H95" s="22">
        <v>1</v>
      </c>
      <c r="I95" s="1">
        <v>42949</v>
      </c>
      <c r="J95" s="26">
        <v>43100</v>
      </c>
      <c r="K95" s="27">
        <f t="shared" si="5"/>
        <v>21.571428571428573</v>
      </c>
      <c r="L95" s="28">
        <v>1</v>
      </c>
      <c r="M95" s="29">
        <f t="shared" si="6"/>
        <v>1</v>
      </c>
      <c r="N95" s="30">
        <f t="shared" si="7"/>
        <v>21.571428571428573</v>
      </c>
      <c r="O95" s="30">
        <f t="shared" si="8"/>
        <v>21.571428571428573</v>
      </c>
      <c r="P95" s="30">
        <f t="shared" si="9"/>
        <v>21.571428571428573</v>
      </c>
      <c r="Q95" s="22" t="s">
        <v>24</v>
      </c>
    </row>
    <row r="96" spans="1:17" ht="147" customHeight="1" thickBot="1" x14ac:dyDescent="0.35">
      <c r="A96" s="4">
        <v>86</v>
      </c>
      <c r="B96" s="25" t="s">
        <v>37</v>
      </c>
      <c r="C96" s="24" t="s">
        <v>406</v>
      </c>
      <c r="D96" s="24" t="s">
        <v>38</v>
      </c>
      <c r="E96" s="24" t="s">
        <v>121</v>
      </c>
      <c r="F96" s="24" t="s">
        <v>122</v>
      </c>
      <c r="G96" s="22" t="s">
        <v>118</v>
      </c>
      <c r="H96" s="22">
        <v>1</v>
      </c>
      <c r="I96" s="1">
        <v>42949</v>
      </c>
      <c r="J96" s="26">
        <v>43039</v>
      </c>
      <c r="K96" s="27">
        <f t="shared" si="5"/>
        <v>12.857142857142858</v>
      </c>
      <c r="L96" s="28">
        <v>1</v>
      </c>
      <c r="M96" s="29">
        <f t="shared" si="6"/>
        <v>1</v>
      </c>
      <c r="N96" s="30">
        <f t="shared" si="7"/>
        <v>12.857142857142858</v>
      </c>
      <c r="O96" s="30">
        <f t="shared" si="8"/>
        <v>12.857142857142858</v>
      </c>
      <c r="P96" s="30">
        <f t="shared" si="9"/>
        <v>12.857142857142858</v>
      </c>
      <c r="Q96" s="22" t="s">
        <v>24</v>
      </c>
    </row>
    <row r="97" spans="1:17" ht="147" customHeight="1" thickBot="1" x14ac:dyDescent="0.35">
      <c r="A97" s="4">
        <v>87</v>
      </c>
      <c r="B97" s="25" t="s">
        <v>37</v>
      </c>
      <c r="C97" s="24" t="s">
        <v>406</v>
      </c>
      <c r="D97" s="24" t="s">
        <v>38</v>
      </c>
      <c r="E97" s="24" t="s">
        <v>316</v>
      </c>
      <c r="F97" s="24" t="s">
        <v>404</v>
      </c>
      <c r="G97" s="22" t="s">
        <v>405</v>
      </c>
      <c r="H97" s="22">
        <v>1</v>
      </c>
      <c r="I97" s="1">
        <v>42949</v>
      </c>
      <c r="J97" s="26">
        <v>43100</v>
      </c>
      <c r="K97" s="27">
        <f t="shared" si="5"/>
        <v>21.571428571428573</v>
      </c>
      <c r="L97" s="28">
        <v>1</v>
      </c>
      <c r="M97" s="29">
        <f t="shared" si="6"/>
        <v>1</v>
      </c>
      <c r="N97" s="30">
        <f t="shared" si="7"/>
        <v>21.571428571428573</v>
      </c>
      <c r="O97" s="30">
        <f t="shared" si="8"/>
        <v>21.571428571428573</v>
      </c>
      <c r="P97" s="30">
        <f t="shared" si="9"/>
        <v>21.571428571428573</v>
      </c>
      <c r="Q97" s="22" t="s">
        <v>24</v>
      </c>
    </row>
    <row r="98" spans="1:17" ht="147" customHeight="1" thickBot="1" x14ac:dyDescent="0.35">
      <c r="A98" s="4">
        <v>88</v>
      </c>
      <c r="B98" s="25" t="s">
        <v>39</v>
      </c>
      <c r="C98" s="24" t="s">
        <v>407</v>
      </c>
      <c r="D98" s="24" t="s">
        <v>40</v>
      </c>
      <c r="E98" s="2" t="s">
        <v>166</v>
      </c>
      <c r="F98" s="2" t="s">
        <v>408</v>
      </c>
      <c r="G98" s="3" t="s">
        <v>269</v>
      </c>
      <c r="H98" s="3">
        <v>1</v>
      </c>
      <c r="I98" s="1">
        <v>42949</v>
      </c>
      <c r="J98" s="1">
        <v>43038</v>
      </c>
      <c r="K98" s="27">
        <f t="shared" si="5"/>
        <v>12.714285714285714</v>
      </c>
      <c r="L98" s="28">
        <v>1</v>
      </c>
      <c r="M98" s="29">
        <f t="shared" si="6"/>
        <v>1</v>
      </c>
      <c r="N98" s="30">
        <f t="shared" si="7"/>
        <v>12.714285714285714</v>
      </c>
      <c r="O98" s="30">
        <f t="shared" si="8"/>
        <v>12.714285714285714</v>
      </c>
      <c r="P98" s="30">
        <f t="shared" si="9"/>
        <v>12.714285714285714</v>
      </c>
      <c r="Q98" s="22" t="s">
        <v>476</v>
      </c>
    </row>
    <row r="99" spans="1:17" ht="147" customHeight="1" thickBot="1" x14ac:dyDescent="0.35">
      <c r="A99" s="4">
        <v>89</v>
      </c>
      <c r="B99" s="25" t="s">
        <v>39</v>
      </c>
      <c r="C99" s="24" t="s">
        <v>407</v>
      </c>
      <c r="D99" s="24" t="s">
        <v>40</v>
      </c>
      <c r="E99" s="2" t="s">
        <v>167</v>
      </c>
      <c r="F99" s="2" t="s">
        <v>527</v>
      </c>
      <c r="G99" s="3" t="s">
        <v>271</v>
      </c>
      <c r="H99" s="3">
        <v>1</v>
      </c>
      <c r="I99" s="1">
        <v>42949</v>
      </c>
      <c r="J99" s="1">
        <v>43069</v>
      </c>
      <c r="K99" s="27">
        <f t="shared" si="5"/>
        <v>17.142857142857142</v>
      </c>
      <c r="L99" s="28">
        <v>1</v>
      </c>
      <c r="M99" s="29">
        <f t="shared" si="6"/>
        <v>1</v>
      </c>
      <c r="N99" s="30">
        <f t="shared" si="7"/>
        <v>17.142857142857142</v>
      </c>
      <c r="O99" s="30">
        <f t="shared" si="8"/>
        <v>17.142857142857142</v>
      </c>
      <c r="P99" s="30">
        <f t="shared" si="9"/>
        <v>17.142857142857142</v>
      </c>
      <c r="Q99" s="22" t="s">
        <v>476</v>
      </c>
    </row>
    <row r="100" spans="1:17" ht="147" customHeight="1" thickBot="1" x14ac:dyDescent="0.35">
      <c r="A100" s="4">
        <v>90</v>
      </c>
      <c r="B100" s="25" t="s">
        <v>39</v>
      </c>
      <c r="C100" s="24" t="s">
        <v>407</v>
      </c>
      <c r="D100" s="24" t="s">
        <v>40</v>
      </c>
      <c r="E100" s="2" t="s">
        <v>248</v>
      </c>
      <c r="F100" s="2" t="s">
        <v>268</v>
      </c>
      <c r="G100" s="3" t="s">
        <v>249</v>
      </c>
      <c r="H100" s="3">
        <v>1</v>
      </c>
      <c r="I100" s="1">
        <v>42949</v>
      </c>
      <c r="J100" s="1">
        <v>43100</v>
      </c>
      <c r="K100" s="27">
        <f t="shared" si="5"/>
        <v>21.571428571428573</v>
      </c>
      <c r="L100" s="28">
        <v>1</v>
      </c>
      <c r="M100" s="29">
        <f t="shared" si="6"/>
        <v>1</v>
      </c>
      <c r="N100" s="30">
        <f t="shared" si="7"/>
        <v>21.571428571428573</v>
      </c>
      <c r="O100" s="30">
        <f t="shared" si="8"/>
        <v>21.571428571428573</v>
      </c>
      <c r="P100" s="30">
        <f t="shared" si="9"/>
        <v>21.571428571428573</v>
      </c>
      <c r="Q100" s="22" t="s">
        <v>476</v>
      </c>
    </row>
    <row r="101" spans="1:17" ht="147" customHeight="1" thickBot="1" x14ac:dyDescent="0.35">
      <c r="A101" s="4">
        <v>91</v>
      </c>
      <c r="B101" s="25" t="s">
        <v>39</v>
      </c>
      <c r="C101" s="24" t="s">
        <v>407</v>
      </c>
      <c r="D101" s="2" t="s">
        <v>40</v>
      </c>
      <c r="E101" s="32" t="s">
        <v>409</v>
      </c>
      <c r="F101" s="36" t="s">
        <v>317</v>
      </c>
      <c r="G101" s="3" t="s">
        <v>318</v>
      </c>
      <c r="H101" s="3">
        <v>1</v>
      </c>
      <c r="I101" s="1">
        <v>42949</v>
      </c>
      <c r="J101" s="1">
        <v>43100</v>
      </c>
      <c r="K101" s="27">
        <f t="shared" si="5"/>
        <v>21.571428571428573</v>
      </c>
      <c r="L101" s="28">
        <v>1</v>
      </c>
      <c r="M101" s="29">
        <f t="shared" si="6"/>
        <v>1</v>
      </c>
      <c r="N101" s="30">
        <f t="shared" si="7"/>
        <v>21.571428571428573</v>
      </c>
      <c r="O101" s="30">
        <f t="shared" si="8"/>
        <v>21.571428571428573</v>
      </c>
      <c r="P101" s="30">
        <f t="shared" si="9"/>
        <v>21.571428571428573</v>
      </c>
      <c r="Q101" s="22" t="s">
        <v>476</v>
      </c>
    </row>
    <row r="102" spans="1:17" ht="147" customHeight="1" thickBot="1" x14ac:dyDescent="0.35">
      <c r="A102" s="4">
        <v>92</v>
      </c>
      <c r="B102" s="25" t="s">
        <v>41</v>
      </c>
      <c r="C102" s="24" t="s">
        <v>410</v>
      </c>
      <c r="D102" s="24" t="s">
        <v>42</v>
      </c>
      <c r="E102" s="24" t="s">
        <v>255</v>
      </c>
      <c r="F102" s="24" t="s">
        <v>256</v>
      </c>
      <c r="G102" s="22" t="s">
        <v>411</v>
      </c>
      <c r="H102" s="22">
        <v>1</v>
      </c>
      <c r="I102" s="1">
        <v>42949</v>
      </c>
      <c r="J102" s="26">
        <v>43100</v>
      </c>
      <c r="K102" s="27">
        <f t="shared" si="5"/>
        <v>21.571428571428573</v>
      </c>
      <c r="L102" s="28">
        <v>1</v>
      </c>
      <c r="M102" s="29">
        <f t="shared" si="6"/>
        <v>1</v>
      </c>
      <c r="N102" s="30">
        <f t="shared" si="7"/>
        <v>21.571428571428573</v>
      </c>
      <c r="O102" s="30">
        <f t="shared" si="8"/>
        <v>21.571428571428573</v>
      </c>
      <c r="P102" s="30">
        <f t="shared" si="9"/>
        <v>21.571428571428573</v>
      </c>
      <c r="Q102" s="22" t="s">
        <v>509</v>
      </c>
    </row>
    <row r="103" spans="1:17" ht="147" customHeight="1" thickBot="1" x14ac:dyDescent="0.35">
      <c r="A103" s="4">
        <v>93</v>
      </c>
      <c r="B103" s="25" t="s">
        <v>41</v>
      </c>
      <c r="C103" s="24" t="s">
        <v>410</v>
      </c>
      <c r="D103" s="24" t="s">
        <v>42</v>
      </c>
      <c r="E103" s="24" t="s">
        <v>170</v>
      </c>
      <c r="F103" s="24" t="s">
        <v>174</v>
      </c>
      <c r="G103" s="22" t="s">
        <v>172</v>
      </c>
      <c r="H103" s="22">
        <v>1</v>
      </c>
      <c r="I103" s="1">
        <v>42949</v>
      </c>
      <c r="J103" s="26">
        <v>43100</v>
      </c>
      <c r="K103" s="27">
        <f t="shared" si="5"/>
        <v>21.571428571428573</v>
      </c>
      <c r="L103" s="28">
        <v>1</v>
      </c>
      <c r="M103" s="29">
        <f t="shared" si="6"/>
        <v>1</v>
      </c>
      <c r="N103" s="30">
        <f t="shared" si="7"/>
        <v>21.571428571428573</v>
      </c>
      <c r="O103" s="30">
        <f t="shared" si="8"/>
        <v>21.571428571428573</v>
      </c>
      <c r="P103" s="30">
        <f t="shared" si="9"/>
        <v>21.571428571428573</v>
      </c>
      <c r="Q103" s="22" t="s">
        <v>485</v>
      </c>
    </row>
    <row r="104" spans="1:17" ht="147" customHeight="1" thickBot="1" x14ac:dyDescent="0.35">
      <c r="A104" s="4">
        <v>94</v>
      </c>
      <c r="B104" s="25" t="s">
        <v>41</v>
      </c>
      <c r="C104" s="24" t="s">
        <v>410</v>
      </c>
      <c r="D104" s="24" t="s">
        <v>42</v>
      </c>
      <c r="E104" s="24" t="s">
        <v>409</v>
      </c>
      <c r="F104" s="2" t="s">
        <v>317</v>
      </c>
      <c r="G104" s="3" t="s">
        <v>318</v>
      </c>
      <c r="H104" s="3">
        <v>1</v>
      </c>
      <c r="I104" s="1">
        <v>42949</v>
      </c>
      <c r="J104" s="26">
        <v>43100</v>
      </c>
      <c r="K104" s="27">
        <f t="shared" si="5"/>
        <v>21.571428571428573</v>
      </c>
      <c r="L104" s="28">
        <v>1</v>
      </c>
      <c r="M104" s="29">
        <f t="shared" si="6"/>
        <v>1</v>
      </c>
      <c r="N104" s="30">
        <f t="shared" si="7"/>
        <v>21.571428571428573</v>
      </c>
      <c r="O104" s="30">
        <f t="shared" si="8"/>
        <v>21.571428571428573</v>
      </c>
      <c r="P104" s="30">
        <f t="shared" si="9"/>
        <v>21.571428571428573</v>
      </c>
      <c r="Q104" s="22" t="s">
        <v>485</v>
      </c>
    </row>
    <row r="105" spans="1:17" ht="147" customHeight="1" thickBot="1" x14ac:dyDescent="0.35">
      <c r="A105" s="4">
        <v>95</v>
      </c>
      <c r="B105" s="25" t="s">
        <v>130</v>
      </c>
      <c r="C105" s="24" t="s">
        <v>412</v>
      </c>
      <c r="D105" s="24" t="s">
        <v>43</v>
      </c>
      <c r="E105" s="24" t="s">
        <v>413</v>
      </c>
      <c r="F105" s="24" t="s">
        <v>414</v>
      </c>
      <c r="G105" s="22" t="s">
        <v>415</v>
      </c>
      <c r="H105" s="22">
        <v>1</v>
      </c>
      <c r="I105" s="1">
        <v>42949</v>
      </c>
      <c r="J105" s="26">
        <v>42978</v>
      </c>
      <c r="K105" s="27">
        <f t="shared" si="5"/>
        <v>4.1428571428571432</v>
      </c>
      <c r="L105" s="28">
        <v>1</v>
      </c>
      <c r="M105" s="29">
        <f t="shared" si="6"/>
        <v>1</v>
      </c>
      <c r="N105" s="30">
        <f t="shared" si="7"/>
        <v>4.1428571428571432</v>
      </c>
      <c r="O105" s="30">
        <f t="shared" si="8"/>
        <v>4.1428571428571432</v>
      </c>
      <c r="P105" s="30">
        <f t="shared" si="9"/>
        <v>4.1428571428571432</v>
      </c>
      <c r="Q105" s="22" t="s">
        <v>203</v>
      </c>
    </row>
    <row r="106" spans="1:17" ht="147" customHeight="1" thickBot="1" x14ac:dyDescent="0.35">
      <c r="A106" s="4">
        <v>96</v>
      </c>
      <c r="B106" s="25" t="s">
        <v>44</v>
      </c>
      <c r="C106" s="24" t="s">
        <v>416</v>
      </c>
      <c r="D106" s="24" t="s">
        <v>212</v>
      </c>
      <c r="E106" s="24" t="s">
        <v>226</v>
      </c>
      <c r="F106" s="2" t="s">
        <v>504</v>
      </c>
      <c r="G106" s="22" t="s">
        <v>505</v>
      </c>
      <c r="H106" s="22">
        <v>10</v>
      </c>
      <c r="I106" s="1">
        <v>42949</v>
      </c>
      <c r="J106" s="26">
        <v>43100</v>
      </c>
      <c r="K106" s="27">
        <f t="shared" si="5"/>
        <v>21.571428571428573</v>
      </c>
      <c r="L106" s="28">
        <v>10</v>
      </c>
      <c r="M106" s="29">
        <f t="shared" si="6"/>
        <v>1</v>
      </c>
      <c r="N106" s="30">
        <f t="shared" si="7"/>
        <v>21.571428571428573</v>
      </c>
      <c r="O106" s="30">
        <f t="shared" si="8"/>
        <v>21.571428571428573</v>
      </c>
      <c r="P106" s="30">
        <f t="shared" si="9"/>
        <v>21.571428571428573</v>
      </c>
      <c r="Q106" s="22" t="s">
        <v>211</v>
      </c>
    </row>
    <row r="107" spans="1:17" ht="147" customHeight="1" thickBot="1" x14ac:dyDescent="0.35">
      <c r="A107" s="4">
        <v>97</v>
      </c>
      <c r="B107" s="25" t="s">
        <v>45</v>
      </c>
      <c r="C107" s="24" t="s">
        <v>417</v>
      </c>
      <c r="D107" s="24" t="s">
        <v>46</v>
      </c>
      <c r="E107" s="24" t="s">
        <v>145</v>
      </c>
      <c r="F107" s="24" t="s">
        <v>146</v>
      </c>
      <c r="G107" s="22" t="s">
        <v>147</v>
      </c>
      <c r="H107" s="22">
        <v>4</v>
      </c>
      <c r="I107" s="1">
        <v>42949</v>
      </c>
      <c r="J107" s="26">
        <v>43189</v>
      </c>
      <c r="K107" s="27">
        <f t="shared" si="5"/>
        <v>34.285714285714285</v>
      </c>
      <c r="L107" s="28">
        <v>4</v>
      </c>
      <c r="M107" s="29">
        <f t="shared" si="6"/>
        <v>1</v>
      </c>
      <c r="N107" s="30">
        <f t="shared" si="7"/>
        <v>34.285714285714285</v>
      </c>
      <c r="O107" s="30">
        <f t="shared" si="8"/>
        <v>34.285714285714285</v>
      </c>
      <c r="P107" s="30">
        <f t="shared" si="9"/>
        <v>34.285714285714285</v>
      </c>
      <c r="Q107" s="22" t="s">
        <v>20</v>
      </c>
    </row>
    <row r="108" spans="1:17" ht="147" customHeight="1" thickBot="1" x14ac:dyDescent="0.35">
      <c r="A108" s="4">
        <v>98</v>
      </c>
      <c r="B108" s="25" t="s">
        <v>45</v>
      </c>
      <c r="C108" s="24" t="s">
        <v>418</v>
      </c>
      <c r="D108" s="24" t="s">
        <v>46</v>
      </c>
      <c r="E108" s="2" t="s">
        <v>385</v>
      </c>
      <c r="F108" s="2" t="s">
        <v>317</v>
      </c>
      <c r="G108" s="3" t="s">
        <v>318</v>
      </c>
      <c r="H108" s="3">
        <v>1</v>
      </c>
      <c r="I108" s="1">
        <v>42949</v>
      </c>
      <c r="J108" s="1">
        <v>43100</v>
      </c>
      <c r="K108" s="27">
        <f t="shared" si="5"/>
        <v>21.571428571428573</v>
      </c>
      <c r="L108" s="28">
        <v>1</v>
      </c>
      <c r="M108" s="29">
        <f t="shared" si="6"/>
        <v>1</v>
      </c>
      <c r="N108" s="30">
        <f t="shared" si="7"/>
        <v>21.571428571428573</v>
      </c>
      <c r="O108" s="30">
        <f t="shared" si="8"/>
        <v>21.571428571428573</v>
      </c>
      <c r="P108" s="30">
        <f t="shared" si="9"/>
        <v>21.571428571428573</v>
      </c>
      <c r="Q108" s="22" t="s">
        <v>20</v>
      </c>
    </row>
    <row r="109" spans="1:17" ht="147" customHeight="1" thickBot="1" x14ac:dyDescent="0.35">
      <c r="A109" s="4">
        <v>99</v>
      </c>
      <c r="B109" s="25" t="s">
        <v>47</v>
      </c>
      <c r="C109" s="24" t="s">
        <v>419</v>
      </c>
      <c r="D109" s="24" t="s">
        <v>48</v>
      </c>
      <c r="E109" s="2" t="s">
        <v>322</v>
      </c>
      <c r="F109" s="2" t="s">
        <v>135</v>
      </c>
      <c r="G109" s="3" t="s">
        <v>323</v>
      </c>
      <c r="H109" s="3">
        <v>1</v>
      </c>
      <c r="I109" s="1">
        <v>42949</v>
      </c>
      <c r="J109" s="1">
        <v>43069</v>
      </c>
      <c r="K109" s="27">
        <f t="shared" si="5"/>
        <v>17.142857142857142</v>
      </c>
      <c r="L109" s="28">
        <v>1</v>
      </c>
      <c r="M109" s="29">
        <f t="shared" si="6"/>
        <v>1</v>
      </c>
      <c r="N109" s="30">
        <f t="shared" si="7"/>
        <v>17.142857142857142</v>
      </c>
      <c r="O109" s="30">
        <f t="shared" si="8"/>
        <v>17.142857142857142</v>
      </c>
      <c r="P109" s="30">
        <f t="shared" si="9"/>
        <v>17.142857142857142</v>
      </c>
      <c r="Q109" s="22" t="s">
        <v>136</v>
      </c>
    </row>
    <row r="110" spans="1:17" ht="147" customHeight="1" thickBot="1" x14ac:dyDescent="0.35">
      <c r="A110" s="4">
        <v>100</v>
      </c>
      <c r="B110" s="25" t="s">
        <v>47</v>
      </c>
      <c r="C110" s="24" t="s">
        <v>419</v>
      </c>
      <c r="D110" s="24" t="s">
        <v>48</v>
      </c>
      <c r="E110" s="2" t="s">
        <v>244</v>
      </c>
      <c r="F110" s="2" t="s">
        <v>245</v>
      </c>
      <c r="G110" s="3" t="s">
        <v>246</v>
      </c>
      <c r="H110" s="3">
        <v>1</v>
      </c>
      <c r="I110" s="1">
        <v>42949</v>
      </c>
      <c r="J110" s="1">
        <v>43100</v>
      </c>
      <c r="K110" s="27">
        <f t="shared" si="5"/>
        <v>21.571428571428573</v>
      </c>
      <c r="L110" s="28">
        <v>1</v>
      </c>
      <c r="M110" s="29">
        <f t="shared" si="6"/>
        <v>1</v>
      </c>
      <c r="N110" s="30">
        <f t="shared" si="7"/>
        <v>21.571428571428573</v>
      </c>
      <c r="O110" s="30">
        <f t="shared" si="8"/>
        <v>21.571428571428573</v>
      </c>
      <c r="P110" s="30">
        <f t="shared" si="9"/>
        <v>21.571428571428573</v>
      </c>
      <c r="Q110" s="22" t="s">
        <v>486</v>
      </c>
    </row>
    <row r="111" spans="1:17" ht="147" customHeight="1" thickBot="1" x14ac:dyDescent="0.35">
      <c r="A111" s="4">
        <v>101</v>
      </c>
      <c r="B111" s="25" t="s">
        <v>47</v>
      </c>
      <c r="C111" s="24" t="s">
        <v>419</v>
      </c>
      <c r="D111" s="2" t="s">
        <v>257</v>
      </c>
      <c r="E111" s="2" t="s">
        <v>334</v>
      </c>
      <c r="F111" s="2" t="s">
        <v>335</v>
      </c>
      <c r="G111" s="3" t="s">
        <v>530</v>
      </c>
      <c r="H111" s="3">
        <v>2</v>
      </c>
      <c r="I111" s="1">
        <v>42949</v>
      </c>
      <c r="J111" s="1">
        <v>43189</v>
      </c>
      <c r="K111" s="27">
        <f t="shared" si="5"/>
        <v>34.285714285714285</v>
      </c>
      <c r="L111" s="28">
        <v>2</v>
      </c>
      <c r="M111" s="29">
        <f t="shared" si="6"/>
        <v>1</v>
      </c>
      <c r="N111" s="30">
        <f t="shared" si="7"/>
        <v>34.285714285714285</v>
      </c>
      <c r="O111" s="30">
        <f t="shared" si="8"/>
        <v>34.285714285714285</v>
      </c>
      <c r="P111" s="30">
        <f t="shared" si="9"/>
        <v>34.285714285714285</v>
      </c>
      <c r="Q111" s="22" t="s">
        <v>235</v>
      </c>
    </row>
    <row r="112" spans="1:17" ht="147" customHeight="1" thickBot="1" x14ac:dyDescent="0.35">
      <c r="A112" s="4">
        <v>102</v>
      </c>
      <c r="B112" s="25" t="s">
        <v>47</v>
      </c>
      <c r="C112" s="24" t="s">
        <v>419</v>
      </c>
      <c r="D112" s="2" t="s">
        <v>257</v>
      </c>
      <c r="E112" s="2" t="s">
        <v>316</v>
      </c>
      <c r="F112" s="2" t="s">
        <v>317</v>
      </c>
      <c r="G112" s="3" t="s">
        <v>318</v>
      </c>
      <c r="H112" s="3">
        <v>1</v>
      </c>
      <c r="I112" s="1">
        <v>42949</v>
      </c>
      <c r="J112" s="67">
        <v>43197</v>
      </c>
      <c r="K112" s="27">
        <f t="shared" si="5"/>
        <v>35.428571428571431</v>
      </c>
      <c r="L112" s="28">
        <v>1</v>
      </c>
      <c r="M112" s="29">
        <f t="shared" si="6"/>
        <v>1</v>
      </c>
      <c r="N112" s="30">
        <f t="shared" si="7"/>
        <v>35.428571428571431</v>
      </c>
      <c r="O112" s="30">
        <f t="shared" si="8"/>
        <v>35.428571428571431</v>
      </c>
      <c r="P112" s="30">
        <f t="shared" si="9"/>
        <v>35.428571428571431</v>
      </c>
      <c r="Q112" s="22" t="s">
        <v>420</v>
      </c>
    </row>
    <row r="113" spans="1:17" ht="147" customHeight="1" thickBot="1" x14ac:dyDescent="0.35">
      <c r="A113" s="4">
        <v>103</v>
      </c>
      <c r="B113" s="25" t="s">
        <v>49</v>
      </c>
      <c r="C113" s="24" t="s">
        <v>421</v>
      </c>
      <c r="D113" s="2" t="s">
        <v>227</v>
      </c>
      <c r="E113" s="2" t="s">
        <v>175</v>
      </c>
      <c r="F113" s="2" t="s">
        <v>422</v>
      </c>
      <c r="G113" s="3" t="s">
        <v>176</v>
      </c>
      <c r="H113" s="3">
        <v>1</v>
      </c>
      <c r="I113" s="1">
        <v>42949</v>
      </c>
      <c r="J113" s="1">
        <v>43100</v>
      </c>
      <c r="K113" s="27">
        <f t="shared" si="5"/>
        <v>21.571428571428573</v>
      </c>
      <c r="L113" s="28">
        <v>1</v>
      </c>
      <c r="M113" s="29">
        <f t="shared" si="6"/>
        <v>1</v>
      </c>
      <c r="N113" s="30">
        <f t="shared" si="7"/>
        <v>21.571428571428573</v>
      </c>
      <c r="O113" s="30">
        <f t="shared" si="8"/>
        <v>21.571428571428573</v>
      </c>
      <c r="P113" s="30">
        <f t="shared" si="9"/>
        <v>21.571428571428573</v>
      </c>
      <c r="Q113" s="22" t="s">
        <v>481</v>
      </c>
    </row>
    <row r="114" spans="1:17" ht="147" customHeight="1" thickBot="1" x14ac:dyDescent="0.35">
      <c r="A114" s="4">
        <v>104</v>
      </c>
      <c r="B114" s="25" t="s">
        <v>49</v>
      </c>
      <c r="C114" s="24" t="s">
        <v>421</v>
      </c>
      <c r="D114" s="2" t="s">
        <v>227</v>
      </c>
      <c r="E114" s="2" t="s">
        <v>316</v>
      </c>
      <c r="F114" s="2" t="s">
        <v>317</v>
      </c>
      <c r="G114" s="3" t="s">
        <v>318</v>
      </c>
      <c r="H114" s="3">
        <v>1</v>
      </c>
      <c r="I114" s="1">
        <v>42949</v>
      </c>
      <c r="J114" s="1">
        <v>43100</v>
      </c>
      <c r="K114" s="27">
        <f t="shared" si="5"/>
        <v>21.571428571428573</v>
      </c>
      <c r="L114" s="28">
        <v>1</v>
      </c>
      <c r="M114" s="29">
        <f t="shared" si="6"/>
        <v>1</v>
      </c>
      <c r="N114" s="30">
        <f t="shared" si="7"/>
        <v>21.571428571428573</v>
      </c>
      <c r="O114" s="30">
        <f t="shared" si="8"/>
        <v>21.571428571428573</v>
      </c>
      <c r="P114" s="30">
        <f t="shared" si="9"/>
        <v>21.571428571428573</v>
      </c>
      <c r="Q114" s="22" t="s">
        <v>481</v>
      </c>
    </row>
    <row r="115" spans="1:17" ht="147" customHeight="1" thickBot="1" x14ac:dyDescent="0.35">
      <c r="A115" s="4">
        <v>106</v>
      </c>
      <c r="B115" s="25" t="s">
        <v>50</v>
      </c>
      <c r="C115" s="24" t="s">
        <v>423</v>
      </c>
      <c r="D115" s="24" t="s">
        <v>51</v>
      </c>
      <c r="E115" s="24" t="s">
        <v>424</v>
      </c>
      <c r="F115" s="24" t="s">
        <v>425</v>
      </c>
      <c r="G115" s="22" t="s">
        <v>426</v>
      </c>
      <c r="H115" s="22">
        <v>1</v>
      </c>
      <c r="I115" s="1">
        <v>42949</v>
      </c>
      <c r="J115" s="26">
        <v>43008</v>
      </c>
      <c r="K115" s="27">
        <f t="shared" si="5"/>
        <v>8.4285714285714288</v>
      </c>
      <c r="L115" s="28">
        <v>1</v>
      </c>
      <c r="M115" s="29">
        <f t="shared" si="6"/>
        <v>1</v>
      </c>
      <c r="N115" s="30">
        <f t="shared" si="7"/>
        <v>8.4285714285714288</v>
      </c>
      <c r="O115" s="30">
        <f t="shared" si="8"/>
        <v>8.4285714285714288</v>
      </c>
      <c r="P115" s="30">
        <f t="shared" si="9"/>
        <v>8.4285714285714288</v>
      </c>
      <c r="Q115" s="22" t="s">
        <v>487</v>
      </c>
    </row>
    <row r="116" spans="1:17" ht="147" customHeight="1" thickBot="1" x14ac:dyDescent="0.35">
      <c r="A116" s="4">
        <v>107</v>
      </c>
      <c r="B116" s="25" t="s">
        <v>50</v>
      </c>
      <c r="C116" s="24" t="s">
        <v>423</v>
      </c>
      <c r="D116" s="24" t="s">
        <v>51</v>
      </c>
      <c r="E116" s="24" t="s">
        <v>427</v>
      </c>
      <c r="F116" s="24" t="s">
        <v>428</v>
      </c>
      <c r="G116" s="22" t="s">
        <v>429</v>
      </c>
      <c r="H116" s="22">
        <v>1</v>
      </c>
      <c r="I116" s="1">
        <v>42949</v>
      </c>
      <c r="J116" s="26">
        <v>43028</v>
      </c>
      <c r="K116" s="27">
        <f t="shared" si="5"/>
        <v>11.285714285714286</v>
      </c>
      <c r="L116" s="28">
        <v>1</v>
      </c>
      <c r="M116" s="29">
        <f t="shared" si="6"/>
        <v>1</v>
      </c>
      <c r="N116" s="30">
        <f t="shared" si="7"/>
        <v>11.285714285714286</v>
      </c>
      <c r="O116" s="30">
        <f t="shared" si="8"/>
        <v>11.285714285714286</v>
      </c>
      <c r="P116" s="30">
        <f t="shared" si="9"/>
        <v>11.285714285714286</v>
      </c>
      <c r="Q116" s="22" t="s">
        <v>487</v>
      </c>
    </row>
    <row r="117" spans="1:17" ht="147" customHeight="1" thickBot="1" x14ac:dyDescent="0.35">
      <c r="A117" s="4">
        <v>108</v>
      </c>
      <c r="B117" s="25" t="s">
        <v>50</v>
      </c>
      <c r="C117" s="24" t="s">
        <v>423</v>
      </c>
      <c r="D117" s="24" t="s">
        <v>51</v>
      </c>
      <c r="E117" s="24" t="s">
        <v>490</v>
      </c>
      <c r="F117" s="24" t="s">
        <v>430</v>
      </c>
      <c r="G117" s="22" t="s">
        <v>97</v>
      </c>
      <c r="H117" s="22">
        <v>1</v>
      </c>
      <c r="I117" s="1">
        <v>42949</v>
      </c>
      <c r="J117" s="26">
        <v>43008</v>
      </c>
      <c r="K117" s="27">
        <f t="shared" si="5"/>
        <v>8.4285714285714288</v>
      </c>
      <c r="L117" s="28">
        <v>1</v>
      </c>
      <c r="M117" s="29">
        <f t="shared" si="6"/>
        <v>1</v>
      </c>
      <c r="N117" s="30">
        <f t="shared" si="7"/>
        <v>8.4285714285714288</v>
      </c>
      <c r="O117" s="30">
        <f t="shared" si="8"/>
        <v>8.4285714285714288</v>
      </c>
      <c r="P117" s="30">
        <f t="shared" si="9"/>
        <v>8.4285714285714288</v>
      </c>
      <c r="Q117" s="22" t="s">
        <v>487</v>
      </c>
    </row>
    <row r="118" spans="1:17" ht="147" customHeight="1" thickBot="1" x14ac:dyDescent="0.35">
      <c r="A118" s="4">
        <v>105</v>
      </c>
      <c r="B118" s="25" t="s">
        <v>50</v>
      </c>
      <c r="C118" s="24" t="s">
        <v>423</v>
      </c>
      <c r="D118" s="24" t="s">
        <v>51</v>
      </c>
      <c r="E118" s="24" t="s">
        <v>177</v>
      </c>
      <c r="F118" s="24" t="s">
        <v>202</v>
      </c>
      <c r="G118" s="22" t="s">
        <v>97</v>
      </c>
      <c r="H118" s="22">
        <v>1</v>
      </c>
      <c r="I118" s="1">
        <v>42949</v>
      </c>
      <c r="J118" s="26">
        <v>43069</v>
      </c>
      <c r="K118" s="27">
        <f>+(J118-I118)/7</f>
        <v>17.142857142857142</v>
      </c>
      <c r="L118" s="28">
        <v>1</v>
      </c>
      <c r="M118" s="29">
        <f>+L118/H118</f>
        <v>1</v>
      </c>
      <c r="N118" s="30">
        <f>+M118*K118</f>
        <v>17.142857142857142</v>
      </c>
      <c r="O118" s="30">
        <f>+IF(J118&lt;=$C$9,N118,0)</f>
        <v>17.142857142857142</v>
      </c>
      <c r="P118" s="30">
        <f t="shared" si="9"/>
        <v>17.142857142857142</v>
      </c>
      <c r="Q118" s="22" t="s">
        <v>487</v>
      </c>
    </row>
    <row r="119" spans="1:17" ht="147" customHeight="1" thickBot="1" x14ac:dyDescent="0.35">
      <c r="A119" s="4">
        <v>109</v>
      </c>
      <c r="B119" s="25" t="s">
        <v>50</v>
      </c>
      <c r="C119" s="24" t="s">
        <v>423</v>
      </c>
      <c r="D119" s="24" t="s">
        <v>51</v>
      </c>
      <c r="E119" s="24" t="s">
        <v>316</v>
      </c>
      <c r="F119" s="2" t="s">
        <v>317</v>
      </c>
      <c r="G119" s="3" t="s">
        <v>318</v>
      </c>
      <c r="H119" s="3">
        <v>1</v>
      </c>
      <c r="I119" s="1">
        <v>42949</v>
      </c>
      <c r="J119" s="1">
        <v>43100</v>
      </c>
      <c r="K119" s="27">
        <f t="shared" si="5"/>
        <v>21.571428571428573</v>
      </c>
      <c r="L119" s="28">
        <v>1</v>
      </c>
      <c r="M119" s="29">
        <f t="shared" si="6"/>
        <v>1</v>
      </c>
      <c r="N119" s="30">
        <f t="shared" si="7"/>
        <v>21.571428571428573</v>
      </c>
      <c r="O119" s="30">
        <f t="shared" si="8"/>
        <v>21.571428571428573</v>
      </c>
      <c r="P119" s="30">
        <f t="shared" si="9"/>
        <v>21.571428571428573</v>
      </c>
      <c r="Q119" s="22" t="s">
        <v>487</v>
      </c>
    </row>
    <row r="120" spans="1:17" ht="147" customHeight="1" thickBot="1" x14ac:dyDescent="0.35">
      <c r="A120" s="4">
        <v>110</v>
      </c>
      <c r="B120" s="25" t="s">
        <v>52</v>
      </c>
      <c r="C120" s="24" t="s">
        <v>431</v>
      </c>
      <c r="D120" s="24" t="s">
        <v>53</v>
      </c>
      <c r="E120" s="24" t="s">
        <v>217</v>
      </c>
      <c r="F120" s="24" t="s">
        <v>218</v>
      </c>
      <c r="G120" s="22" t="s">
        <v>216</v>
      </c>
      <c r="H120" s="22">
        <v>1</v>
      </c>
      <c r="I120" s="1">
        <v>42949</v>
      </c>
      <c r="J120" s="26">
        <v>43100</v>
      </c>
      <c r="K120" s="27">
        <f t="shared" si="5"/>
        <v>21.571428571428573</v>
      </c>
      <c r="L120" s="28">
        <v>1</v>
      </c>
      <c r="M120" s="29">
        <f t="shared" si="6"/>
        <v>1</v>
      </c>
      <c r="N120" s="30">
        <f t="shared" si="7"/>
        <v>21.571428571428573</v>
      </c>
      <c r="O120" s="30">
        <f t="shared" si="8"/>
        <v>21.571428571428573</v>
      </c>
      <c r="P120" s="30">
        <f t="shared" si="9"/>
        <v>21.571428571428573</v>
      </c>
      <c r="Q120" s="22" t="s">
        <v>67</v>
      </c>
    </row>
    <row r="121" spans="1:17" ht="147" customHeight="1" thickBot="1" x14ac:dyDescent="0.35">
      <c r="A121" s="4">
        <v>111</v>
      </c>
      <c r="B121" s="25" t="s">
        <v>54</v>
      </c>
      <c r="C121" s="24" t="s">
        <v>528</v>
      </c>
      <c r="D121" s="24" t="s">
        <v>55</v>
      </c>
      <c r="E121" s="24" t="s">
        <v>263</v>
      </c>
      <c r="F121" s="24" t="s">
        <v>433</v>
      </c>
      <c r="G121" s="22" t="s">
        <v>273</v>
      </c>
      <c r="H121" s="22">
        <v>1</v>
      </c>
      <c r="I121" s="1">
        <v>42949</v>
      </c>
      <c r="J121" s="26">
        <v>43039</v>
      </c>
      <c r="K121" s="27">
        <f t="shared" si="5"/>
        <v>12.857142857142858</v>
      </c>
      <c r="L121" s="28">
        <v>1</v>
      </c>
      <c r="M121" s="29">
        <f t="shared" si="6"/>
        <v>1</v>
      </c>
      <c r="N121" s="30">
        <f t="shared" si="7"/>
        <v>12.857142857142858</v>
      </c>
      <c r="O121" s="30">
        <f t="shared" si="8"/>
        <v>12.857142857142858</v>
      </c>
      <c r="P121" s="30">
        <f t="shared" si="9"/>
        <v>12.857142857142858</v>
      </c>
      <c r="Q121" s="22" t="s">
        <v>24</v>
      </c>
    </row>
    <row r="122" spans="1:17" ht="147" customHeight="1" thickBot="1" x14ac:dyDescent="0.35">
      <c r="A122" s="4">
        <v>112</v>
      </c>
      <c r="B122" s="25" t="s">
        <v>54</v>
      </c>
      <c r="C122" s="24" t="s">
        <v>432</v>
      </c>
      <c r="D122" s="24" t="s">
        <v>55</v>
      </c>
      <c r="E122" s="24" t="s">
        <v>264</v>
      </c>
      <c r="F122" s="24" t="s">
        <v>434</v>
      </c>
      <c r="G122" s="22" t="s">
        <v>274</v>
      </c>
      <c r="H122" s="22">
        <v>1</v>
      </c>
      <c r="I122" s="1">
        <v>42949</v>
      </c>
      <c r="J122" s="26">
        <v>43039</v>
      </c>
      <c r="K122" s="27">
        <f t="shared" si="5"/>
        <v>12.857142857142858</v>
      </c>
      <c r="L122" s="28">
        <v>1</v>
      </c>
      <c r="M122" s="29">
        <f t="shared" si="6"/>
        <v>1</v>
      </c>
      <c r="N122" s="30">
        <f t="shared" si="7"/>
        <v>12.857142857142858</v>
      </c>
      <c r="O122" s="30">
        <f t="shared" si="8"/>
        <v>12.857142857142858</v>
      </c>
      <c r="P122" s="30">
        <f t="shared" si="9"/>
        <v>12.857142857142858</v>
      </c>
      <c r="Q122" s="22" t="s">
        <v>24</v>
      </c>
    </row>
    <row r="123" spans="1:17" ht="147" customHeight="1" thickBot="1" x14ac:dyDescent="0.35">
      <c r="A123" s="4">
        <v>113</v>
      </c>
      <c r="B123" s="25" t="s">
        <v>54</v>
      </c>
      <c r="C123" s="24" t="s">
        <v>432</v>
      </c>
      <c r="D123" s="24" t="s">
        <v>55</v>
      </c>
      <c r="E123" s="24" t="s">
        <v>141</v>
      </c>
      <c r="F123" s="24" t="s">
        <v>142</v>
      </c>
      <c r="G123" s="22" t="s">
        <v>143</v>
      </c>
      <c r="H123" s="22">
        <v>1</v>
      </c>
      <c r="I123" s="1">
        <v>42949</v>
      </c>
      <c r="J123" s="26">
        <v>43100</v>
      </c>
      <c r="K123" s="27">
        <f t="shared" si="5"/>
        <v>21.571428571428573</v>
      </c>
      <c r="L123" s="28">
        <v>1</v>
      </c>
      <c r="M123" s="29">
        <f t="shared" si="6"/>
        <v>1</v>
      </c>
      <c r="N123" s="30">
        <f t="shared" si="7"/>
        <v>21.571428571428573</v>
      </c>
      <c r="O123" s="30">
        <f t="shared" si="8"/>
        <v>21.571428571428573</v>
      </c>
      <c r="P123" s="30">
        <f t="shared" si="9"/>
        <v>21.571428571428573</v>
      </c>
      <c r="Q123" s="22" t="s">
        <v>20</v>
      </c>
    </row>
    <row r="124" spans="1:17" ht="147" customHeight="1" thickBot="1" x14ac:dyDescent="0.35">
      <c r="A124" s="4">
        <v>114</v>
      </c>
      <c r="B124" s="25" t="s">
        <v>54</v>
      </c>
      <c r="C124" s="24" t="s">
        <v>432</v>
      </c>
      <c r="D124" s="24" t="s">
        <v>55</v>
      </c>
      <c r="E124" s="24" t="s">
        <v>435</v>
      </c>
      <c r="F124" s="24" t="s">
        <v>144</v>
      </c>
      <c r="G124" s="22" t="s">
        <v>436</v>
      </c>
      <c r="H124" s="22">
        <v>1</v>
      </c>
      <c r="I124" s="1">
        <v>42949</v>
      </c>
      <c r="J124" s="26">
        <v>43100</v>
      </c>
      <c r="K124" s="27">
        <f t="shared" si="5"/>
        <v>21.571428571428573</v>
      </c>
      <c r="L124" s="28">
        <v>1</v>
      </c>
      <c r="M124" s="29">
        <f t="shared" si="6"/>
        <v>1</v>
      </c>
      <c r="N124" s="30">
        <f t="shared" si="7"/>
        <v>21.571428571428573</v>
      </c>
      <c r="O124" s="30">
        <f t="shared" si="8"/>
        <v>21.571428571428573</v>
      </c>
      <c r="P124" s="30">
        <f t="shared" si="9"/>
        <v>21.571428571428573</v>
      </c>
      <c r="Q124" s="22" t="s">
        <v>20</v>
      </c>
    </row>
    <row r="125" spans="1:17" ht="147" customHeight="1" thickBot="1" x14ac:dyDescent="0.35">
      <c r="A125" s="4">
        <v>115</v>
      </c>
      <c r="B125" s="25" t="s">
        <v>54</v>
      </c>
      <c r="C125" s="24" t="s">
        <v>437</v>
      </c>
      <c r="D125" s="24" t="s">
        <v>55</v>
      </c>
      <c r="E125" s="2" t="s">
        <v>316</v>
      </c>
      <c r="F125" s="2" t="s">
        <v>317</v>
      </c>
      <c r="G125" s="3" t="s">
        <v>318</v>
      </c>
      <c r="H125" s="3">
        <v>1</v>
      </c>
      <c r="I125" s="1">
        <v>42949</v>
      </c>
      <c r="J125" s="26">
        <v>43100</v>
      </c>
      <c r="K125" s="27">
        <f t="shared" si="5"/>
        <v>21.571428571428573</v>
      </c>
      <c r="L125" s="28">
        <v>1</v>
      </c>
      <c r="M125" s="29">
        <f t="shared" si="6"/>
        <v>1</v>
      </c>
      <c r="N125" s="30">
        <f t="shared" si="7"/>
        <v>21.571428571428573</v>
      </c>
      <c r="O125" s="30">
        <f t="shared" si="8"/>
        <v>21.571428571428573</v>
      </c>
      <c r="P125" s="30">
        <f t="shared" si="9"/>
        <v>21.571428571428573</v>
      </c>
      <c r="Q125" s="22" t="s">
        <v>438</v>
      </c>
    </row>
    <row r="126" spans="1:17" ht="147" customHeight="1" thickBot="1" x14ac:dyDescent="0.35">
      <c r="A126" s="4">
        <v>116</v>
      </c>
      <c r="B126" s="25" t="s">
        <v>56</v>
      </c>
      <c r="C126" s="24" t="s">
        <v>439</v>
      </c>
      <c r="D126" s="24" t="s">
        <v>57</v>
      </c>
      <c r="E126" s="24" t="s">
        <v>116</v>
      </c>
      <c r="F126" s="24" t="s">
        <v>88</v>
      </c>
      <c r="G126" s="22" t="s">
        <v>82</v>
      </c>
      <c r="H126" s="22">
        <v>1</v>
      </c>
      <c r="I126" s="1">
        <v>42949</v>
      </c>
      <c r="J126" s="26">
        <v>43100</v>
      </c>
      <c r="K126" s="27">
        <f t="shared" si="5"/>
        <v>21.571428571428573</v>
      </c>
      <c r="L126" s="28">
        <v>1</v>
      </c>
      <c r="M126" s="29">
        <f t="shared" si="6"/>
        <v>1</v>
      </c>
      <c r="N126" s="30">
        <f t="shared" si="7"/>
        <v>21.571428571428573</v>
      </c>
      <c r="O126" s="30">
        <f t="shared" si="8"/>
        <v>21.571428571428573</v>
      </c>
      <c r="P126" s="30">
        <f t="shared" si="9"/>
        <v>21.571428571428573</v>
      </c>
      <c r="Q126" s="22" t="s">
        <v>24</v>
      </c>
    </row>
    <row r="127" spans="1:17" ht="147" customHeight="1" thickBot="1" x14ac:dyDescent="0.35">
      <c r="A127" s="4">
        <v>117</v>
      </c>
      <c r="B127" s="25" t="s">
        <v>56</v>
      </c>
      <c r="C127" s="24" t="s">
        <v>439</v>
      </c>
      <c r="D127" s="24" t="s">
        <v>57</v>
      </c>
      <c r="E127" s="2" t="s">
        <v>364</v>
      </c>
      <c r="F127" s="2" t="s">
        <v>365</v>
      </c>
      <c r="G127" s="3" t="s">
        <v>366</v>
      </c>
      <c r="H127" s="3">
        <v>1</v>
      </c>
      <c r="I127" s="1">
        <v>42949</v>
      </c>
      <c r="J127" s="26">
        <v>43100</v>
      </c>
      <c r="K127" s="27">
        <f t="shared" si="5"/>
        <v>21.571428571428573</v>
      </c>
      <c r="L127" s="28">
        <v>1</v>
      </c>
      <c r="M127" s="29">
        <f t="shared" si="6"/>
        <v>1</v>
      </c>
      <c r="N127" s="30">
        <f t="shared" si="7"/>
        <v>21.571428571428573</v>
      </c>
      <c r="O127" s="30">
        <f t="shared" si="8"/>
        <v>21.571428571428573</v>
      </c>
      <c r="P127" s="30">
        <f t="shared" si="9"/>
        <v>21.571428571428573</v>
      </c>
      <c r="Q127" s="22" t="s">
        <v>24</v>
      </c>
    </row>
    <row r="128" spans="1:17" ht="147" customHeight="1" thickBot="1" x14ac:dyDescent="0.35">
      <c r="A128" s="4">
        <v>118</v>
      </c>
      <c r="B128" s="25" t="s">
        <v>58</v>
      </c>
      <c r="C128" s="24" t="s">
        <v>440</v>
      </c>
      <c r="D128" s="24" t="s">
        <v>59</v>
      </c>
      <c r="E128" s="24" t="s">
        <v>98</v>
      </c>
      <c r="F128" s="24" t="s">
        <v>98</v>
      </c>
      <c r="G128" s="22" t="s">
        <v>99</v>
      </c>
      <c r="H128" s="22">
        <v>1</v>
      </c>
      <c r="I128" s="1">
        <v>42949</v>
      </c>
      <c r="J128" s="26">
        <v>43100</v>
      </c>
      <c r="K128" s="27">
        <f t="shared" si="5"/>
        <v>21.571428571428573</v>
      </c>
      <c r="L128" s="28">
        <v>1</v>
      </c>
      <c r="M128" s="29">
        <f t="shared" si="6"/>
        <v>1</v>
      </c>
      <c r="N128" s="30">
        <f t="shared" si="7"/>
        <v>21.571428571428573</v>
      </c>
      <c r="O128" s="30">
        <f t="shared" si="8"/>
        <v>21.571428571428573</v>
      </c>
      <c r="P128" s="30">
        <f t="shared" si="9"/>
        <v>21.571428571428573</v>
      </c>
      <c r="Q128" s="22" t="s">
        <v>24</v>
      </c>
    </row>
    <row r="129" spans="1:17" ht="147" customHeight="1" thickBot="1" x14ac:dyDescent="0.35">
      <c r="A129" s="4">
        <v>119</v>
      </c>
      <c r="B129" s="25" t="s">
        <v>58</v>
      </c>
      <c r="C129" s="24" t="s">
        <v>440</v>
      </c>
      <c r="D129" s="24" t="s">
        <v>59</v>
      </c>
      <c r="E129" s="2" t="s">
        <v>316</v>
      </c>
      <c r="F129" s="2" t="s">
        <v>317</v>
      </c>
      <c r="G129" s="3" t="s">
        <v>318</v>
      </c>
      <c r="H129" s="3">
        <v>1</v>
      </c>
      <c r="I129" s="1">
        <v>42949</v>
      </c>
      <c r="J129" s="26">
        <v>43100</v>
      </c>
      <c r="K129" s="27">
        <f t="shared" si="5"/>
        <v>21.571428571428573</v>
      </c>
      <c r="L129" s="28">
        <v>1</v>
      </c>
      <c r="M129" s="29">
        <f t="shared" si="6"/>
        <v>1</v>
      </c>
      <c r="N129" s="30">
        <f t="shared" si="7"/>
        <v>21.571428571428573</v>
      </c>
      <c r="O129" s="30">
        <f t="shared" si="8"/>
        <v>21.571428571428573</v>
      </c>
      <c r="P129" s="30">
        <f t="shared" si="9"/>
        <v>21.571428571428573</v>
      </c>
      <c r="Q129" s="22" t="s">
        <v>24</v>
      </c>
    </row>
    <row r="130" spans="1:17" ht="147" customHeight="1" thickBot="1" x14ac:dyDescent="0.35">
      <c r="A130" s="4">
        <v>120</v>
      </c>
      <c r="B130" s="25" t="s">
        <v>60</v>
      </c>
      <c r="C130" s="24" t="s">
        <v>441</v>
      </c>
      <c r="D130" s="24" t="s">
        <v>59</v>
      </c>
      <c r="E130" s="24" t="s">
        <v>98</v>
      </c>
      <c r="F130" s="24" t="s">
        <v>98</v>
      </c>
      <c r="G130" s="22" t="s">
        <v>99</v>
      </c>
      <c r="H130" s="22">
        <v>1</v>
      </c>
      <c r="I130" s="1">
        <v>42949</v>
      </c>
      <c r="J130" s="26">
        <v>43100</v>
      </c>
      <c r="K130" s="27">
        <f t="shared" si="5"/>
        <v>21.571428571428573</v>
      </c>
      <c r="L130" s="28">
        <v>1</v>
      </c>
      <c r="M130" s="29">
        <f t="shared" si="6"/>
        <v>1</v>
      </c>
      <c r="N130" s="30">
        <f t="shared" si="7"/>
        <v>21.571428571428573</v>
      </c>
      <c r="O130" s="30">
        <f t="shared" si="8"/>
        <v>21.571428571428573</v>
      </c>
      <c r="P130" s="30">
        <f t="shared" si="9"/>
        <v>21.571428571428573</v>
      </c>
      <c r="Q130" s="22" t="s">
        <v>24</v>
      </c>
    </row>
    <row r="131" spans="1:17" ht="147" customHeight="1" thickBot="1" x14ac:dyDescent="0.35">
      <c r="A131" s="4">
        <v>121</v>
      </c>
      <c r="B131" s="25" t="s">
        <v>60</v>
      </c>
      <c r="C131" s="24" t="s">
        <v>441</v>
      </c>
      <c r="D131" s="24" t="s">
        <v>59</v>
      </c>
      <c r="E131" s="2" t="s">
        <v>316</v>
      </c>
      <c r="F131" s="2" t="s">
        <v>317</v>
      </c>
      <c r="G131" s="3" t="s">
        <v>318</v>
      </c>
      <c r="H131" s="3">
        <v>1</v>
      </c>
      <c r="I131" s="1">
        <v>42949</v>
      </c>
      <c r="J131" s="26">
        <v>43100</v>
      </c>
      <c r="K131" s="27">
        <f t="shared" si="5"/>
        <v>21.571428571428573</v>
      </c>
      <c r="L131" s="28">
        <v>1</v>
      </c>
      <c r="M131" s="29">
        <f t="shared" si="6"/>
        <v>1</v>
      </c>
      <c r="N131" s="30">
        <f t="shared" si="7"/>
        <v>21.571428571428573</v>
      </c>
      <c r="O131" s="30">
        <f t="shared" si="8"/>
        <v>21.571428571428573</v>
      </c>
      <c r="P131" s="30">
        <f t="shared" si="9"/>
        <v>21.571428571428573</v>
      </c>
      <c r="Q131" s="22" t="s">
        <v>24</v>
      </c>
    </row>
    <row r="132" spans="1:17" ht="147" customHeight="1" thickBot="1" x14ac:dyDescent="0.35">
      <c r="A132" s="4">
        <v>122</v>
      </c>
      <c r="B132" s="25" t="s">
        <v>61</v>
      </c>
      <c r="C132" s="24" t="s">
        <v>442</v>
      </c>
      <c r="D132" s="2" t="s">
        <v>62</v>
      </c>
      <c r="E132" s="2" t="s">
        <v>219</v>
      </c>
      <c r="F132" s="2" t="s">
        <v>220</v>
      </c>
      <c r="G132" s="3" t="s">
        <v>104</v>
      </c>
      <c r="H132" s="3">
        <v>1</v>
      </c>
      <c r="I132" s="1">
        <v>42949</v>
      </c>
      <c r="J132" s="1">
        <v>43023</v>
      </c>
      <c r="K132" s="27">
        <f t="shared" si="5"/>
        <v>10.571428571428571</v>
      </c>
      <c r="L132" s="28">
        <v>1</v>
      </c>
      <c r="M132" s="29">
        <f t="shared" si="6"/>
        <v>1</v>
      </c>
      <c r="N132" s="30">
        <f t="shared" si="7"/>
        <v>10.571428571428571</v>
      </c>
      <c r="O132" s="30">
        <f t="shared" si="8"/>
        <v>10.571428571428571</v>
      </c>
      <c r="P132" s="30">
        <f t="shared" si="9"/>
        <v>10.571428571428571</v>
      </c>
      <c r="Q132" s="22" t="s">
        <v>480</v>
      </c>
    </row>
    <row r="133" spans="1:17" ht="147" customHeight="1" thickBot="1" x14ac:dyDescent="0.35">
      <c r="A133" s="4">
        <v>123</v>
      </c>
      <c r="B133" s="25" t="s">
        <v>61</v>
      </c>
      <c r="C133" s="24" t="s">
        <v>442</v>
      </c>
      <c r="D133" s="2" t="s">
        <v>62</v>
      </c>
      <c r="E133" s="2" t="s">
        <v>523</v>
      </c>
      <c r="F133" s="46" t="s">
        <v>317</v>
      </c>
      <c r="G133" s="47" t="s">
        <v>318</v>
      </c>
      <c r="H133" s="47">
        <v>1</v>
      </c>
      <c r="I133" s="1">
        <v>42949</v>
      </c>
      <c r="J133" s="1">
        <v>43100</v>
      </c>
      <c r="K133" s="27">
        <f t="shared" si="5"/>
        <v>21.571428571428573</v>
      </c>
      <c r="L133" s="28">
        <v>1</v>
      </c>
      <c r="M133" s="29">
        <f t="shared" si="6"/>
        <v>1</v>
      </c>
      <c r="N133" s="30">
        <f t="shared" si="7"/>
        <v>21.571428571428573</v>
      </c>
      <c r="O133" s="30">
        <f t="shared" si="8"/>
        <v>21.571428571428573</v>
      </c>
      <c r="P133" s="30">
        <f t="shared" si="9"/>
        <v>21.571428571428573</v>
      </c>
      <c r="Q133" s="22" t="s">
        <v>481</v>
      </c>
    </row>
    <row r="134" spans="1:17" ht="147" customHeight="1" thickBot="1" x14ac:dyDescent="0.35">
      <c r="A134" s="4">
        <v>124</v>
      </c>
      <c r="B134" s="25" t="s">
        <v>63</v>
      </c>
      <c r="C134" s="24" t="s">
        <v>443</v>
      </c>
      <c r="D134" s="2" t="s">
        <v>64</v>
      </c>
      <c r="E134" s="2" t="s">
        <v>209</v>
      </c>
      <c r="F134" s="24" t="s">
        <v>210</v>
      </c>
      <c r="G134" s="3" t="s">
        <v>82</v>
      </c>
      <c r="H134" s="3">
        <v>2</v>
      </c>
      <c r="I134" s="1">
        <v>42949</v>
      </c>
      <c r="J134" s="1">
        <v>43100</v>
      </c>
      <c r="K134" s="27">
        <f t="shared" si="5"/>
        <v>21.571428571428573</v>
      </c>
      <c r="L134" s="28">
        <v>2</v>
      </c>
      <c r="M134" s="29">
        <f t="shared" si="6"/>
        <v>1</v>
      </c>
      <c r="N134" s="30">
        <f t="shared" si="7"/>
        <v>21.571428571428573</v>
      </c>
      <c r="O134" s="30">
        <f t="shared" si="8"/>
        <v>21.571428571428573</v>
      </c>
      <c r="P134" s="30">
        <f t="shared" si="9"/>
        <v>21.571428571428573</v>
      </c>
      <c r="Q134" s="3" t="s">
        <v>466</v>
      </c>
    </row>
    <row r="135" spans="1:17" ht="147" customHeight="1" thickBot="1" x14ac:dyDescent="0.35">
      <c r="A135" s="4">
        <v>125</v>
      </c>
      <c r="B135" s="25" t="s">
        <v>65</v>
      </c>
      <c r="C135" s="24" t="s">
        <v>444</v>
      </c>
      <c r="D135" s="24" t="s">
        <v>66</v>
      </c>
      <c r="E135" s="24" t="s">
        <v>228</v>
      </c>
      <c r="F135" s="24" t="s">
        <v>216</v>
      </c>
      <c r="G135" s="22" t="s">
        <v>110</v>
      </c>
      <c r="H135" s="22">
        <v>1</v>
      </c>
      <c r="I135" s="1">
        <v>42949</v>
      </c>
      <c r="J135" s="26">
        <v>43100</v>
      </c>
      <c r="K135" s="27">
        <f t="shared" si="5"/>
        <v>21.571428571428573</v>
      </c>
      <c r="L135" s="28">
        <v>1</v>
      </c>
      <c r="M135" s="29">
        <f t="shared" si="6"/>
        <v>1</v>
      </c>
      <c r="N135" s="30">
        <f t="shared" si="7"/>
        <v>21.571428571428573</v>
      </c>
      <c r="O135" s="30">
        <f t="shared" si="8"/>
        <v>21.571428571428573</v>
      </c>
      <c r="P135" s="30">
        <f t="shared" si="9"/>
        <v>21.571428571428573</v>
      </c>
      <c r="Q135" s="22" t="s">
        <v>67</v>
      </c>
    </row>
    <row r="136" spans="1:17" ht="147" customHeight="1" thickBot="1" x14ac:dyDescent="0.35">
      <c r="A136" s="4">
        <v>126</v>
      </c>
      <c r="B136" s="25" t="s">
        <v>68</v>
      </c>
      <c r="C136" s="24" t="s">
        <v>445</v>
      </c>
      <c r="D136" s="24" t="s">
        <v>69</v>
      </c>
      <c r="E136" s="24" t="s">
        <v>229</v>
      </c>
      <c r="F136" s="24" t="s">
        <v>230</v>
      </c>
      <c r="G136" s="22" t="s">
        <v>204</v>
      </c>
      <c r="H136" s="22">
        <v>17</v>
      </c>
      <c r="I136" s="1">
        <v>42949</v>
      </c>
      <c r="J136" s="26">
        <v>43100</v>
      </c>
      <c r="K136" s="27">
        <f t="shared" si="5"/>
        <v>21.571428571428573</v>
      </c>
      <c r="L136" s="28">
        <v>17</v>
      </c>
      <c r="M136" s="29">
        <f t="shared" si="6"/>
        <v>1</v>
      </c>
      <c r="N136" s="30">
        <f t="shared" si="7"/>
        <v>21.571428571428573</v>
      </c>
      <c r="O136" s="30">
        <f t="shared" si="8"/>
        <v>21.571428571428573</v>
      </c>
      <c r="P136" s="30">
        <f t="shared" si="9"/>
        <v>21.571428571428573</v>
      </c>
      <c r="Q136" s="22" t="s">
        <v>205</v>
      </c>
    </row>
    <row r="137" spans="1:17" ht="147" customHeight="1" thickBot="1" x14ac:dyDescent="0.35">
      <c r="A137" s="4">
        <v>127</v>
      </c>
      <c r="B137" s="25" t="s">
        <v>70</v>
      </c>
      <c r="C137" s="24" t="s">
        <v>496</v>
      </c>
      <c r="D137" s="41" t="s">
        <v>497</v>
      </c>
      <c r="E137" s="24" t="s">
        <v>206</v>
      </c>
      <c r="F137" s="24" t="s">
        <v>207</v>
      </c>
      <c r="G137" s="22" t="s">
        <v>208</v>
      </c>
      <c r="H137" s="22">
        <v>1</v>
      </c>
      <c r="I137" s="1">
        <v>42949</v>
      </c>
      <c r="J137" s="26">
        <v>42993</v>
      </c>
      <c r="K137" s="27">
        <f t="shared" si="5"/>
        <v>6.2857142857142856</v>
      </c>
      <c r="L137" s="28">
        <v>1</v>
      </c>
      <c r="M137" s="29">
        <f t="shared" si="6"/>
        <v>1</v>
      </c>
      <c r="N137" s="30">
        <f t="shared" si="7"/>
        <v>6.2857142857142856</v>
      </c>
      <c r="O137" s="30">
        <f t="shared" si="8"/>
        <v>6.2857142857142856</v>
      </c>
      <c r="P137" s="30">
        <f t="shared" si="9"/>
        <v>6.2857142857142856</v>
      </c>
      <c r="Q137" s="22" t="s">
        <v>205</v>
      </c>
    </row>
    <row r="138" spans="1:17" ht="147" customHeight="1" thickBot="1" x14ac:dyDescent="0.35">
      <c r="A138" s="4">
        <v>128</v>
      </c>
      <c r="B138" s="25" t="s">
        <v>71</v>
      </c>
      <c r="C138" s="24" t="s">
        <v>446</v>
      </c>
      <c r="D138" s="24" t="s">
        <v>302</v>
      </c>
      <c r="E138" s="24" t="s">
        <v>303</v>
      </c>
      <c r="F138" s="24" t="s">
        <v>304</v>
      </c>
      <c r="G138" s="22" t="s">
        <v>489</v>
      </c>
      <c r="H138" s="22">
        <v>1</v>
      </c>
      <c r="I138" s="1">
        <v>42949</v>
      </c>
      <c r="J138" s="26">
        <v>43100</v>
      </c>
      <c r="K138" s="27">
        <f t="shared" si="5"/>
        <v>21.571428571428573</v>
      </c>
      <c r="L138" s="28">
        <v>1</v>
      </c>
      <c r="M138" s="29">
        <f t="shared" si="6"/>
        <v>1</v>
      </c>
      <c r="N138" s="30">
        <f t="shared" si="7"/>
        <v>21.571428571428573</v>
      </c>
      <c r="O138" s="30">
        <f t="shared" si="8"/>
        <v>21.571428571428573</v>
      </c>
      <c r="P138" s="30">
        <f t="shared" si="9"/>
        <v>21.571428571428573</v>
      </c>
      <c r="Q138" s="22" t="s">
        <v>19</v>
      </c>
    </row>
    <row r="139" spans="1:17" ht="75.5" customHeight="1" thickBot="1" x14ac:dyDescent="0.35">
      <c r="A139" s="4">
        <v>129</v>
      </c>
      <c r="B139" s="25" t="s">
        <v>72</v>
      </c>
      <c r="C139" s="24" t="s">
        <v>447</v>
      </c>
      <c r="D139" s="24" t="s">
        <v>213</v>
      </c>
      <c r="E139" s="24" t="s">
        <v>448</v>
      </c>
      <c r="F139" s="24" t="s">
        <v>449</v>
      </c>
      <c r="G139" s="22" t="s">
        <v>450</v>
      </c>
      <c r="H139" s="22">
        <v>1</v>
      </c>
      <c r="I139" s="1">
        <v>42949</v>
      </c>
      <c r="J139" s="26">
        <v>43131</v>
      </c>
      <c r="K139" s="27">
        <f t="shared" si="5"/>
        <v>26</v>
      </c>
      <c r="L139" s="28">
        <v>1</v>
      </c>
      <c r="M139" s="29">
        <f t="shared" si="6"/>
        <v>1</v>
      </c>
      <c r="N139" s="30">
        <f t="shared" si="7"/>
        <v>26</v>
      </c>
      <c r="O139" s="30">
        <f t="shared" si="8"/>
        <v>26</v>
      </c>
      <c r="P139" s="30">
        <f t="shared" si="9"/>
        <v>26</v>
      </c>
      <c r="Q139" s="22" t="s">
        <v>215</v>
      </c>
    </row>
    <row r="140" spans="1:17" ht="107.5" customHeight="1" thickBot="1" x14ac:dyDescent="0.35">
      <c r="A140" s="4">
        <v>130</v>
      </c>
      <c r="B140" s="25" t="s">
        <v>72</v>
      </c>
      <c r="C140" s="24" t="s">
        <v>447</v>
      </c>
      <c r="D140" s="24" t="s">
        <v>213</v>
      </c>
      <c r="E140" s="24" t="s">
        <v>532</v>
      </c>
      <c r="F140" s="24" t="s">
        <v>451</v>
      </c>
      <c r="G140" s="22" t="s">
        <v>214</v>
      </c>
      <c r="H140" s="22">
        <v>1</v>
      </c>
      <c r="I140" s="1">
        <v>42949</v>
      </c>
      <c r="J140" s="26">
        <v>43131</v>
      </c>
      <c r="K140" s="27">
        <f t="shared" ref="K140:K152" si="10">+(J140-I140)/7</f>
        <v>26</v>
      </c>
      <c r="L140" s="28">
        <v>1</v>
      </c>
      <c r="M140" s="29">
        <f t="shared" ref="M140:M152" si="11">+L140/H140</f>
        <v>1</v>
      </c>
      <c r="N140" s="30">
        <f t="shared" ref="N140:N151" si="12">+M140*K140</f>
        <v>26</v>
      </c>
      <c r="O140" s="30">
        <f t="shared" ref="O140:O151" si="13">+IF(J140&lt;=$C$9,N140,0)</f>
        <v>26</v>
      </c>
      <c r="P140" s="30">
        <f t="shared" ref="P140:P152" si="14">+IF($C$9&gt;=J140,K140,0)</f>
        <v>26</v>
      </c>
      <c r="Q140" s="22" t="s">
        <v>215</v>
      </c>
    </row>
    <row r="141" spans="1:17" ht="86" customHeight="1" thickBot="1" x14ac:dyDescent="0.35">
      <c r="A141" s="4">
        <v>131</v>
      </c>
      <c r="B141" s="25" t="s">
        <v>72</v>
      </c>
      <c r="C141" s="24" t="s">
        <v>447</v>
      </c>
      <c r="D141" s="24" t="s">
        <v>213</v>
      </c>
      <c r="E141" s="24" t="s">
        <v>452</v>
      </c>
      <c r="F141" s="24" t="s">
        <v>453</v>
      </c>
      <c r="G141" s="22" t="s">
        <v>450</v>
      </c>
      <c r="H141" s="22">
        <v>1</v>
      </c>
      <c r="I141" s="1">
        <v>42949</v>
      </c>
      <c r="J141" s="26">
        <v>43190</v>
      </c>
      <c r="K141" s="27">
        <f t="shared" si="10"/>
        <v>34.428571428571431</v>
      </c>
      <c r="L141" s="28">
        <v>1</v>
      </c>
      <c r="M141" s="29">
        <f t="shared" si="11"/>
        <v>1</v>
      </c>
      <c r="N141" s="30">
        <f t="shared" si="12"/>
        <v>34.428571428571431</v>
      </c>
      <c r="O141" s="30">
        <f t="shared" si="13"/>
        <v>34.428571428571431</v>
      </c>
      <c r="P141" s="30">
        <f t="shared" si="14"/>
        <v>34.428571428571431</v>
      </c>
      <c r="Q141" s="22" t="s">
        <v>215</v>
      </c>
    </row>
    <row r="142" spans="1:17" ht="98" customHeight="1" thickBot="1" x14ac:dyDescent="0.35">
      <c r="A142" s="4">
        <v>132</v>
      </c>
      <c r="B142" s="25" t="s">
        <v>72</v>
      </c>
      <c r="C142" s="24" t="s">
        <v>447</v>
      </c>
      <c r="D142" s="24" t="s">
        <v>213</v>
      </c>
      <c r="E142" s="24" t="s">
        <v>454</v>
      </c>
      <c r="F142" s="24" t="s">
        <v>455</v>
      </c>
      <c r="G142" s="22" t="s">
        <v>456</v>
      </c>
      <c r="H142" s="22">
        <v>1</v>
      </c>
      <c r="I142" s="1">
        <v>42949</v>
      </c>
      <c r="J142" s="26">
        <v>43312</v>
      </c>
      <c r="K142" s="27">
        <f t="shared" si="10"/>
        <v>51.857142857142854</v>
      </c>
      <c r="L142" s="28">
        <v>0</v>
      </c>
      <c r="M142" s="29">
        <f t="shared" si="11"/>
        <v>0</v>
      </c>
      <c r="N142" s="30">
        <f t="shared" si="12"/>
        <v>0</v>
      </c>
      <c r="O142" s="30">
        <f t="shared" si="13"/>
        <v>0</v>
      </c>
      <c r="P142" s="30">
        <f t="shared" si="14"/>
        <v>0</v>
      </c>
      <c r="Q142" s="22" t="s">
        <v>215</v>
      </c>
    </row>
    <row r="143" spans="1:17" ht="69.5" customHeight="1" thickBot="1" x14ac:dyDescent="0.35">
      <c r="A143" s="4">
        <v>133</v>
      </c>
      <c r="B143" s="25" t="s">
        <v>72</v>
      </c>
      <c r="C143" s="24" t="s">
        <v>447</v>
      </c>
      <c r="D143" s="24" t="s">
        <v>213</v>
      </c>
      <c r="E143" s="24" t="s">
        <v>457</v>
      </c>
      <c r="F143" s="24" t="s">
        <v>458</v>
      </c>
      <c r="G143" s="22" t="s">
        <v>459</v>
      </c>
      <c r="H143" s="22">
        <v>6</v>
      </c>
      <c r="I143" s="1">
        <v>42949</v>
      </c>
      <c r="J143" s="26">
        <v>43281</v>
      </c>
      <c r="K143" s="27">
        <f t="shared" si="10"/>
        <v>47.428571428571431</v>
      </c>
      <c r="L143" s="28">
        <v>6</v>
      </c>
      <c r="M143" s="29">
        <f t="shared" si="11"/>
        <v>1</v>
      </c>
      <c r="N143" s="30">
        <f t="shared" si="12"/>
        <v>47.428571428571431</v>
      </c>
      <c r="O143" s="30">
        <f t="shared" si="13"/>
        <v>47.428571428571431</v>
      </c>
      <c r="P143" s="30">
        <f t="shared" si="14"/>
        <v>47.428571428571431</v>
      </c>
      <c r="Q143" s="22" t="s">
        <v>215</v>
      </c>
    </row>
    <row r="144" spans="1:17" ht="147" customHeight="1" thickBot="1" x14ac:dyDescent="0.35">
      <c r="A144" s="4">
        <v>134</v>
      </c>
      <c r="B144" s="25" t="s">
        <v>72</v>
      </c>
      <c r="C144" s="24" t="s">
        <v>447</v>
      </c>
      <c r="D144" s="24" t="s">
        <v>213</v>
      </c>
      <c r="E144" s="2" t="s">
        <v>316</v>
      </c>
      <c r="F144" s="2" t="s">
        <v>317</v>
      </c>
      <c r="G144" s="3" t="s">
        <v>318</v>
      </c>
      <c r="H144" s="3">
        <v>1</v>
      </c>
      <c r="I144" s="1">
        <v>42949</v>
      </c>
      <c r="J144" s="1">
        <v>43312</v>
      </c>
      <c r="K144" s="27">
        <f t="shared" si="10"/>
        <v>51.857142857142854</v>
      </c>
      <c r="L144" s="28">
        <v>0</v>
      </c>
      <c r="M144" s="29">
        <f t="shared" si="11"/>
        <v>0</v>
      </c>
      <c r="N144" s="30">
        <f t="shared" si="12"/>
        <v>0</v>
      </c>
      <c r="O144" s="30">
        <f t="shared" si="13"/>
        <v>0</v>
      </c>
      <c r="P144" s="30">
        <f t="shared" si="14"/>
        <v>0</v>
      </c>
      <c r="Q144" s="22" t="s">
        <v>460</v>
      </c>
    </row>
    <row r="145" spans="1:17" ht="147" customHeight="1" thickBot="1" x14ac:dyDescent="0.35">
      <c r="A145" s="4">
        <v>135</v>
      </c>
      <c r="B145" s="25" t="s">
        <v>73</v>
      </c>
      <c r="C145" s="24" t="s">
        <v>461</v>
      </c>
      <c r="D145" s="24" t="s">
        <v>131</v>
      </c>
      <c r="E145" s="24" t="s">
        <v>495</v>
      </c>
      <c r="F145" s="24" t="s">
        <v>132</v>
      </c>
      <c r="G145" s="22" t="s">
        <v>275</v>
      </c>
      <c r="H145" s="22">
        <v>1</v>
      </c>
      <c r="I145" s="1">
        <v>42949</v>
      </c>
      <c r="J145" s="26">
        <v>43038</v>
      </c>
      <c r="K145" s="27">
        <f>+(J145-I145)/7</f>
        <v>12.714285714285714</v>
      </c>
      <c r="L145" s="28">
        <v>1</v>
      </c>
      <c r="M145" s="29">
        <f t="shared" si="11"/>
        <v>1</v>
      </c>
      <c r="N145" s="30">
        <f t="shared" si="12"/>
        <v>12.714285714285714</v>
      </c>
      <c r="O145" s="30">
        <f t="shared" si="13"/>
        <v>12.714285714285714</v>
      </c>
      <c r="P145" s="30">
        <f t="shared" si="14"/>
        <v>12.714285714285714</v>
      </c>
      <c r="Q145" s="22" t="s">
        <v>24</v>
      </c>
    </row>
    <row r="146" spans="1:17" ht="147" customHeight="1" thickBot="1" x14ac:dyDescent="0.35">
      <c r="A146" s="4">
        <v>136</v>
      </c>
      <c r="B146" s="25" t="s">
        <v>73</v>
      </c>
      <c r="C146" s="24" t="s">
        <v>461</v>
      </c>
      <c r="D146" s="24" t="s">
        <v>131</v>
      </c>
      <c r="E146" s="24" t="s">
        <v>495</v>
      </c>
      <c r="F146" s="24" t="s">
        <v>133</v>
      </c>
      <c r="G146" s="22" t="s">
        <v>276</v>
      </c>
      <c r="H146" s="22">
        <v>1</v>
      </c>
      <c r="I146" s="1">
        <v>42949</v>
      </c>
      <c r="J146" s="26">
        <v>43038</v>
      </c>
      <c r="K146" s="27">
        <f t="shared" si="10"/>
        <v>12.714285714285714</v>
      </c>
      <c r="L146" s="28">
        <v>1</v>
      </c>
      <c r="M146" s="29">
        <f t="shared" si="11"/>
        <v>1</v>
      </c>
      <c r="N146" s="30">
        <f t="shared" si="12"/>
        <v>12.714285714285714</v>
      </c>
      <c r="O146" s="30">
        <f t="shared" si="13"/>
        <v>12.714285714285714</v>
      </c>
      <c r="P146" s="30">
        <f t="shared" si="14"/>
        <v>12.714285714285714</v>
      </c>
      <c r="Q146" s="22" t="s">
        <v>24</v>
      </c>
    </row>
    <row r="147" spans="1:17" ht="147" customHeight="1" thickBot="1" x14ac:dyDescent="0.35">
      <c r="A147" s="4">
        <v>137</v>
      </c>
      <c r="B147" s="25" t="s">
        <v>74</v>
      </c>
      <c r="C147" s="24" t="s">
        <v>462</v>
      </c>
      <c r="D147" s="24" t="s">
        <v>75</v>
      </c>
      <c r="E147" s="24" t="s">
        <v>98</v>
      </c>
      <c r="F147" s="24" t="s">
        <v>98</v>
      </c>
      <c r="G147" s="22" t="s">
        <v>99</v>
      </c>
      <c r="H147" s="22">
        <v>1</v>
      </c>
      <c r="I147" s="1">
        <v>42949</v>
      </c>
      <c r="J147" s="26">
        <v>43100</v>
      </c>
      <c r="K147" s="27">
        <f t="shared" si="10"/>
        <v>21.571428571428573</v>
      </c>
      <c r="L147" s="28">
        <v>1</v>
      </c>
      <c r="M147" s="29">
        <f t="shared" si="11"/>
        <v>1</v>
      </c>
      <c r="N147" s="30">
        <f t="shared" si="12"/>
        <v>21.571428571428573</v>
      </c>
      <c r="O147" s="30">
        <f t="shared" si="13"/>
        <v>21.571428571428573</v>
      </c>
      <c r="P147" s="30">
        <f t="shared" si="14"/>
        <v>21.571428571428573</v>
      </c>
      <c r="Q147" s="22" t="s">
        <v>24</v>
      </c>
    </row>
    <row r="148" spans="1:17" ht="147" customHeight="1" thickBot="1" x14ac:dyDescent="0.35">
      <c r="A148" s="4">
        <v>138</v>
      </c>
      <c r="B148" s="25" t="s">
        <v>74</v>
      </c>
      <c r="C148" s="24" t="s">
        <v>462</v>
      </c>
      <c r="D148" s="24" t="s">
        <v>75</v>
      </c>
      <c r="E148" s="2" t="s">
        <v>316</v>
      </c>
      <c r="F148" s="2" t="s">
        <v>317</v>
      </c>
      <c r="G148" s="3" t="s">
        <v>318</v>
      </c>
      <c r="H148" s="22">
        <v>1</v>
      </c>
      <c r="I148" s="1">
        <v>42949</v>
      </c>
      <c r="J148" s="26">
        <v>43100</v>
      </c>
      <c r="K148" s="27">
        <f t="shared" si="10"/>
        <v>21.571428571428573</v>
      </c>
      <c r="L148" s="28">
        <v>1</v>
      </c>
      <c r="M148" s="29">
        <f t="shared" si="11"/>
        <v>1</v>
      </c>
      <c r="N148" s="30">
        <f t="shared" si="12"/>
        <v>21.571428571428573</v>
      </c>
      <c r="O148" s="30">
        <f t="shared" si="13"/>
        <v>21.571428571428573</v>
      </c>
      <c r="P148" s="30">
        <f t="shared" si="14"/>
        <v>21.571428571428573</v>
      </c>
      <c r="Q148" s="22" t="s">
        <v>24</v>
      </c>
    </row>
    <row r="149" spans="1:17" ht="147" customHeight="1" thickBot="1" x14ac:dyDescent="0.35">
      <c r="A149" s="4">
        <v>139</v>
      </c>
      <c r="B149" s="25" t="s">
        <v>76</v>
      </c>
      <c r="C149" s="24" t="s">
        <v>463</v>
      </c>
      <c r="D149" s="24" t="s">
        <v>77</v>
      </c>
      <c r="E149" s="24" t="s">
        <v>116</v>
      </c>
      <c r="F149" s="24" t="s">
        <v>88</v>
      </c>
      <c r="G149" s="22" t="s">
        <v>82</v>
      </c>
      <c r="H149" s="22">
        <v>1</v>
      </c>
      <c r="I149" s="1">
        <v>42949</v>
      </c>
      <c r="J149" s="26">
        <v>43100</v>
      </c>
      <c r="K149" s="27">
        <f t="shared" si="10"/>
        <v>21.571428571428573</v>
      </c>
      <c r="L149" s="28">
        <v>1</v>
      </c>
      <c r="M149" s="29">
        <f t="shared" si="11"/>
        <v>1</v>
      </c>
      <c r="N149" s="30">
        <f t="shared" si="12"/>
        <v>21.571428571428573</v>
      </c>
      <c r="O149" s="30">
        <f t="shared" si="13"/>
        <v>21.571428571428573</v>
      </c>
      <c r="P149" s="30">
        <f t="shared" si="14"/>
        <v>21.571428571428573</v>
      </c>
      <c r="Q149" s="22" t="s">
        <v>24</v>
      </c>
    </row>
    <row r="150" spans="1:17" ht="147" customHeight="1" thickBot="1" x14ac:dyDescent="0.35">
      <c r="A150" s="4">
        <v>140</v>
      </c>
      <c r="B150" s="25" t="s">
        <v>76</v>
      </c>
      <c r="C150" s="24" t="s">
        <v>463</v>
      </c>
      <c r="D150" s="24" t="s">
        <v>77</v>
      </c>
      <c r="E150" s="2" t="s">
        <v>364</v>
      </c>
      <c r="F150" s="2" t="s">
        <v>464</v>
      </c>
      <c r="G150" s="3" t="s">
        <v>366</v>
      </c>
      <c r="H150" s="3">
        <v>1</v>
      </c>
      <c r="I150" s="1">
        <v>42949</v>
      </c>
      <c r="J150" s="26">
        <v>43100</v>
      </c>
      <c r="K150" s="27">
        <f t="shared" si="10"/>
        <v>21.571428571428573</v>
      </c>
      <c r="L150" s="28">
        <v>1</v>
      </c>
      <c r="M150" s="29">
        <f t="shared" si="11"/>
        <v>1</v>
      </c>
      <c r="N150" s="30">
        <f t="shared" si="12"/>
        <v>21.571428571428573</v>
      </c>
      <c r="O150" s="30">
        <f t="shared" si="13"/>
        <v>21.571428571428573</v>
      </c>
      <c r="P150" s="30">
        <f t="shared" si="14"/>
        <v>21.571428571428573</v>
      </c>
      <c r="Q150" s="22" t="s">
        <v>24</v>
      </c>
    </row>
    <row r="151" spans="1:17" ht="193.5" customHeight="1" thickBot="1" x14ac:dyDescent="0.35">
      <c r="A151" s="4">
        <v>141</v>
      </c>
      <c r="B151" s="25" t="s">
        <v>78</v>
      </c>
      <c r="C151" s="24" t="s">
        <v>465</v>
      </c>
      <c r="D151" s="24" t="s">
        <v>79</v>
      </c>
      <c r="E151" s="24" t="s">
        <v>116</v>
      </c>
      <c r="F151" s="24" t="s">
        <v>88</v>
      </c>
      <c r="G151" s="22" t="s">
        <v>82</v>
      </c>
      <c r="H151" s="22">
        <v>1</v>
      </c>
      <c r="I151" s="1">
        <v>42949</v>
      </c>
      <c r="J151" s="26">
        <v>43100</v>
      </c>
      <c r="K151" s="27">
        <f t="shared" si="10"/>
        <v>21.571428571428573</v>
      </c>
      <c r="L151" s="28">
        <v>1</v>
      </c>
      <c r="M151" s="29">
        <f t="shared" si="11"/>
        <v>1</v>
      </c>
      <c r="N151" s="30">
        <f t="shared" si="12"/>
        <v>21.571428571428573</v>
      </c>
      <c r="O151" s="30">
        <f t="shared" si="13"/>
        <v>21.571428571428573</v>
      </c>
      <c r="P151" s="30">
        <f t="shared" si="14"/>
        <v>21.571428571428573</v>
      </c>
      <c r="Q151" s="22" t="s">
        <v>24</v>
      </c>
    </row>
    <row r="152" spans="1:17" ht="193.5" customHeight="1" thickBot="1" x14ac:dyDescent="0.35">
      <c r="A152" s="4">
        <v>142</v>
      </c>
      <c r="B152" s="25" t="s">
        <v>78</v>
      </c>
      <c r="C152" s="24" t="s">
        <v>465</v>
      </c>
      <c r="D152" s="24" t="s">
        <v>79</v>
      </c>
      <c r="E152" s="2" t="s">
        <v>364</v>
      </c>
      <c r="F152" s="2" t="s">
        <v>464</v>
      </c>
      <c r="G152" s="3" t="s">
        <v>366</v>
      </c>
      <c r="H152" s="3">
        <v>1</v>
      </c>
      <c r="I152" s="1">
        <v>42949</v>
      </c>
      <c r="J152" s="26">
        <v>43100</v>
      </c>
      <c r="K152" s="27">
        <f t="shared" si="10"/>
        <v>21.571428571428573</v>
      </c>
      <c r="L152" s="28">
        <v>1</v>
      </c>
      <c r="M152" s="29">
        <f t="shared" si="11"/>
        <v>1</v>
      </c>
      <c r="N152" s="30">
        <f>+M152*K152</f>
        <v>21.571428571428573</v>
      </c>
      <c r="O152" s="30">
        <f>+IF(J152&lt;=$C$9,N152,0)</f>
        <v>21.571428571428573</v>
      </c>
      <c r="P152" s="30">
        <f t="shared" si="14"/>
        <v>21.571428571428573</v>
      </c>
      <c r="Q152" s="22" t="s">
        <v>24</v>
      </c>
    </row>
    <row r="153" spans="1:17" ht="14.5" thickBot="1" x14ac:dyDescent="0.35">
      <c r="B153" s="21"/>
      <c r="C153" s="21"/>
      <c r="D153" s="21"/>
      <c r="E153" s="21"/>
      <c r="F153" s="21"/>
      <c r="G153" s="21"/>
      <c r="H153" s="21">
        <f>SUM(H12:H152)</f>
        <v>234</v>
      </c>
      <c r="I153" s="21"/>
      <c r="J153" s="44"/>
      <c r="K153" s="37">
        <f>SUM(K12:K152)</f>
        <v>2972.8571428571431</v>
      </c>
      <c r="L153" s="38"/>
      <c r="M153" s="38">
        <f>AVERAGE(M12:M152)</f>
        <v>0.97872340425531912</v>
      </c>
      <c r="N153" s="37">
        <f t="shared" ref="N153:P153" si="15">SUM(N12:N152)</f>
        <v>2795.4285714285716</v>
      </c>
      <c r="O153" s="37">
        <f>SUM(O12:O152)</f>
        <v>2795.4285714285716</v>
      </c>
      <c r="P153" s="37">
        <f t="shared" si="15"/>
        <v>2795.4285714285716</v>
      </c>
      <c r="Q153" s="21"/>
    </row>
    <row r="154" spans="1:17" x14ac:dyDescent="0.3">
      <c r="C154" s="4"/>
      <c r="G154" s="10"/>
      <c r="H154" s="17"/>
      <c r="I154" s="4"/>
      <c r="K154" s="17"/>
    </row>
    <row r="155" spans="1:17" x14ac:dyDescent="0.3">
      <c r="C155" s="4"/>
      <c r="G155" s="10"/>
      <c r="H155" s="17"/>
      <c r="I155" s="4"/>
      <c r="K155" s="17"/>
    </row>
    <row r="156" spans="1:17" ht="14.5" thickBot="1" x14ac:dyDescent="0.35">
      <c r="C156" s="4"/>
      <c r="G156" s="10"/>
      <c r="H156" s="17"/>
      <c r="I156" s="4"/>
      <c r="K156" s="17"/>
    </row>
    <row r="157" spans="1:17" ht="14.5" thickBot="1" x14ac:dyDescent="0.35">
      <c r="C157" s="4"/>
      <c r="G157" s="69" t="s">
        <v>305</v>
      </c>
      <c r="H157" s="70"/>
      <c r="I157" s="70"/>
      <c r="J157" s="70"/>
      <c r="K157" s="70"/>
      <c r="L157" s="70"/>
    </row>
    <row r="158" spans="1:17" x14ac:dyDescent="0.3">
      <c r="C158" s="4"/>
      <c r="G158" s="11"/>
      <c r="H158" s="48"/>
      <c r="I158" s="48"/>
      <c r="J158" s="49"/>
      <c r="K158" s="48"/>
      <c r="L158" s="48"/>
    </row>
    <row r="159" spans="1:17" ht="14.5" thickBot="1" x14ac:dyDescent="0.35">
      <c r="C159" s="4"/>
      <c r="G159" s="11" t="s">
        <v>306</v>
      </c>
      <c r="H159" s="48"/>
      <c r="I159" s="48"/>
      <c r="J159" s="49"/>
      <c r="K159" s="50"/>
      <c r="L159" s="50"/>
    </row>
    <row r="160" spans="1:17" ht="14.5" thickBot="1" x14ac:dyDescent="0.35">
      <c r="C160" s="4"/>
      <c r="G160" s="71" t="s">
        <v>307</v>
      </c>
      <c r="H160" s="71"/>
      <c r="I160" s="71"/>
      <c r="J160" s="71"/>
      <c r="K160" s="51" t="s">
        <v>308</v>
      </c>
      <c r="L160" s="51"/>
      <c r="M160" s="39">
        <f>+O153/P153</f>
        <v>1</v>
      </c>
    </row>
    <row r="161" spans="3:13" ht="14.5" thickBot="1" x14ac:dyDescent="0.35">
      <c r="C161" s="4"/>
      <c r="G161" s="71" t="s">
        <v>309</v>
      </c>
      <c r="H161" s="71"/>
      <c r="I161" s="71"/>
      <c r="J161" s="71"/>
      <c r="K161" s="51" t="s">
        <v>310</v>
      </c>
      <c r="L161" s="51"/>
      <c r="M161" s="40">
        <f>+M153</f>
        <v>0.97872340425531912</v>
      </c>
    </row>
    <row r="162" spans="3:13" x14ac:dyDescent="0.3">
      <c r="C162" s="4"/>
      <c r="G162" s="4"/>
      <c r="I162" s="4"/>
      <c r="J162" s="4"/>
      <c r="L162" s="20"/>
    </row>
    <row r="163" spans="3:13" x14ac:dyDescent="0.3">
      <c r="C163" s="4"/>
      <c r="G163" s="4"/>
      <c r="I163" s="4"/>
      <c r="J163" s="4"/>
      <c r="L163" s="20"/>
    </row>
    <row r="164" spans="3:13" x14ac:dyDescent="0.3">
      <c r="C164" s="4"/>
      <c r="G164" s="4"/>
      <c r="I164" s="4"/>
      <c r="J164" s="4"/>
      <c r="L164" s="20"/>
    </row>
    <row r="165" spans="3:13" x14ac:dyDescent="0.3">
      <c r="C165" s="4"/>
      <c r="G165" s="10"/>
      <c r="H165" s="17"/>
      <c r="I165" s="4"/>
      <c r="K165" s="17"/>
    </row>
    <row r="166" spans="3:13" x14ac:dyDescent="0.3">
      <c r="C166" s="4"/>
      <c r="G166" s="10"/>
      <c r="H166" s="17"/>
      <c r="I166" s="4"/>
      <c r="K166" s="17"/>
    </row>
    <row r="167" spans="3:13" x14ac:dyDescent="0.3">
      <c r="C167" s="4"/>
      <c r="G167" s="10"/>
      <c r="H167" s="17"/>
      <c r="I167" s="4"/>
      <c r="K167" s="17"/>
    </row>
    <row r="168" spans="3:13" x14ac:dyDescent="0.3">
      <c r="C168" s="4"/>
      <c r="G168" s="10"/>
      <c r="H168" s="17"/>
      <c r="I168" s="4"/>
      <c r="K168" s="17"/>
    </row>
    <row r="169" spans="3:13" x14ac:dyDescent="0.3">
      <c r="C169" s="4"/>
      <c r="G169" s="10"/>
      <c r="H169" s="17"/>
      <c r="I169" s="4"/>
      <c r="K169" s="17"/>
    </row>
    <row r="170" spans="3:13" x14ac:dyDescent="0.3">
      <c r="C170" s="4"/>
      <c r="G170" s="10"/>
      <c r="H170" s="17"/>
      <c r="I170" s="4"/>
      <c r="K170" s="17"/>
    </row>
    <row r="171" spans="3:13" x14ac:dyDescent="0.3">
      <c r="C171" s="4"/>
      <c r="G171" s="10"/>
      <c r="H171" s="17"/>
      <c r="I171" s="4"/>
      <c r="K171" s="17"/>
    </row>
    <row r="172" spans="3:13" x14ac:dyDescent="0.3">
      <c r="C172" s="4"/>
      <c r="G172" s="10"/>
      <c r="H172" s="17"/>
      <c r="I172" s="4"/>
      <c r="K172" s="17"/>
    </row>
    <row r="173" spans="3:13" x14ac:dyDescent="0.3">
      <c r="C173" s="4"/>
      <c r="G173" s="10"/>
      <c r="H173" s="17"/>
      <c r="I173" s="4"/>
      <c r="K173" s="17"/>
    </row>
    <row r="174" spans="3:13" x14ac:dyDescent="0.3">
      <c r="C174" s="4"/>
      <c r="G174" s="10"/>
      <c r="H174" s="17"/>
      <c r="I174" s="4"/>
      <c r="K174" s="17"/>
    </row>
    <row r="175" spans="3:13" x14ac:dyDescent="0.3">
      <c r="C175" s="4"/>
      <c r="G175" s="10"/>
      <c r="H175" s="17"/>
      <c r="I175" s="4"/>
      <c r="K175" s="17"/>
    </row>
    <row r="176" spans="3:13" x14ac:dyDescent="0.3">
      <c r="C176" s="4"/>
      <c r="G176" s="10"/>
      <c r="H176" s="17"/>
      <c r="I176" s="4"/>
      <c r="K176" s="17"/>
    </row>
    <row r="177" spans="3:11" x14ac:dyDescent="0.3">
      <c r="C177" s="4"/>
      <c r="G177" s="10"/>
      <c r="H177" s="17"/>
      <c r="I177" s="4"/>
      <c r="K177" s="17"/>
    </row>
    <row r="178" spans="3:11" x14ac:dyDescent="0.3">
      <c r="C178" s="4"/>
      <c r="G178" s="10"/>
      <c r="H178" s="17"/>
      <c r="I178" s="4"/>
      <c r="K178" s="17"/>
    </row>
    <row r="179" spans="3:11" x14ac:dyDescent="0.3">
      <c r="C179" s="4"/>
      <c r="G179" s="10"/>
      <c r="H179" s="17"/>
      <c r="I179" s="4"/>
      <c r="K179" s="17"/>
    </row>
    <row r="180" spans="3:11" x14ac:dyDescent="0.3">
      <c r="C180" s="4"/>
      <c r="G180" s="10"/>
      <c r="H180" s="17"/>
      <c r="I180" s="4"/>
      <c r="K180" s="17"/>
    </row>
    <row r="181" spans="3:11" x14ac:dyDescent="0.3">
      <c r="C181" s="4"/>
      <c r="G181" s="10"/>
      <c r="H181" s="17"/>
      <c r="I181" s="4"/>
      <c r="K181" s="17"/>
    </row>
    <row r="182" spans="3:11" x14ac:dyDescent="0.3">
      <c r="C182" s="4"/>
      <c r="G182" s="10"/>
      <c r="H182" s="17"/>
      <c r="I182" s="4"/>
      <c r="K182" s="17"/>
    </row>
    <row r="183" spans="3:11" x14ac:dyDescent="0.3">
      <c r="C183" s="4"/>
      <c r="G183" s="10"/>
      <c r="H183" s="17"/>
      <c r="I183" s="4"/>
      <c r="K183" s="17"/>
    </row>
    <row r="184" spans="3:11" x14ac:dyDescent="0.3">
      <c r="C184" s="4"/>
      <c r="G184" s="10"/>
      <c r="H184" s="17"/>
      <c r="I184" s="4"/>
      <c r="K184" s="17"/>
    </row>
    <row r="185" spans="3:11" x14ac:dyDescent="0.3">
      <c r="C185" s="4"/>
      <c r="G185" s="10"/>
      <c r="H185" s="17"/>
      <c r="I185" s="4"/>
      <c r="K185" s="17"/>
    </row>
    <row r="186" spans="3:11" x14ac:dyDescent="0.3">
      <c r="C186" s="4"/>
      <c r="G186" s="10"/>
      <c r="H186" s="17"/>
      <c r="I186" s="4"/>
      <c r="K186" s="17"/>
    </row>
    <row r="187" spans="3:11" x14ac:dyDescent="0.3">
      <c r="C187" s="4"/>
      <c r="G187" s="10"/>
      <c r="H187" s="17"/>
      <c r="I187" s="4"/>
      <c r="K187" s="17"/>
    </row>
    <row r="188" spans="3:11" x14ac:dyDescent="0.3">
      <c r="C188" s="4"/>
      <c r="G188" s="10"/>
      <c r="H188" s="17"/>
      <c r="I188" s="4"/>
      <c r="K188" s="17"/>
    </row>
    <row r="189" spans="3:11" x14ac:dyDescent="0.3">
      <c r="C189" s="4"/>
      <c r="G189" s="10"/>
      <c r="H189" s="17"/>
      <c r="I189" s="4"/>
      <c r="K189" s="17"/>
    </row>
    <row r="190" spans="3:11" x14ac:dyDescent="0.3">
      <c r="C190" s="4"/>
      <c r="G190" s="10"/>
      <c r="H190" s="17"/>
      <c r="I190" s="4"/>
      <c r="K190" s="17"/>
    </row>
    <row r="191" spans="3:11" x14ac:dyDescent="0.3">
      <c r="C191" s="4"/>
      <c r="G191" s="10"/>
      <c r="H191" s="17"/>
      <c r="I191" s="4"/>
      <c r="K191" s="17"/>
    </row>
    <row r="192" spans="3:11" x14ac:dyDescent="0.3">
      <c r="C192" s="4"/>
      <c r="G192" s="10"/>
      <c r="H192" s="17"/>
      <c r="I192" s="4"/>
      <c r="K192" s="17"/>
    </row>
    <row r="193" spans="3:11" x14ac:dyDescent="0.3">
      <c r="C193" s="4"/>
      <c r="G193" s="10"/>
      <c r="H193" s="17"/>
      <c r="I193" s="4"/>
      <c r="K193" s="17"/>
    </row>
    <row r="194" spans="3:11" x14ac:dyDescent="0.3">
      <c r="C194" s="4"/>
      <c r="G194" s="10"/>
      <c r="H194" s="17"/>
      <c r="I194" s="4"/>
      <c r="K194" s="17"/>
    </row>
    <row r="195" spans="3:11" x14ac:dyDescent="0.3">
      <c r="C195" s="4"/>
      <c r="G195" s="10"/>
      <c r="H195" s="17"/>
      <c r="I195" s="4"/>
      <c r="K195" s="17"/>
    </row>
    <row r="196" spans="3:11" x14ac:dyDescent="0.3">
      <c r="C196" s="4"/>
      <c r="G196" s="10"/>
      <c r="H196" s="17"/>
      <c r="I196" s="4"/>
      <c r="K196" s="17"/>
    </row>
    <row r="197" spans="3:11" x14ac:dyDescent="0.3">
      <c r="C197" s="4"/>
      <c r="G197" s="10"/>
      <c r="H197" s="17"/>
      <c r="I197" s="4"/>
      <c r="K197" s="17"/>
    </row>
    <row r="198" spans="3:11" x14ac:dyDescent="0.3">
      <c r="C198" s="4"/>
      <c r="G198" s="10"/>
      <c r="H198" s="17"/>
      <c r="I198" s="4"/>
      <c r="K198" s="17"/>
    </row>
    <row r="199" spans="3:11" x14ac:dyDescent="0.3">
      <c r="C199" s="4"/>
      <c r="G199" s="10"/>
      <c r="H199" s="17"/>
      <c r="I199" s="4"/>
      <c r="K199" s="17"/>
    </row>
    <row r="200" spans="3:11" x14ac:dyDescent="0.3">
      <c r="C200" s="4"/>
      <c r="G200" s="10"/>
      <c r="H200" s="17"/>
      <c r="I200" s="4"/>
      <c r="K200" s="17"/>
    </row>
    <row r="201" spans="3:11" x14ac:dyDescent="0.3">
      <c r="C201" s="4"/>
      <c r="G201" s="10"/>
      <c r="H201" s="17"/>
      <c r="I201" s="4"/>
      <c r="K201" s="17"/>
    </row>
    <row r="202" spans="3:11" x14ac:dyDescent="0.3">
      <c r="C202" s="4"/>
      <c r="G202" s="10"/>
      <c r="H202" s="17"/>
      <c r="I202" s="4"/>
      <c r="K202" s="17"/>
    </row>
    <row r="203" spans="3:11" x14ac:dyDescent="0.3">
      <c r="C203" s="4"/>
      <c r="G203" s="10"/>
      <c r="H203" s="17"/>
      <c r="I203" s="4"/>
      <c r="K203" s="17"/>
    </row>
    <row r="204" spans="3:11" x14ac:dyDescent="0.3">
      <c r="C204" s="4"/>
      <c r="G204" s="10"/>
      <c r="H204" s="17"/>
      <c r="I204" s="4"/>
      <c r="K204" s="17"/>
    </row>
    <row r="205" spans="3:11" x14ac:dyDescent="0.3">
      <c r="C205" s="4"/>
      <c r="G205" s="10"/>
      <c r="H205" s="17"/>
      <c r="I205" s="4"/>
      <c r="K205" s="17"/>
    </row>
    <row r="206" spans="3:11" x14ac:dyDescent="0.3">
      <c r="C206" s="4"/>
      <c r="G206" s="10"/>
      <c r="H206" s="17"/>
      <c r="I206" s="4"/>
      <c r="K206" s="17"/>
    </row>
    <row r="207" spans="3:11" x14ac:dyDescent="0.3">
      <c r="C207" s="4"/>
      <c r="G207" s="10"/>
      <c r="H207" s="17"/>
      <c r="I207" s="4"/>
      <c r="K207" s="17"/>
    </row>
    <row r="208" spans="3:11" x14ac:dyDescent="0.3">
      <c r="C208" s="4"/>
      <c r="G208" s="10"/>
      <c r="H208" s="17"/>
      <c r="I208" s="4"/>
      <c r="K208" s="17"/>
    </row>
    <row r="209" spans="3:11" x14ac:dyDescent="0.3">
      <c r="C209" s="4"/>
      <c r="G209" s="10"/>
      <c r="H209" s="17"/>
      <c r="I209" s="4"/>
      <c r="K209" s="17"/>
    </row>
    <row r="210" spans="3:11" x14ac:dyDescent="0.3">
      <c r="C210" s="4"/>
      <c r="G210" s="10"/>
      <c r="H210" s="17"/>
      <c r="I210" s="4"/>
      <c r="K210" s="17"/>
    </row>
    <row r="211" spans="3:11" x14ac:dyDescent="0.3">
      <c r="C211" s="4"/>
      <c r="G211" s="10"/>
      <c r="H211" s="17"/>
      <c r="I211" s="4"/>
      <c r="K211" s="17"/>
    </row>
    <row r="212" spans="3:11" x14ac:dyDescent="0.3">
      <c r="C212" s="4"/>
      <c r="G212" s="10"/>
      <c r="H212" s="17"/>
      <c r="I212" s="4"/>
      <c r="K212" s="17"/>
    </row>
    <row r="213" spans="3:11" x14ac:dyDescent="0.3">
      <c r="C213" s="4"/>
      <c r="G213" s="10"/>
      <c r="H213" s="17"/>
      <c r="I213" s="4"/>
      <c r="K213" s="17"/>
    </row>
    <row r="214" spans="3:11" x14ac:dyDescent="0.3">
      <c r="C214" s="4"/>
      <c r="G214" s="10"/>
      <c r="H214" s="17"/>
      <c r="I214" s="4"/>
      <c r="K214" s="17"/>
    </row>
    <row r="215" spans="3:11" x14ac:dyDescent="0.3">
      <c r="C215" s="4"/>
      <c r="G215" s="10"/>
      <c r="H215" s="17"/>
      <c r="I215" s="4"/>
      <c r="K215" s="17"/>
    </row>
    <row r="216" spans="3:11" x14ac:dyDescent="0.3">
      <c r="C216" s="4"/>
      <c r="G216" s="10"/>
      <c r="H216" s="17"/>
      <c r="I216" s="4"/>
      <c r="K216" s="17"/>
    </row>
    <row r="217" spans="3:11" x14ac:dyDescent="0.3">
      <c r="C217" s="4"/>
      <c r="G217" s="10"/>
      <c r="H217" s="17"/>
      <c r="I217" s="4"/>
      <c r="K217" s="17"/>
    </row>
    <row r="218" spans="3:11" x14ac:dyDescent="0.3">
      <c r="C218" s="4"/>
      <c r="G218" s="10"/>
      <c r="H218" s="17"/>
      <c r="I218" s="4"/>
      <c r="K218" s="17"/>
    </row>
    <row r="219" spans="3:11" x14ac:dyDescent="0.3">
      <c r="C219" s="4"/>
      <c r="G219" s="10"/>
      <c r="H219" s="17"/>
      <c r="I219" s="4"/>
      <c r="K219" s="17"/>
    </row>
    <row r="220" spans="3:11" x14ac:dyDescent="0.3">
      <c r="C220" s="4"/>
      <c r="G220" s="10"/>
      <c r="H220" s="17"/>
      <c r="I220" s="4"/>
      <c r="K220" s="17"/>
    </row>
    <row r="221" spans="3:11" x14ac:dyDescent="0.3">
      <c r="C221" s="4"/>
      <c r="G221" s="10"/>
      <c r="H221" s="17"/>
      <c r="I221" s="4"/>
      <c r="K221" s="17"/>
    </row>
    <row r="222" spans="3:11" x14ac:dyDescent="0.3">
      <c r="C222" s="4"/>
      <c r="G222" s="10"/>
      <c r="H222" s="17"/>
      <c r="I222" s="4"/>
      <c r="K222" s="17"/>
    </row>
    <row r="223" spans="3:11" x14ac:dyDescent="0.3">
      <c r="C223" s="4"/>
      <c r="G223" s="10"/>
      <c r="H223" s="17"/>
      <c r="I223" s="4"/>
      <c r="K223" s="17"/>
    </row>
    <row r="224" spans="3:11" x14ac:dyDescent="0.3">
      <c r="C224" s="4"/>
      <c r="G224" s="10"/>
      <c r="H224" s="17"/>
      <c r="I224" s="4"/>
      <c r="K224" s="17"/>
    </row>
    <row r="225" spans="3:11" x14ac:dyDescent="0.3">
      <c r="C225" s="4"/>
      <c r="G225" s="10"/>
      <c r="H225" s="17"/>
      <c r="I225" s="4"/>
      <c r="K225" s="17"/>
    </row>
    <row r="226" spans="3:11" x14ac:dyDescent="0.3">
      <c r="C226" s="4"/>
      <c r="G226" s="10"/>
      <c r="H226" s="17"/>
      <c r="I226" s="4"/>
      <c r="K226" s="17"/>
    </row>
    <row r="227" spans="3:11" x14ac:dyDescent="0.3">
      <c r="C227" s="4"/>
      <c r="G227" s="10"/>
      <c r="H227" s="17"/>
      <c r="I227" s="4"/>
      <c r="K227" s="17"/>
    </row>
    <row r="228" spans="3:11" x14ac:dyDescent="0.3">
      <c r="C228" s="4"/>
      <c r="G228" s="10"/>
      <c r="H228" s="17"/>
      <c r="I228" s="4"/>
      <c r="K228" s="17"/>
    </row>
    <row r="229" spans="3:11" x14ac:dyDescent="0.3">
      <c r="C229" s="4"/>
      <c r="G229" s="10"/>
      <c r="H229" s="17"/>
      <c r="I229" s="4"/>
      <c r="K229" s="17"/>
    </row>
    <row r="230" spans="3:11" x14ac:dyDescent="0.3">
      <c r="C230" s="4"/>
      <c r="G230" s="10"/>
      <c r="H230" s="17"/>
      <c r="I230" s="4"/>
      <c r="K230" s="17"/>
    </row>
    <row r="231" spans="3:11" x14ac:dyDescent="0.3">
      <c r="C231" s="4"/>
      <c r="G231" s="10"/>
      <c r="H231" s="17"/>
      <c r="I231" s="4"/>
      <c r="K231" s="17"/>
    </row>
    <row r="232" spans="3:11" x14ac:dyDescent="0.3">
      <c r="C232" s="4"/>
      <c r="G232" s="10"/>
      <c r="H232" s="17"/>
      <c r="I232" s="4"/>
      <c r="K232" s="17"/>
    </row>
    <row r="233" spans="3:11" x14ac:dyDescent="0.3">
      <c r="C233" s="4"/>
      <c r="G233" s="10"/>
      <c r="H233" s="17"/>
      <c r="I233" s="4"/>
      <c r="K233" s="17"/>
    </row>
    <row r="234" spans="3:11" x14ac:dyDescent="0.3">
      <c r="C234" s="4"/>
      <c r="G234" s="10"/>
      <c r="H234" s="17"/>
      <c r="I234" s="4"/>
      <c r="K234" s="17"/>
    </row>
    <row r="235" spans="3:11" x14ac:dyDescent="0.3">
      <c r="C235" s="4"/>
      <c r="G235" s="10"/>
      <c r="H235" s="17"/>
      <c r="I235" s="4"/>
      <c r="K235" s="17"/>
    </row>
    <row r="236" spans="3:11" x14ac:dyDescent="0.3">
      <c r="C236" s="4"/>
      <c r="G236" s="10"/>
      <c r="H236" s="17"/>
      <c r="I236" s="4"/>
      <c r="K236" s="17"/>
    </row>
    <row r="237" spans="3:11" x14ac:dyDescent="0.3">
      <c r="C237" s="4"/>
      <c r="G237" s="10"/>
      <c r="H237" s="17"/>
      <c r="I237" s="4"/>
      <c r="K237" s="17"/>
    </row>
    <row r="238" spans="3:11" x14ac:dyDescent="0.3">
      <c r="C238" s="4"/>
      <c r="G238" s="10"/>
      <c r="H238" s="17"/>
      <c r="I238" s="4"/>
      <c r="K238" s="17"/>
    </row>
    <row r="239" spans="3:11" x14ac:dyDescent="0.3">
      <c r="C239" s="4"/>
      <c r="G239" s="10"/>
      <c r="H239" s="17"/>
      <c r="I239" s="4"/>
      <c r="K239" s="17"/>
    </row>
    <row r="240" spans="3:11" x14ac:dyDescent="0.3">
      <c r="C240" s="4"/>
      <c r="G240" s="10"/>
      <c r="H240" s="17"/>
      <c r="I240" s="4"/>
      <c r="K240" s="17"/>
    </row>
    <row r="241" spans="3:11" x14ac:dyDescent="0.3">
      <c r="C241" s="4"/>
      <c r="G241" s="10"/>
      <c r="H241" s="17"/>
      <c r="I241" s="4"/>
      <c r="K241" s="17"/>
    </row>
    <row r="242" spans="3:11" x14ac:dyDescent="0.3">
      <c r="C242" s="4"/>
      <c r="G242" s="10"/>
      <c r="H242" s="17"/>
      <c r="I242" s="4"/>
      <c r="K242" s="17"/>
    </row>
    <row r="243" spans="3:11" x14ac:dyDescent="0.3">
      <c r="C243" s="4"/>
      <c r="G243" s="10"/>
      <c r="H243" s="17"/>
      <c r="I243" s="4"/>
      <c r="K243" s="17"/>
    </row>
    <row r="244" spans="3:11" x14ac:dyDescent="0.3">
      <c r="C244" s="4"/>
      <c r="G244" s="10"/>
      <c r="H244" s="17"/>
      <c r="I244" s="4"/>
      <c r="K244" s="17"/>
    </row>
    <row r="245" spans="3:11" x14ac:dyDescent="0.3">
      <c r="C245" s="4"/>
      <c r="G245" s="10"/>
      <c r="H245" s="17"/>
      <c r="I245" s="4"/>
      <c r="K245" s="17"/>
    </row>
    <row r="246" spans="3:11" x14ac:dyDescent="0.3">
      <c r="C246" s="4"/>
      <c r="G246" s="10"/>
      <c r="H246" s="17"/>
      <c r="I246" s="4"/>
      <c r="K246" s="17"/>
    </row>
    <row r="247" spans="3:11" x14ac:dyDescent="0.3">
      <c r="C247" s="4"/>
      <c r="G247" s="10"/>
      <c r="H247" s="17"/>
      <c r="I247" s="4"/>
      <c r="K247" s="17"/>
    </row>
    <row r="248" spans="3:11" x14ac:dyDescent="0.3">
      <c r="C248" s="4"/>
      <c r="G248" s="10"/>
      <c r="H248" s="17"/>
      <c r="I248" s="4"/>
      <c r="K248" s="17"/>
    </row>
    <row r="249" spans="3:11" x14ac:dyDescent="0.3">
      <c r="C249" s="4"/>
      <c r="G249" s="10"/>
      <c r="H249" s="17"/>
      <c r="I249" s="4"/>
      <c r="K249" s="17"/>
    </row>
    <row r="250" spans="3:11" x14ac:dyDescent="0.3">
      <c r="C250" s="4"/>
      <c r="G250" s="10"/>
      <c r="H250" s="17"/>
      <c r="I250" s="4"/>
      <c r="K250" s="17"/>
    </row>
    <row r="251" spans="3:11" x14ac:dyDescent="0.3">
      <c r="C251" s="4"/>
      <c r="G251" s="10"/>
      <c r="H251" s="17"/>
      <c r="I251" s="4"/>
      <c r="K251" s="17"/>
    </row>
    <row r="252" spans="3:11" x14ac:dyDescent="0.3">
      <c r="C252" s="4"/>
      <c r="G252" s="10"/>
      <c r="H252" s="17"/>
      <c r="I252" s="4"/>
      <c r="K252" s="17"/>
    </row>
    <row r="253" spans="3:11" x14ac:dyDescent="0.3">
      <c r="C253" s="4"/>
      <c r="G253" s="10"/>
      <c r="H253" s="17"/>
      <c r="I253" s="4"/>
      <c r="K253" s="17"/>
    </row>
    <row r="254" spans="3:11" x14ac:dyDescent="0.3">
      <c r="C254" s="4"/>
      <c r="G254" s="10"/>
      <c r="H254" s="17"/>
      <c r="I254" s="4"/>
      <c r="K254" s="17"/>
    </row>
    <row r="255" spans="3:11" x14ac:dyDescent="0.3">
      <c r="C255" s="4"/>
      <c r="G255" s="10"/>
      <c r="H255" s="17"/>
      <c r="I255" s="4"/>
      <c r="K255" s="17"/>
    </row>
    <row r="256" spans="3:11" x14ac:dyDescent="0.3">
      <c r="C256" s="4"/>
      <c r="G256" s="10"/>
      <c r="H256" s="17"/>
      <c r="I256" s="4"/>
      <c r="K256" s="17"/>
    </row>
    <row r="257" spans="3:11" x14ac:dyDescent="0.3">
      <c r="C257" s="4"/>
      <c r="G257" s="10"/>
      <c r="H257" s="17"/>
      <c r="I257" s="4"/>
      <c r="K257" s="17"/>
    </row>
    <row r="258" spans="3:11" x14ac:dyDescent="0.3">
      <c r="C258" s="4"/>
      <c r="G258" s="10"/>
      <c r="H258" s="17"/>
      <c r="I258" s="4"/>
      <c r="K258" s="17"/>
    </row>
    <row r="259" spans="3:11" x14ac:dyDescent="0.3">
      <c r="C259" s="4"/>
      <c r="G259" s="10"/>
      <c r="H259" s="17"/>
      <c r="I259" s="4"/>
      <c r="K259" s="17"/>
    </row>
    <row r="260" spans="3:11" x14ac:dyDescent="0.3">
      <c r="C260" s="4"/>
      <c r="G260" s="10"/>
      <c r="H260" s="17"/>
      <c r="I260" s="4"/>
      <c r="K260" s="17"/>
    </row>
    <row r="261" spans="3:11" x14ac:dyDescent="0.3">
      <c r="C261" s="4"/>
      <c r="G261" s="10"/>
      <c r="H261" s="17"/>
      <c r="I261" s="4"/>
      <c r="K261" s="17"/>
    </row>
    <row r="262" spans="3:11" x14ac:dyDescent="0.3">
      <c r="C262" s="4"/>
      <c r="G262" s="10"/>
      <c r="H262" s="17"/>
      <c r="I262" s="4"/>
      <c r="K262" s="17"/>
    </row>
    <row r="263" spans="3:11" x14ac:dyDescent="0.3">
      <c r="C263" s="4"/>
      <c r="G263" s="10"/>
      <c r="H263" s="17"/>
      <c r="I263" s="4"/>
      <c r="K263" s="17"/>
    </row>
    <row r="264" spans="3:11" x14ac:dyDescent="0.3">
      <c r="C264" s="4"/>
      <c r="G264" s="10"/>
      <c r="H264" s="17"/>
      <c r="I264" s="4"/>
      <c r="K264" s="17"/>
    </row>
    <row r="265" spans="3:11" x14ac:dyDescent="0.3">
      <c r="C265" s="4"/>
      <c r="G265" s="10"/>
      <c r="H265" s="17"/>
      <c r="I265" s="4"/>
      <c r="K265" s="17"/>
    </row>
    <row r="266" spans="3:11" x14ac:dyDescent="0.3">
      <c r="C266" s="4"/>
      <c r="G266" s="10"/>
      <c r="H266" s="17"/>
      <c r="I266" s="4"/>
      <c r="K266" s="17"/>
    </row>
    <row r="267" spans="3:11" x14ac:dyDescent="0.3">
      <c r="C267" s="4"/>
      <c r="G267" s="10"/>
      <c r="H267" s="17"/>
      <c r="I267" s="4"/>
      <c r="K267" s="17"/>
    </row>
    <row r="268" spans="3:11" x14ac:dyDescent="0.3">
      <c r="C268" s="4"/>
      <c r="G268" s="10"/>
      <c r="H268" s="17"/>
      <c r="I268" s="4"/>
      <c r="K268" s="17"/>
    </row>
    <row r="269" spans="3:11" x14ac:dyDescent="0.3">
      <c r="C269" s="4"/>
      <c r="G269" s="10"/>
      <c r="H269" s="17"/>
      <c r="I269" s="4"/>
      <c r="K269" s="17"/>
    </row>
    <row r="270" spans="3:11" x14ac:dyDescent="0.3">
      <c r="C270" s="4"/>
      <c r="G270" s="10"/>
      <c r="H270" s="17"/>
      <c r="I270" s="4"/>
      <c r="K270" s="17"/>
    </row>
    <row r="271" spans="3:11" x14ac:dyDescent="0.3">
      <c r="C271" s="4"/>
      <c r="G271" s="10"/>
      <c r="H271" s="17"/>
      <c r="I271" s="4"/>
      <c r="K271" s="17"/>
    </row>
    <row r="272" spans="3:11" x14ac:dyDescent="0.3">
      <c r="C272" s="4"/>
      <c r="G272" s="10"/>
      <c r="H272" s="17"/>
      <c r="I272" s="4"/>
      <c r="K272" s="17"/>
    </row>
    <row r="273" spans="3:11" x14ac:dyDescent="0.3">
      <c r="C273" s="4"/>
      <c r="G273" s="10"/>
      <c r="H273" s="17"/>
      <c r="I273" s="4"/>
      <c r="K273" s="17"/>
    </row>
    <row r="274" spans="3:11" x14ac:dyDescent="0.3">
      <c r="C274" s="4"/>
      <c r="G274" s="10"/>
      <c r="H274" s="17"/>
      <c r="I274" s="4"/>
      <c r="K274" s="17"/>
    </row>
    <row r="275" spans="3:11" x14ac:dyDescent="0.3">
      <c r="C275" s="4"/>
      <c r="G275" s="10"/>
      <c r="H275" s="17"/>
      <c r="I275" s="4"/>
      <c r="K275" s="17"/>
    </row>
    <row r="276" spans="3:11" x14ac:dyDescent="0.3">
      <c r="C276" s="4"/>
      <c r="G276" s="10"/>
      <c r="H276" s="17"/>
      <c r="I276" s="4"/>
      <c r="K276" s="17"/>
    </row>
    <row r="277" spans="3:11" x14ac:dyDescent="0.3">
      <c r="C277" s="4"/>
      <c r="G277" s="10"/>
      <c r="H277" s="17"/>
      <c r="I277" s="4"/>
      <c r="K277" s="17"/>
    </row>
    <row r="278" spans="3:11" x14ac:dyDescent="0.3">
      <c r="C278" s="4"/>
      <c r="G278" s="10"/>
      <c r="H278" s="17"/>
      <c r="I278" s="4"/>
      <c r="K278" s="17"/>
    </row>
    <row r="279" spans="3:11" x14ac:dyDescent="0.3">
      <c r="C279" s="4"/>
      <c r="G279" s="10"/>
      <c r="H279" s="17"/>
      <c r="I279" s="4"/>
      <c r="K279" s="17"/>
    </row>
    <row r="280" spans="3:11" x14ac:dyDescent="0.3">
      <c r="C280" s="4"/>
      <c r="G280" s="10"/>
      <c r="H280" s="17"/>
      <c r="I280" s="4"/>
      <c r="K280" s="17"/>
    </row>
    <row r="281" spans="3:11" x14ac:dyDescent="0.3">
      <c r="C281" s="4"/>
      <c r="G281" s="10"/>
      <c r="H281" s="17"/>
      <c r="I281" s="4"/>
      <c r="K281" s="17"/>
    </row>
    <row r="282" spans="3:11" x14ac:dyDescent="0.3">
      <c r="C282" s="4"/>
      <c r="G282" s="10"/>
      <c r="H282" s="17"/>
      <c r="I282" s="4"/>
      <c r="K282" s="17"/>
    </row>
    <row r="283" spans="3:11" x14ac:dyDescent="0.3">
      <c r="C283" s="4"/>
      <c r="G283" s="10"/>
      <c r="H283" s="17"/>
      <c r="I283" s="4"/>
      <c r="K283" s="17"/>
    </row>
    <row r="284" spans="3:11" x14ac:dyDescent="0.3">
      <c r="C284" s="4"/>
      <c r="G284" s="10"/>
      <c r="H284" s="17"/>
      <c r="I284" s="4"/>
      <c r="K284" s="17"/>
    </row>
    <row r="285" spans="3:11" x14ac:dyDescent="0.3">
      <c r="C285" s="4"/>
      <c r="G285" s="10"/>
      <c r="H285" s="17"/>
      <c r="I285" s="4"/>
      <c r="K285" s="17"/>
    </row>
    <row r="286" spans="3:11" x14ac:dyDescent="0.3">
      <c r="C286" s="4"/>
      <c r="G286" s="10"/>
      <c r="H286" s="17"/>
      <c r="I286" s="4"/>
      <c r="K286" s="17"/>
    </row>
    <row r="287" spans="3:11" x14ac:dyDescent="0.3">
      <c r="C287" s="4"/>
      <c r="G287" s="10"/>
      <c r="H287" s="17"/>
      <c r="I287" s="4"/>
      <c r="K287" s="17"/>
    </row>
    <row r="288" spans="3:11" x14ac:dyDescent="0.3">
      <c r="C288" s="4"/>
      <c r="G288" s="10"/>
      <c r="H288" s="17"/>
      <c r="I288" s="4"/>
      <c r="K288" s="17"/>
    </row>
    <row r="289" spans="3:11" x14ac:dyDescent="0.3">
      <c r="C289" s="4"/>
      <c r="G289" s="10"/>
      <c r="H289" s="17"/>
      <c r="I289" s="4"/>
      <c r="K289" s="17"/>
    </row>
    <row r="290" spans="3:11" x14ac:dyDescent="0.3">
      <c r="C290" s="4"/>
      <c r="G290" s="10"/>
      <c r="H290" s="17"/>
      <c r="I290" s="4"/>
      <c r="K290" s="17"/>
    </row>
    <row r="291" spans="3:11" x14ac:dyDescent="0.3">
      <c r="C291" s="4"/>
      <c r="G291" s="10"/>
      <c r="H291" s="17"/>
      <c r="I291" s="4"/>
      <c r="K291" s="17"/>
    </row>
    <row r="292" spans="3:11" x14ac:dyDescent="0.3">
      <c r="C292" s="4"/>
      <c r="G292" s="10"/>
      <c r="H292" s="17"/>
      <c r="I292" s="4"/>
      <c r="K292" s="17"/>
    </row>
    <row r="293" spans="3:11" x14ac:dyDescent="0.3">
      <c r="C293" s="4"/>
      <c r="G293" s="10"/>
      <c r="H293" s="17"/>
      <c r="I293" s="4"/>
      <c r="K293" s="17"/>
    </row>
    <row r="294" spans="3:11" x14ac:dyDescent="0.3">
      <c r="C294" s="4"/>
      <c r="G294" s="10"/>
      <c r="H294" s="17"/>
      <c r="I294" s="4"/>
      <c r="K294" s="17"/>
    </row>
    <row r="295" spans="3:11" x14ac:dyDescent="0.3">
      <c r="C295" s="4"/>
      <c r="G295" s="10"/>
      <c r="H295" s="17"/>
      <c r="I295" s="4"/>
      <c r="K295" s="17"/>
    </row>
    <row r="296" spans="3:11" x14ac:dyDescent="0.3">
      <c r="C296" s="4"/>
      <c r="G296" s="10"/>
      <c r="H296" s="17"/>
      <c r="I296" s="4"/>
      <c r="K296" s="17"/>
    </row>
    <row r="297" spans="3:11" x14ac:dyDescent="0.3">
      <c r="C297" s="4"/>
      <c r="G297" s="10"/>
      <c r="H297" s="17"/>
      <c r="I297" s="4"/>
      <c r="K297" s="17"/>
    </row>
    <row r="298" spans="3:11" x14ac:dyDescent="0.3">
      <c r="C298" s="4"/>
      <c r="G298" s="10"/>
      <c r="H298" s="17"/>
      <c r="I298" s="4"/>
      <c r="K298" s="17"/>
    </row>
    <row r="299" spans="3:11" x14ac:dyDescent="0.3">
      <c r="C299" s="4"/>
      <c r="G299" s="10"/>
      <c r="H299" s="17"/>
      <c r="I299" s="4"/>
      <c r="K299" s="17"/>
    </row>
    <row r="300" spans="3:11" x14ac:dyDescent="0.3">
      <c r="C300" s="4"/>
      <c r="G300" s="10"/>
      <c r="H300" s="17"/>
      <c r="I300" s="4"/>
      <c r="K300" s="17"/>
    </row>
    <row r="301" spans="3:11" x14ac:dyDescent="0.3">
      <c r="C301" s="4"/>
      <c r="G301" s="10"/>
      <c r="H301" s="17"/>
      <c r="I301" s="4"/>
      <c r="K301" s="17"/>
    </row>
    <row r="302" spans="3:11" x14ac:dyDescent="0.3">
      <c r="C302" s="4"/>
      <c r="G302" s="10"/>
      <c r="H302" s="17"/>
      <c r="I302" s="4"/>
      <c r="K302" s="17"/>
    </row>
    <row r="303" spans="3:11" x14ac:dyDescent="0.3">
      <c r="C303" s="4"/>
      <c r="G303" s="10"/>
      <c r="H303" s="17"/>
      <c r="I303" s="4"/>
      <c r="K303" s="17"/>
    </row>
    <row r="304" spans="3:11" x14ac:dyDescent="0.3">
      <c r="C304" s="4"/>
      <c r="G304" s="10"/>
      <c r="H304" s="17"/>
      <c r="I304" s="4"/>
      <c r="K304" s="17"/>
    </row>
    <row r="305" spans="3:11" x14ac:dyDescent="0.3">
      <c r="C305" s="4"/>
      <c r="G305" s="10"/>
      <c r="H305" s="17"/>
      <c r="I305" s="4"/>
      <c r="K305" s="17"/>
    </row>
    <row r="306" spans="3:11" x14ac:dyDescent="0.3">
      <c r="C306" s="4"/>
      <c r="G306" s="10"/>
      <c r="H306" s="17"/>
      <c r="I306" s="4"/>
      <c r="K306" s="17"/>
    </row>
    <row r="307" spans="3:11" x14ac:dyDescent="0.3">
      <c r="C307" s="4"/>
      <c r="G307" s="10"/>
      <c r="H307" s="17"/>
      <c r="I307" s="4"/>
      <c r="K307" s="17"/>
    </row>
    <row r="308" spans="3:11" x14ac:dyDescent="0.3">
      <c r="C308" s="4"/>
      <c r="G308" s="10"/>
      <c r="H308" s="17"/>
      <c r="I308" s="4"/>
      <c r="K308" s="17"/>
    </row>
    <row r="309" spans="3:11" x14ac:dyDescent="0.3">
      <c r="C309" s="4"/>
      <c r="G309" s="10"/>
      <c r="H309" s="17"/>
      <c r="I309" s="4"/>
      <c r="K309" s="17"/>
    </row>
    <row r="310" spans="3:11" x14ac:dyDescent="0.3">
      <c r="C310" s="4"/>
      <c r="G310" s="10"/>
      <c r="H310" s="17"/>
      <c r="I310" s="4"/>
      <c r="K310" s="17"/>
    </row>
    <row r="311" spans="3:11" x14ac:dyDescent="0.3">
      <c r="C311" s="4"/>
      <c r="G311" s="10"/>
      <c r="H311" s="17"/>
      <c r="I311" s="4"/>
      <c r="K311" s="17"/>
    </row>
    <row r="312" spans="3:11" x14ac:dyDescent="0.3">
      <c r="C312" s="4"/>
      <c r="G312" s="10"/>
      <c r="H312" s="17"/>
      <c r="I312" s="4"/>
      <c r="K312" s="17"/>
    </row>
    <row r="313" spans="3:11" x14ac:dyDescent="0.3">
      <c r="C313" s="4"/>
      <c r="G313" s="10"/>
      <c r="H313" s="17"/>
      <c r="I313" s="4"/>
      <c r="K313" s="17"/>
    </row>
    <row r="314" spans="3:11" x14ac:dyDescent="0.3">
      <c r="C314" s="4"/>
      <c r="G314" s="10"/>
      <c r="H314" s="17"/>
      <c r="I314" s="4"/>
      <c r="K314" s="17"/>
    </row>
    <row r="315" spans="3:11" x14ac:dyDescent="0.3">
      <c r="C315" s="4"/>
      <c r="G315" s="10"/>
      <c r="H315" s="17"/>
      <c r="I315" s="4"/>
      <c r="K315" s="17"/>
    </row>
    <row r="316" spans="3:11" x14ac:dyDescent="0.3">
      <c r="C316" s="4"/>
      <c r="G316" s="10"/>
      <c r="H316" s="17"/>
      <c r="I316" s="4"/>
      <c r="K316" s="17"/>
    </row>
    <row r="317" spans="3:11" x14ac:dyDescent="0.3">
      <c r="C317" s="4"/>
      <c r="G317" s="10"/>
      <c r="H317" s="17"/>
      <c r="I317" s="4"/>
      <c r="K317" s="17"/>
    </row>
    <row r="318" spans="3:11" x14ac:dyDescent="0.3">
      <c r="C318" s="4"/>
      <c r="G318" s="10"/>
      <c r="H318" s="17"/>
      <c r="I318" s="4"/>
      <c r="K318" s="17"/>
    </row>
    <row r="319" spans="3:11" x14ac:dyDescent="0.3">
      <c r="C319" s="4"/>
      <c r="G319" s="10"/>
      <c r="H319" s="17"/>
      <c r="I319" s="4"/>
      <c r="K319" s="17"/>
    </row>
    <row r="320" spans="3:11" x14ac:dyDescent="0.3">
      <c r="C320" s="4"/>
      <c r="G320" s="10"/>
      <c r="H320" s="17"/>
      <c r="I320" s="4"/>
      <c r="K320" s="17"/>
    </row>
    <row r="321" spans="3:11" x14ac:dyDescent="0.3">
      <c r="C321" s="4"/>
      <c r="G321" s="10"/>
      <c r="H321" s="17"/>
      <c r="I321" s="4"/>
      <c r="K321" s="17"/>
    </row>
    <row r="322" spans="3:11" x14ac:dyDescent="0.3">
      <c r="C322" s="4"/>
      <c r="G322" s="10"/>
      <c r="H322" s="17"/>
      <c r="I322" s="4"/>
      <c r="K322" s="17"/>
    </row>
    <row r="323" spans="3:11" x14ac:dyDescent="0.3">
      <c r="C323" s="4"/>
      <c r="G323" s="10"/>
      <c r="H323" s="17"/>
      <c r="I323" s="4"/>
      <c r="K323" s="17"/>
    </row>
    <row r="324" spans="3:11" x14ac:dyDescent="0.3">
      <c r="C324" s="4"/>
      <c r="G324" s="10"/>
      <c r="H324" s="17"/>
      <c r="I324" s="4"/>
      <c r="K324" s="17"/>
    </row>
    <row r="325" spans="3:11" x14ac:dyDescent="0.3">
      <c r="C325" s="4"/>
      <c r="G325" s="10"/>
      <c r="H325" s="17"/>
      <c r="I325" s="4"/>
      <c r="K325" s="17"/>
    </row>
    <row r="326" spans="3:11" x14ac:dyDescent="0.3">
      <c r="C326" s="4"/>
      <c r="G326" s="10"/>
      <c r="H326" s="17"/>
      <c r="I326" s="4"/>
      <c r="K326" s="17"/>
    </row>
    <row r="327" spans="3:11" x14ac:dyDescent="0.3">
      <c r="C327" s="4"/>
      <c r="G327" s="10"/>
      <c r="H327" s="17"/>
      <c r="I327" s="4"/>
      <c r="K327" s="17"/>
    </row>
    <row r="328" spans="3:11" x14ac:dyDescent="0.3">
      <c r="C328" s="4"/>
      <c r="G328" s="10"/>
      <c r="H328" s="17"/>
      <c r="I328" s="4"/>
      <c r="K328" s="17"/>
    </row>
    <row r="329" spans="3:11" x14ac:dyDescent="0.3">
      <c r="C329" s="4"/>
      <c r="G329" s="10"/>
      <c r="H329" s="17"/>
      <c r="I329" s="4"/>
      <c r="K329" s="17"/>
    </row>
    <row r="330" spans="3:11" x14ac:dyDescent="0.3">
      <c r="C330" s="4"/>
      <c r="G330" s="10"/>
      <c r="H330" s="17"/>
      <c r="I330" s="4"/>
      <c r="K330" s="17"/>
    </row>
    <row r="331" spans="3:11" x14ac:dyDescent="0.3">
      <c r="C331" s="4"/>
      <c r="G331" s="10"/>
      <c r="H331" s="17"/>
      <c r="I331" s="4"/>
      <c r="K331" s="17"/>
    </row>
    <row r="332" spans="3:11" x14ac:dyDescent="0.3">
      <c r="C332" s="4"/>
      <c r="G332" s="10"/>
      <c r="H332" s="17"/>
      <c r="I332" s="4"/>
      <c r="K332" s="17"/>
    </row>
    <row r="333" spans="3:11" x14ac:dyDescent="0.3">
      <c r="C333" s="4"/>
      <c r="G333" s="10"/>
      <c r="H333" s="17"/>
      <c r="I333" s="4"/>
      <c r="K333" s="17"/>
    </row>
    <row r="334" spans="3:11" x14ac:dyDescent="0.3">
      <c r="C334" s="4"/>
      <c r="G334" s="10"/>
      <c r="H334" s="17"/>
      <c r="I334" s="4"/>
      <c r="K334" s="17"/>
    </row>
    <row r="335" spans="3:11" x14ac:dyDescent="0.3">
      <c r="C335" s="4"/>
      <c r="G335" s="10"/>
      <c r="H335" s="17"/>
      <c r="I335" s="4"/>
      <c r="K335" s="17"/>
    </row>
    <row r="336" spans="3:11" x14ac:dyDescent="0.3">
      <c r="C336" s="4"/>
      <c r="G336" s="10"/>
      <c r="H336" s="17"/>
      <c r="I336" s="4"/>
      <c r="K336" s="17"/>
    </row>
    <row r="337" spans="3:11" x14ac:dyDescent="0.3">
      <c r="C337" s="4"/>
      <c r="G337" s="10"/>
      <c r="H337" s="17"/>
      <c r="I337" s="4"/>
      <c r="K337" s="17"/>
    </row>
    <row r="338" spans="3:11" x14ac:dyDescent="0.3">
      <c r="C338" s="4"/>
    </row>
    <row r="339" spans="3:11" x14ac:dyDescent="0.3">
      <c r="C339" s="4"/>
    </row>
    <row r="340" spans="3:11" x14ac:dyDescent="0.3">
      <c r="C340" s="4"/>
    </row>
    <row r="341" spans="3:11" x14ac:dyDescent="0.3">
      <c r="C341" s="4"/>
    </row>
    <row r="342" spans="3:11" x14ac:dyDescent="0.3">
      <c r="C342" s="4"/>
    </row>
    <row r="343" spans="3:11" x14ac:dyDescent="0.3">
      <c r="C343" s="4"/>
    </row>
    <row r="344" spans="3:11" x14ac:dyDescent="0.3">
      <c r="C344" s="4"/>
    </row>
    <row r="345" spans="3:11" x14ac:dyDescent="0.3">
      <c r="C345" s="4"/>
    </row>
    <row r="346" spans="3:11" x14ac:dyDescent="0.3">
      <c r="C346" s="4"/>
    </row>
    <row r="347" spans="3:11" x14ac:dyDescent="0.3">
      <c r="C347" s="4"/>
    </row>
    <row r="348" spans="3:11" x14ac:dyDescent="0.3">
      <c r="C348" s="4"/>
    </row>
    <row r="349" spans="3:11" x14ac:dyDescent="0.3">
      <c r="C349" s="4"/>
    </row>
    <row r="350" spans="3:11" x14ac:dyDescent="0.3">
      <c r="C350" s="4"/>
    </row>
    <row r="351" spans="3:11" x14ac:dyDescent="0.3">
      <c r="C351" s="4"/>
    </row>
    <row r="352" spans="3:11" x14ac:dyDescent="0.3">
      <c r="C352" s="4"/>
    </row>
    <row r="353" spans="3:3" x14ac:dyDescent="0.3">
      <c r="C353" s="4"/>
    </row>
    <row r="354" spans="3:3" x14ac:dyDescent="0.3">
      <c r="C354" s="4"/>
    </row>
    <row r="355" spans="3:3" x14ac:dyDescent="0.3">
      <c r="C355" s="4"/>
    </row>
    <row r="356" spans="3:3" x14ac:dyDescent="0.3">
      <c r="C356" s="4"/>
    </row>
    <row r="357" spans="3:3" x14ac:dyDescent="0.3">
      <c r="C357" s="4"/>
    </row>
    <row r="358" spans="3:3" x14ac:dyDescent="0.3">
      <c r="C358" s="4"/>
    </row>
    <row r="359" spans="3:3" x14ac:dyDescent="0.3">
      <c r="C359" s="4"/>
    </row>
    <row r="360" spans="3:3" x14ac:dyDescent="0.3">
      <c r="C360" s="4"/>
    </row>
    <row r="361" spans="3:3" x14ac:dyDescent="0.3">
      <c r="C361" s="4"/>
    </row>
    <row r="362" spans="3:3" x14ac:dyDescent="0.3">
      <c r="C362" s="4"/>
    </row>
    <row r="363" spans="3:3" x14ac:dyDescent="0.3">
      <c r="C363" s="4"/>
    </row>
    <row r="364" spans="3:3" x14ac:dyDescent="0.3">
      <c r="C364" s="4"/>
    </row>
    <row r="365" spans="3:3" x14ac:dyDescent="0.3">
      <c r="C365" s="4"/>
    </row>
    <row r="366" spans="3:3" x14ac:dyDescent="0.3">
      <c r="C366" s="4"/>
    </row>
    <row r="367" spans="3:3" x14ac:dyDescent="0.3">
      <c r="C367" s="4"/>
    </row>
    <row r="368" spans="3:3" x14ac:dyDescent="0.3">
      <c r="C368" s="4"/>
    </row>
    <row r="369" spans="3:3" x14ac:dyDescent="0.3">
      <c r="C369" s="4"/>
    </row>
    <row r="370" spans="3:3" x14ac:dyDescent="0.3">
      <c r="C370" s="4"/>
    </row>
    <row r="371" spans="3:3" x14ac:dyDescent="0.3">
      <c r="C371" s="4"/>
    </row>
    <row r="372" spans="3:3" x14ac:dyDescent="0.3">
      <c r="C372" s="4"/>
    </row>
    <row r="373" spans="3:3" x14ac:dyDescent="0.3">
      <c r="C373" s="4"/>
    </row>
    <row r="374" spans="3:3" x14ac:dyDescent="0.3">
      <c r="C374" s="4"/>
    </row>
    <row r="375" spans="3:3" x14ac:dyDescent="0.3">
      <c r="C375" s="4"/>
    </row>
    <row r="376" spans="3:3" x14ac:dyDescent="0.3">
      <c r="C376" s="4"/>
    </row>
    <row r="377" spans="3:3" x14ac:dyDescent="0.3">
      <c r="C377" s="4"/>
    </row>
    <row r="378" spans="3:3" x14ac:dyDescent="0.3">
      <c r="C378" s="4"/>
    </row>
    <row r="379" spans="3:3" x14ac:dyDescent="0.3">
      <c r="C379" s="4"/>
    </row>
    <row r="380" spans="3:3" x14ac:dyDescent="0.3">
      <c r="C380" s="4"/>
    </row>
    <row r="381" spans="3:3" x14ac:dyDescent="0.3">
      <c r="C381" s="4"/>
    </row>
    <row r="382" spans="3:3" x14ac:dyDescent="0.3">
      <c r="C382" s="4"/>
    </row>
    <row r="383" spans="3:3" x14ac:dyDescent="0.3">
      <c r="C383" s="4"/>
    </row>
    <row r="384" spans="3:3" x14ac:dyDescent="0.3">
      <c r="C384" s="4"/>
    </row>
    <row r="385" spans="3:3" x14ac:dyDescent="0.3">
      <c r="C385" s="4"/>
    </row>
    <row r="386" spans="3:3" x14ac:dyDescent="0.3">
      <c r="C386" s="4"/>
    </row>
    <row r="387" spans="3:3" x14ac:dyDescent="0.3">
      <c r="C387" s="4"/>
    </row>
    <row r="388" spans="3:3" x14ac:dyDescent="0.3">
      <c r="C388" s="4"/>
    </row>
    <row r="389" spans="3:3" x14ac:dyDescent="0.3">
      <c r="C389" s="4"/>
    </row>
    <row r="390" spans="3:3" x14ac:dyDescent="0.3">
      <c r="C390" s="4"/>
    </row>
    <row r="391" spans="3:3" x14ac:dyDescent="0.3">
      <c r="C391" s="4"/>
    </row>
    <row r="392" spans="3:3" x14ac:dyDescent="0.3">
      <c r="C392" s="4"/>
    </row>
    <row r="393" spans="3:3" x14ac:dyDescent="0.3">
      <c r="C393" s="4"/>
    </row>
    <row r="394" spans="3:3" x14ac:dyDescent="0.3">
      <c r="C394" s="4"/>
    </row>
    <row r="395" spans="3:3" x14ac:dyDescent="0.3">
      <c r="C395" s="4"/>
    </row>
    <row r="396" spans="3:3" x14ac:dyDescent="0.3">
      <c r="C396" s="4"/>
    </row>
    <row r="397" spans="3:3" x14ac:dyDescent="0.3">
      <c r="C397" s="4"/>
    </row>
    <row r="398" spans="3:3" x14ac:dyDescent="0.3">
      <c r="C398" s="4"/>
    </row>
    <row r="399" spans="3:3" x14ac:dyDescent="0.3">
      <c r="C399" s="4"/>
    </row>
    <row r="400" spans="3:3" x14ac:dyDescent="0.3">
      <c r="C400" s="4"/>
    </row>
    <row r="401" spans="3:3" x14ac:dyDescent="0.3">
      <c r="C401" s="4"/>
    </row>
    <row r="402" spans="3:3" x14ac:dyDescent="0.3">
      <c r="C402" s="4"/>
    </row>
    <row r="403" spans="3:3" x14ac:dyDescent="0.3">
      <c r="C403" s="4"/>
    </row>
    <row r="404" spans="3:3" x14ac:dyDescent="0.3">
      <c r="C404" s="4"/>
    </row>
    <row r="405" spans="3:3" x14ac:dyDescent="0.3">
      <c r="C405" s="4"/>
    </row>
    <row r="406" spans="3:3" x14ac:dyDescent="0.3">
      <c r="C406" s="4"/>
    </row>
    <row r="407" spans="3:3" x14ac:dyDescent="0.3">
      <c r="C407" s="4"/>
    </row>
    <row r="408" spans="3:3" x14ac:dyDescent="0.3">
      <c r="C408" s="4"/>
    </row>
    <row r="409" spans="3:3" x14ac:dyDescent="0.3">
      <c r="C409" s="4"/>
    </row>
    <row r="410" spans="3:3" x14ac:dyDescent="0.3">
      <c r="C410" s="4"/>
    </row>
    <row r="411" spans="3:3" x14ac:dyDescent="0.3">
      <c r="C411" s="4"/>
    </row>
    <row r="412" spans="3:3" x14ac:dyDescent="0.3">
      <c r="C412" s="4"/>
    </row>
    <row r="413" spans="3:3" x14ac:dyDescent="0.3">
      <c r="C413" s="4"/>
    </row>
    <row r="414" spans="3:3" x14ac:dyDescent="0.3">
      <c r="C414" s="4"/>
    </row>
    <row r="415" spans="3:3" x14ac:dyDescent="0.3">
      <c r="C415" s="4"/>
    </row>
    <row r="416" spans="3:3" x14ac:dyDescent="0.3">
      <c r="C416" s="4"/>
    </row>
    <row r="417" spans="3:3" x14ac:dyDescent="0.3">
      <c r="C417" s="4"/>
    </row>
    <row r="418" spans="3:3" x14ac:dyDescent="0.3">
      <c r="C418" s="4"/>
    </row>
    <row r="419" spans="3:3" x14ac:dyDescent="0.3">
      <c r="C419" s="4"/>
    </row>
    <row r="420" spans="3:3" x14ac:dyDescent="0.3">
      <c r="C420" s="4"/>
    </row>
    <row r="421" spans="3:3" x14ac:dyDescent="0.3">
      <c r="C421" s="4"/>
    </row>
    <row r="422" spans="3:3" x14ac:dyDescent="0.3">
      <c r="C422" s="4"/>
    </row>
    <row r="423" spans="3:3" x14ac:dyDescent="0.3">
      <c r="C423" s="4"/>
    </row>
    <row r="424" spans="3:3" x14ac:dyDescent="0.3">
      <c r="C424" s="4"/>
    </row>
    <row r="425" spans="3:3" x14ac:dyDescent="0.3">
      <c r="C425" s="4"/>
    </row>
    <row r="426" spans="3:3" x14ac:dyDescent="0.3">
      <c r="C426" s="4"/>
    </row>
    <row r="427" spans="3:3" x14ac:dyDescent="0.3">
      <c r="C427" s="4"/>
    </row>
    <row r="428" spans="3:3" x14ac:dyDescent="0.3">
      <c r="C428" s="4"/>
    </row>
    <row r="429" spans="3:3" x14ac:dyDescent="0.3">
      <c r="C429" s="4"/>
    </row>
    <row r="430" spans="3:3" x14ac:dyDescent="0.3">
      <c r="C430" s="4"/>
    </row>
    <row r="431" spans="3:3" x14ac:dyDescent="0.3">
      <c r="C431" s="4"/>
    </row>
    <row r="432" spans="3:3" x14ac:dyDescent="0.3">
      <c r="C432" s="4"/>
    </row>
    <row r="433" spans="3:3" x14ac:dyDescent="0.3">
      <c r="C433" s="4"/>
    </row>
    <row r="434" spans="3:3" x14ac:dyDescent="0.3">
      <c r="C434" s="4"/>
    </row>
    <row r="435" spans="3:3" x14ac:dyDescent="0.3">
      <c r="C435" s="4"/>
    </row>
    <row r="436" spans="3:3" x14ac:dyDescent="0.3">
      <c r="C436" s="4"/>
    </row>
    <row r="437" spans="3:3" x14ac:dyDescent="0.3">
      <c r="C437" s="4"/>
    </row>
    <row r="438" spans="3:3" x14ac:dyDescent="0.3">
      <c r="C438" s="4"/>
    </row>
    <row r="439" spans="3:3" x14ac:dyDescent="0.3">
      <c r="C439" s="4"/>
    </row>
    <row r="440" spans="3:3" x14ac:dyDescent="0.3">
      <c r="C440" s="4"/>
    </row>
    <row r="441" spans="3:3" x14ac:dyDescent="0.3">
      <c r="C441" s="4"/>
    </row>
    <row r="442" spans="3:3" x14ac:dyDescent="0.3">
      <c r="C442" s="4"/>
    </row>
    <row r="443" spans="3:3" x14ac:dyDescent="0.3">
      <c r="C443" s="4"/>
    </row>
    <row r="444" spans="3:3" x14ac:dyDescent="0.3">
      <c r="C444" s="4"/>
    </row>
    <row r="445" spans="3:3" x14ac:dyDescent="0.3">
      <c r="C445" s="4"/>
    </row>
    <row r="446" spans="3:3" x14ac:dyDescent="0.3">
      <c r="C446" s="4"/>
    </row>
    <row r="447" spans="3:3" x14ac:dyDescent="0.3">
      <c r="C447" s="4"/>
    </row>
    <row r="448" spans="3:3" x14ac:dyDescent="0.3">
      <c r="C448" s="4"/>
    </row>
    <row r="449" spans="3:3" x14ac:dyDescent="0.3">
      <c r="C449" s="4"/>
    </row>
    <row r="450" spans="3:3" x14ac:dyDescent="0.3">
      <c r="C450" s="4"/>
    </row>
    <row r="451" spans="3:3" x14ac:dyDescent="0.3">
      <c r="C451" s="4"/>
    </row>
    <row r="452" spans="3:3" x14ac:dyDescent="0.3">
      <c r="C452" s="4"/>
    </row>
    <row r="453" spans="3:3" x14ac:dyDescent="0.3">
      <c r="C453" s="4"/>
    </row>
    <row r="454" spans="3:3" x14ac:dyDescent="0.3">
      <c r="C454" s="4"/>
    </row>
    <row r="455" spans="3:3" x14ac:dyDescent="0.3">
      <c r="C455" s="4"/>
    </row>
    <row r="456" spans="3:3" x14ac:dyDescent="0.3">
      <c r="C456" s="4"/>
    </row>
    <row r="457" spans="3:3" x14ac:dyDescent="0.3">
      <c r="C457" s="4"/>
    </row>
    <row r="458" spans="3:3" x14ac:dyDescent="0.3">
      <c r="C458" s="4"/>
    </row>
  </sheetData>
  <mergeCells count="9">
    <mergeCell ref="G157:L157"/>
    <mergeCell ref="G160:J160"/>
    <mergeCell ref="G161:J161"/>
    <mergeCell ref="B1:Q1"/>
    <mergeCell ref="B2:Q2"/>
    <mergeCell ref="B3:Q3"/>
    <mergeCell ref="B4:Q4"/>
    <mergeCell ref="B6:D6"/>
    <mergeCell ref="B7:D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M7"/>
  <sheetViews>
    <sheetView workbookViewId="0">
      <selection activeCell="H12" sqref="H12"/>
    </sheetView>
  </sheetViews>
  <sheetFormatPr baseColWidth="10" defaultRowHeight="14.5" x14ac:dyDescent="0.35"/>
  <sheetData>
    <row r="2" spans="6:13" ht="15" thickBot="1" x14ac:dyDescent="0.4"/>
    <row r="3" spans="6:13" ht="58" thickBot="1" x14ac:dyDescent="0.4">
      <c r="F3" s="52" t="s">
        <v>512</v>
      </c>
      <c r="G3" s="53" t="s">
        <v>513</v>
      </c>
      <c r="H3" s="53" t="s">
        <v>514</v>
      </c>
      <c r="I3" s="53" t="s">
        <v>515</v>
      </c>
      <c r="J3" s="53" t="s">
        <v>516</v>
      </c>
      <c r="K3" s="54" t="s">
        <v>517</v>
      </c>
    </row>
    <row r="4" spans="6:13" ht="23.5" thickBot="1" x14ac:dyDescent="0.4">
      <c r="F4" s="55" t="s">
        <v>518</v>
      </c>
      <c r="G4" s="56">
        <v>57</v>
      </c>
      <c r="H4" s="56">
        <v>141</v>
      </c>
      <c r="I4" s="56">
        <v>128</v>
      </c>
      <c r="J4" s="57">
        <v>0</v>
      </c>
      <c r="K4" s="56">
        <v>13</v>
      </c>
      <c r="L4">
        <f>SUM(I4:K4)</f>
        <v>141</v>
      </c>
      <c r="M4">
        <f>+H4-L4</f>
        <v>0</v>
      </c>
    </row>
    <row r="5" spans="6:13" ht="15" thickBot="1" x14ac:dyDescent="0.4">
      <c r="F5" s="58" t="s">
        <v>519</v>
      </c>
      <c r="G5" s="59">
        <v>85</v>
      </c>
      <c r="H5" s="59">
        <v>136</v>
      </c>
      <c r="I5" s="59">
        <v>125</v>
      </c>
      <c r="J5" s="60">
        <v>8</v>
      </c>
      <c r="K5" s="59">
        <v>3</v>
      </c>
      <c r="L5">
        <f t="shared" ref="L5:L6" si="0">SUM(I5:K5)</f>
        <v>136</v>
      </c>
      <c r="M5">
        <f t="shared" ref="M5:M6" si="1">+H5-L5</f>
        <v>0</v>
      </c>
    </row>
    <row r="6" spans="6:13" ht="15" thickBot="1" x14ac:dyDescent="0.4">
      <c r="F6" s="55" t="s">
        <v>520</v>
      </c>
      <c r="G6" s="61">
        <v>142</v>
      </c>
      <c r="H6" s="61">
        <v>277</v>
      </c>
      <c r="I6" s="61">
        <f>SUM(I4:I5)</f>
        <v>253</v>
      </c>
      <c r="J6" s="61">
        <f t="shared" ref="J6:K6" si="2">SUM(J4:J5)</f>
        <v>8</v>
      </c>
      <c r="K6" s="61">
        <f t="shared" si="2"/>
        <v>16</v>
      </c>
      <c r="L6">
        <f t="shared" si="0"/>
        <v>277</v>
      </c>
      <c r="M6">
        <f t="shared" si="1"/>
        <v>0</v>
      </c>
    </row>
    <row r="7" spans="6:13" x14ac:dyDescent="0.35">
      <c r="I7" s="62">
        <f>+I4/$H$4</f>
        <v>0.90780141843971629</v>
      </c>
      <c r="J7" s="63">
        <f t="shared" ref="J7:K7" si="3">+J4/$H$4</f>
        <v>0</v>
      </c>
      <c r="K7" s="62">
        <f t="shared" si="3"/>
        <v>9.2198581560283682E-2</v>
      </c>
    </row>
  </sheetData>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PM MINISTERIO</vt:lpstr>
      <vt:lpstr>Hoja2</vt:lpstr>
      <vt:lpstr>'PM MINISTERIO'!_ftn1</vt:lpstr>
      <vt:lpstr>'PM MINISTERIO'!_ftn2</vt:lpstr>
      <vt:lpstr>'PM MINISTERIO'!_ftn3</vt:lpstr>
      <vt:lpstr>'PM MINISTERIO'!_ftnref1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Constanza Artunduaga Tovar</dc:creator>
  <cp:lastModifiedBy>Lida Constanza Artunduaga Tovar</cp:lastModifiedBy>
  <cp:lastPrinted>2015-06-11T20:13:46Z</cp:lastPrinted>
  <dcterms:created xsi:type="dcterms:W3CDTF">2014-05-20T13:35:21Z</dcterms:created>
  <dcterms:modified xsi:type="dcterms:W3CDTF">2018-07-12T14:49:26Z</dcterms:modified>
</cp:coreProperties>
</file>