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autoCompressPictures="0"/>
  <mc:AlternateContent xmlns:mc="http://schemas.openxmlformats.org/markup-compatibility/2006">
    <mc:Choice Requires="x15">
      <x15ac:absPath xmlns:x15ac="http://schemas.microsoft.com/office/spreadsheetml/2010/11/ac" url="D:\users\mmejiag\Documentos\PLAN AUDITORIA 2019\"/>
    </mc:Choice>
  </mc:AlternateContent>
  <bookViews>
    <workbookView xWindow="0" yWindow="0" windowWidth="19200" windowHeight="5160" firstSheet="1" activeTab="1"/>
  </bookViews>
  <sheets>
    <sheet name="CONTEO" sheetId="8" state="hidden" r:id="rId1"/>
    <sheet name="PAAI publicar" sheetId="12" r:id="rId2"/>
  </sheets>
  <definedNames>
    <definedName name="_xlnm._FilterDatabase" localSheetId="1" hidden="1">'PAAI publicar'!$A$8:$X$61</definedName>
    <definedName name="_xlnm.Print_Titles" localSheetId="1">'PAAI publicar'!$8:$8</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G15" i="12" l="1"/>
  <c r="G12" i="12"/>
  <c r="G17" i="12"/>
  <c r="G18" i="12"/>
  <c r="G14" i="12"/>
  <c r="G19" i="12"/>
  <c r="G20" i="12"/>
  <c r="G21" i="12"/>
  <c r="G22" i="12"/>
  <c r="G23" i="12"/>
  <c r="G24" i="12"/>
  <c r="G25" i="12"/>
  <c r="G26" i="12"/>
  <c r="G27" i="12"/>
  <c r="G30" i="12"/>
  <c r="G31" i="12"/>
  <c r="G37" i="12"/>
  <c r="G45" i="12"/>
  <c r="G32" i="12"/>
  <c r="G33" i="12"/>
  <c r="G36" i="12"/>
  <c r="G38" i="12"/>
  <c r="G34" i="12"/>
  <c r="G44" i="12"/>
  <c r="G35" i="12"/>
  <c r="G39" i="12"/>
  <c r="G41" i="12"/>
  <c r="G42" i="12"/>
  <c r="G43" i="12"/>
  <c r="G28" i="12"/>
  <c r="G46" i="12"/>
  <c r="G47" i="12"/>
  <c r="G48" i="12"/>
  <c r="G50" i="12"/>
  <c r="G52" i="12"/>
  <c r="G49" i="12"/>
  <c r="G56" i="12"/>
  <c r="G57" i="12"/>
  <c r="G58" i="12"/>
  <c r="E11" i="8"/>
  <c r="F11" i="8"/>
  <c r="G11" i="8"/>
  <c r="H11" i="8"/>
  <c r="I11" i="8"/>
  <c r="J11" i="8"/>
  <c r="K11" i="8"/>
  <c r="L11" i="8"/>
  <c r="M11" i="8"/>
  <c r="N11" i="8"/>
  <c r="D11" i="8"/>
  <c r="C11" i="8"/>
  <c r="O7" i="8"/>
  <c r="O8" i="8"/>
  <c r="O9" i="8"/>
  <c r="O6" i="8"/>
  <c r="O11" i="8"/>
  <c r="G60" i="12" l="1"/>
</calcChain>
</file>

<file path=xl/comments1.xml><?xml version="1.0" encoding="utf-8"?>
<comments xmlns="http://schemas.openxmlformats.org/spreadsheetml/2006/main">
  <authors>
    <author>Jenny Patricia Choconta Fonseca</author>
  </authors>
  <commentList>
    <comment ref="B4" authorId="0" shapeId="0">
      <text>
        <r>
          <rPr>
            <sz val="8"/>
            <color indexed="81"/>
            <rFont val="Tahoma"/>
            <family val="2"/>
          </rPr>
          <t xml:space="preserve">Corresponde al año para el cual se elabora el Programa Anual de Auditoría.
</t>
        </r>
      </text>
    </comment>
  </commentList>
</comments>
</file>

<file path=xl/sharedStrings.xml><?xml version="1.0" encoding="utf-8"?>
<sst xmlns="http://schemas.openxmlformats.org/spreadsheetml/2006/main" count="362" uniqueCount="250">
  <si>
    <t>MAYO</t>
  </si>
  <si>
    <t>JUNIO</t>
  </si>
  <si>
    <t>JULIO</t>
  </si>
  <si>
    <t>AGOSTO</t>
  </si>
  <si>
    <t>OCTUBRE</t>
  </si>
  <si>
    <t>NOVIEMBRE</t>
  </si>
  <si>
    <t>DICIEMBRE</t>
  </si>
  <si>
    <t>META</t>
  </si>
  <si>
    <t>Derechos de Autor - Software</t>
  </si>
  <si>
    <t>Ley 87 de 1993, Decreto 1537 de 2001.</t>
  </si>
  <si>
    <t>Trimestral</t>
  </si>
  <si>
    <t>Semestral</t>
  </si>
  <si>
    <t>Anual</t>
  </si>
  <si>
    <t>Ley 909 de 2004 Art. 16</t>
  </si>
  <si>
    <t>Cuando se presente</t>
  </si>
  <si>
    <t>Permanente</t>
  </si>
  <si>
    <t>Cuatrimestral</t>
  </si>
  <si>
    <t>FRECUENCIA</t>
  </si>
  <si>
    <t xml:space="preserve">ACTIVIDAD </t>
  </si>
  <si>
    <t>Informe Pormenorizado del estado del Control Interno.</t>
  </si>
  <si>
    <t>Decreto 1537 de 2001,  Ley 1474 de 2011</t>
  </si>
  <si>
    <t>Participación en Reuniones y comités</t>
  </si>
  <si>
    <t>Seguimiento al grado de cumplimiento de las medidas de austeridad y eficiencia - Austeridad del gasto</t>
  </si>
  <si>
    <t>Informe sobre posibles actos de corrupción.</t>
  </si>
  <si>
    <t>Informe para el fenecimiento de la Cuenta General del Presupuesto y del Tesoro; Informe a la Cámara de Representantes.</t>
  </si>
  <si>
    <t>Ley 87 de 1993, Ley 1474 de 2011, Decreto 1537 de 2001. Ley 5 de 1992, Art 310.</t>
  </si>
  <si>
    <t>RESPONSABLE</t>
  </si>
  <si>
    <t xml:space="preserve">Representante Legal.
</t>
  </si>
  <si>
    <t>Representante Legal.
Director Financiero
Responsable Proceso Contable</t>
  </si>
  <si>
    <t xml:space="preserve">Representante legal </t>
  </si>
  <si>
    <t>Contraloría General de la República.
Representante Legal.</t>
  </si>
  <si>
    <t>Comisión Legal de Cuentas Cámara de Representantes.</t>
  </si>
  <si>
    <t>Unidad Administrativa Especial de Derechos de Autor.
Representante Legal</t>
  </si>
  <si>
    <t>Representante Legal</t>
  </si>
  <si>
    <t>Comisión de Personal</t>
  </si>
  <si>
    <t>Todos los Procesos</t>
  </si>
  <si>
    <t>Representante Legal
Líder del Proceso</t>
  </si>
  <si>
    <t>Cumplimiento del informe de Gestión de Servidores Salientes - Elaboración del Acta circunstanciada del Estado de los asuntos y recursos del área organizacional.</t>
  </si>
  <si>
    <t xml:space="preserve">Dirimir  Empates en la comisión de Personal </t>
  </si>
  <si>
    <t xml:space="preserve">Cierre de la Audiencia Pública de Rendición de Cuentas a la Ciudadanía </t>
  </si>
  <si>
    <t>Circular conjunta 02 de 2010 de la CGR y DAFP, Cartilla de Administración Pública #4. Audiencias Públicas en la ruta de Rendición de Cuentas a la Ciudadanía de la Administración Pública Nacional Agosto 2009, pág., 32 a 35.</t>
  </si>
  <si>
    <t>Envío de Informes, atención de requerimientos, suministro de información  a los entes de control, atención de funcionarios, participación en capacitaciones, seminarios y eventos.</t>
  </si>
  <si>
    <t xml:space="preserve">Seguimiento avance  del Plan de Mejoramiento de la CGR
 </t>
  </si>
  <si>
    <t>SIGEP, Sistema de Información y Gestión del Empleo Público</t>
  </si>
  <si>
    <t>Evaluación de la rendición de cuentas de la entidad</t>
  </si>
  <si>
    <t>Manual Único de rendición de cuentas del DNP, DAFP y Secretaría de transparencia</t>
  </si>
  <si>
    <t>Jefe de la Oficina</t>
  </si>
  <si>
    <t>OBJETIVO:  Evaluar la eficiencia, eficacia y economía de la gestión y resultados del Ministerio / Fondo de TIC, el cumplimiento normativo y los impactos generados por  los planes, programas e iniciativas  establecidas, retroalimentado los resultados y orientando en la introducción de los correctivos necesarios para el mejoramiento y fortalecimiento institucional y el logro de las metas u objetivos previstos por la entidad.</t>
  </si>
  <si>
    <t>ALCANCE:  Procesos, áreas y actividades desarrolladas por el Ministerio / Fondo TIC</t>
  </si>
  <si>
    <t>Ley 1474 de 2011, artículo 9 
Decreto 19 de 2012, artículo 231 (Modifica el segundo inciso del art. 9 de la Ley 1474), Directiva Presidencial 01 de 2015</t>
  </si>
  <si>
    <t>Cuenta consolidada anual</t>
  </si>
  <si>
    <t>Decreto 2768 del 28 de diciembre de 2012.</t>
  </si>
  <si>
    <t>Transparencia y Derecho de Acceso a la Información Pública Nacional</t>
  </si>
  <si>
    <t>Líder del Proceso / Representante Legal</t>
  </si>
  <si>
    <t>Ley 87 de 1993 (artículo 12), Decreto 111 de enero 15 de 1996. Ley Orgánica de Presupuesto. “Por el cual se compilan la Ley 38 de 1989, la Ley 179 de 1994 y la Ley 225 de 1995 que conforman el Estatuto Orgánico del Presupuesto, Decreto  4836 de Diciembre 21 de 2011, Decretos 115 de 1996, 4730 de 2005, 1957 de 2007 y 2844 de 2010.</t>
  </si>
  <si>
    <t>RESPONSABLE AREA FUNCIONAL</t>
  </si>
  <si>
    <t>Subdirección Financiera</t>
  </si>
  <si>
    <t>ENE</t>
  </si>
  <si>
    <t>FEB</t>
  </si>
  <si>
    <t>MAR</t>
  </si>
  <si>
    <t>ABR</t>
  </si>
  <si>
    <t>MAY</t>
  </si>
  <si>
    <t>JUN</t>
  </si>
  <si>
    <t>JUL</t>
  </si>
  <si>
    <t>AGO</t>
  </si>
  <si>
    <t>SEP</t>
  </si>
  <si>
    <t>OCT</t>
  </si>
  <si>
    <t>NOV</t>
  </si>
  <si>
    <t>DIC</t>
  </si>
  <si>
    <t>OBJETIVO/ MARCO NORMATIVO</t>
  </si>
  <si>
    <t>TIPO DE ACTIVIDAD</t>
  </si>
  <si>
    <t>SEGUIMIENTO DE LEY</t>
  </si>
  <si>
    <t>EVALUACION</t>
  </si>
  <si>
    <t>OTROS APOYO A LA GESTION</t>
  </si>
  <si>
    <t>OTROS ASESORIA Y CAPACITACION</t>
  </si>
  <si>
    <t>OTROS RELACION CON ENTES EXTERNOS</t>
  </si>
  <si>
    <t>SEPT</t>
  </si>
  <si>
    <t xml:space="preserve">Auditoría Gestión Financiera </t>
  </si>
  <si>
    <t>VIGENCIA DEL PROGRAMA:</t>
  </si>
  <si>
    <t>FECHA DE ELABORACION:</t>
  </si>
  <si>
    <t>FECHA DE MODIFICACION:</t>
  </si>
  <si>
    <t xml:space="preserve">Semestral </t>
  </si>
  <si>
    <t>Art 39 Ley 909 de 2004, Acuerdo 565 de 2016</t>
  </si>
  <si>
    <t>Art. 2.2.3.4.1.14 Decreto 1061 de 2015</t>
  </si>
  <si>
    <t>OTROS DE APOYO A LA GESTION</t>
  </si>
  <si>
    <t xml:space="preserve"> Ley 1474 de 2011, articulo 76. Constitución Política, artículo 23.</t>
  </si>
  <si>
    <t>Seguimiento Acuerdos de Gestión</t>
  </si>
  <si>
    <t>Seguimiento a la ley de cuotas</t>
  </si>
  <si>
    <t>Ley 581 de 2000</t>
  </si>
  <si>
    <t>Juan Pablo Bueno Pabón / Mónica Mejía Gómez</t>
  </si>
  <si>
    <t>Juan Pablo Bueno /  Lida Artunduaga</t>
  </si>
  <si>
    <t>Envío a la Comisión Legal de Cuentas,  Informe de los avances sobre los planes de mejoramiento suscritos con la Contraloría General de la República. Si es requerido</t>
  </si>
  <si>
    <t>Seguimientos</t>
  </si>
  <si>
    <t>Otros</t>
  </si>
  <si>
    <t xml:space="preserve">Auditorias de gestión, calidad y riesgos </t>
  </si>
  <si>
    <t>Evaluaciones</t>
  </si>
  <si>
    <t>Enfoque hacia la prevención (2 Asesorías en PM, 4 Boletines Trimestrales, 1 Campañas de Sensibilización de la Cultura del Control)</t>
  </si>
  <si>
    <t>Sistema Único de Gestión e Información Litigiosa del Estado (e-KOGUI).
Agencia Nacional de Defensa Jurídica del Estado</t>
  </si>
  <si>
    <t>Ministerio de Justicia y del Derecho.
Agencia Nacional de Defensa Jurídica del Estado.</t>
  </si>
  <si>
    <r>
      <t xml:space="preserve">Verificar el proceso de Administración de riesgos efectuada por cada uno de los procesos del MIG, con base en el documento de Lineamientos para la Administración de Riesgos MIG-TIC-MA-008, la Guía para la Administración de Riesgos de la Función Pública V.3 (2014). 
</t>
    </r>
    <r>
      <rPr>
        <sz val="12"/>
        <rFont val="Arial"/>
        <family val="2"/>
      </rPr>
      <t xml:space="preserve">Decreto 1499 de 2017, Ley 87 de 1993, Ley 489 de 1998. </t>
    </r>
  </si>
  <si>
    <r>
      <t>Evaluar el Sistema de Control Interno Contable</t>
    </r>
    <r>
      <rPr>
        <b/>
        <u/>
        <sz val="12"/>
        <rFont val="Arial"/>
        <family val="2"/>
      </rPr>
      <t xml:space="preserve"> (Se realiza una evaluación para FONTIC Y una evaluación para MINTIC). Presentar los Informes por cada evaluación</t>
    </r>
  </si>
  <si>
    <r>
      <t xml:space="preserve">Arqueos Cajas Menor y Tesorería </t>
    </r>
    <r>
      <rPr>
        <b/>
        <u/>
        <sz val="12"/>
        <rFont val="Arial"/>
        <family val="2"/>
      </rPr>
      <t>( Se realizan (2) arqueos de Caja Menor y (2) Arqueos de Tesorería).</t>
    </r>
  </si>
  <si>
    <t>AUDITORÍA DE GESTION</t>
  </si>
  <si>
    <t>Todas las Dependencias</t>
  </si>
  <si>
    <t>Martha Liliana Caro / Paola Nates</t>
  </si>
  <si>
    <t>Paola Nates / Martha</t>
  </si>
  <si>
    <t>Juan Pablo Bueno Pabón y Mónica Mejía Gómez</t>
  </si>
  <si>
    <t xml:space="preserve"> </t>
  </si>
  <si>
    <t>Juan Pablo Bueno y Mónica Mejía</t>
  </si>
  <si>
    <t>Lida Artunduaga / Martha Liliana Caro</t>
  </si>
  <si>
    <t>Lida Artunduaga / Juan Pablo</t>
  </si>
  <si>
    <t>Nohora Beltrán / Neiber</t>
  </si>
  <si>
    <t xml:space="preserve">Total actividades </t>
  </si>
  <si>
    <t xml:space="preserve">Total </t>
  </si>
  <si>
    <t>Neiber Castiblanco / Mónica Mejía Gómez</t>
  </si>
  <si>
    <t>Jefe de la Oficina / Mónica Mejia</t>
  </si>
  <si>
    <t>Evaluación a la administración de riesgos de los procesos de la entidad</t>
  </si>
  <si>
    <t>Elaborado por:</t>
  </si>
  <si>
    <t>Revisado por:</t>
  </si>
  <si>
    <t>Aprobado por:</t>
  </si>
  <si>
    <t>MINISTERIO TIC</t>
  </si>
  <si>
    <t>MONICA MEJIA GOMEZ</t>
  </si>
  <si>
    <t>Profesional Especializado</t>
  </si>
  <si>
    <t>JOSE IGNACIO LEON FLOREZ</t>
  </si>
  <si>
    <t>Jefe Oficina de Control Interno</t>
  </si>
  <si>
    <t>Jefe Oficina</t>
  </si>
  <si>
    <t xml:space="preserve">Auditoría al Proceso de Acceso a las TIC
</t>
  </si>
  <si>
    <t>Auditoría al proceso de Uso y Apropiación en TIC</t>
  </si>
  <si>
    <t>Verificar la aplicación de la Metodología de Gerencia de Proyectos según documento institucional DES-TIC-MA-008, así como la supervisión a proyectos de fortalecimiento de industria TIC</t>
  </si>
  <si>
    <t>Auditoría al proceso de Vigilancia y Control</t>
  </si>
  <si>
    <t>Auditoría a la Gestión de Compras y Contratación:</t>
  </si>
  <si>
    <t>Auditoría a la Gestión Jurídica</t>
  </si>
  <si>
    <t>Verificar la efectividad del proceso de cobro coactivo</t>
  </si>
  <si>
    <t>Verificar el seguimiento, control y evaluación de la estrategia y la gestión que realiza el proceso</t>
  </si>
  <si>
    <t>Auditoria al Proceso Direccionamiento Estratégico</t>
  </si>
  <si>
    <t>Auditoría al Proceso de Gestión de Industria de Comunicaciones</t>
  </si>
  <si>
    <t>Seguimiento y publicación al cumplimiento del Plan anticorrupción y de Atención al Ciudadano</t>
  </si>
  <si>
    <t>Rafael Calle / José Gilberto</t>
  </si>
  <si>
    <t>Erika y Christian</t>
  </si>
  <si>
    <t>Christian / Jefe de la Oficina</t>
  </si>
  <si>
    <t>Revisión plan de acción Integral Mintic</t>
  </si>
  <si>
    <t xml:space="preserve">Anual </t>
  </si>
  <si>
    <t>Resolución 3212 de 2018</t>
  </si>
  <si>
    <t>COMITÉ  INSTITUCIONAL DE COORDINACION DE CONTROL INTERNO</t>
  </si>
  <si>
    <t>Seguimiento a Plan Anticorrupción y de Atención al Ciudadano y Mapas de Riesgos de Corrupción y efectividad de controles</t>
  </si>
  <si>
    <t>Paola Nates y Nohora Beltran - Todos</t>
  </si>
  <si>
    <t>Resolución 1099 de  2017 DAFP</t>
  </si>
  <si>
    <t>Directiva 01 de 2018 Art. 2.8.4.8.2 Decreto 1068 de 2015</t>
  </si>
  <si>
    <t>Resolución 193 de 2016, Instructivo 002 de 2015 CGN</t>
  </si>
  <si>
    <t>Martha / Nohora</t>
  </si>
  <si>
    <t>Seguimiento ejecución contractual, presupuestal y pagos proyectos de Inversión</t>
  </si>
  <si>
    <t>Martha / Paola</t>
  </si>
  <si>
    <t>Neiber y Christian</t>
  </si>
  <si>
    <t>Nohora  / Sonia</t>
  </si>
  <si>
    <t>Dirección de Apropiación</t>
  </si>
  <si>
    <t>Jose Gilberto y Valentina</t>
  </si>
  <si>
    <t>Erika, Sonia y Rafael</t>
  </si>
  <si>
    <t>Nohora  / Neiber</t>
  </si>
  <si>
    <t>Sonia, Valentina y Erika</t>
  </si>
  <si>
    <t>Paola y Neiber</t>
  </si>
  <si>
    <t>Valentina y Sonia</t>
  </si>
  <si>
    <t>Nohora / Paola</t>
  </si>
  <si>
    <t>Paola/ y Nohora</t>
  </si>
  <si>
    <t xml:space="preserve">Mensual </t>
  </si>
  <si>
    <t xml:space="preserve">Seguimiento avance  del Plan de Mejoramiento de la CGR  e INFORME AL SIRECI SEMESTRAL
 </t>
  </si>
  <si>
    <t>Mónica y todos</t>
  </si>
  <si>
    <t>Erika /Sonia</t>
  </si>
  <si>
    <t xml:space="preserve">Mónica y Juan Pablo </t>
  </si>
  <si>
    <t>Seguimiento al cumplimiento de acciones de mejora incluidas en los  Planes de Mejoramiento de Auditorias Internas en el SIMIG</t>
  </si>
  <si>
    <t>Todos</t>
  </si>
  <si>
    <t>Seguimiento y registro del plan de acción de la OCI en el aplicativo Aspa</t>
  </si>
  <si>
    <t>Alimentar los indicadores en el aplicativo SIMIG</t>
  </si>
  <si>
    <t>Martha y Lida - Todos</t>
  </si>
  <si>
    <t>Seguimiento al estado de las acciones de mejora por proceso cargadas en el SIMIG</t>
  </si>
  <si>
    <t>Informe de seguimiento a la  Atención de PQRSD</t>
  </si>
  <si>
    <t xml:space="preserve">
Decreto 1083 de 2015, Decretos 648 y 1499 de 2017.
</t>
  </si>
  <si>
    <t>Mónica y Jefe</t>
  </si>
  <si>
    <r>
      <rPr>
        <sz val="12"/>
        <rFont val="Arial"/>
        <family val="2"/>
      </rPr>
      <t>Verificar el cumplimiento de las responsabilidades de la segunda línea de defensa de acuerdo al esquema de responsabilidades del Anexo 6 del MIPG. Decreto 1083 de 2015 y Decreto 1499 de 2017</t>
    </r>
    <r>
      <rPr>
        <sz val="12"/>
        <color rgb="FFFF0000"/>
        <rFont val="Arial"/>
        <family val="2"/>
      </rPr>
      <t xml:space="preserve">
</t>
    </r>
  </si>
  <si>
    <t>Dirección de Infraestructura y Conectividad</t>
  </si>
  <si>
    <t>Rafael,, Jose Gilberto, Sonia y Erika</t>
  </si>
  <si>
    <t>Grupo de Contratación</t>
  </si>
  <si>
    <t>Oficina Asesora de Planeación y otras</t>
  </si>
  <si>
    <t>Rafael y Christian</t>
  </si>
  <si>
    <t>Auditoría al Proceso de  Fortalecimiento de la Industria TIC</t>
  </si>
  <si>
    <t>Lida y Mónica</t>
  </si>
  <si>
    <t>Martha, Lida  y Christian</t>
  </si>
  <si>
    <t>Paola, Rafael y Jose Gilberto</t>
  </si>
  <si>
    <t>Jose Gilberto, Christian y Valentina</t>
  </si>
  <si>
    <t>Rafael , Sonia y Jose Gilberto</t>
  </si>
  <si>
    <t>Martha / Lida</t>
  </si>
  <si>
    <t>Todos los procesos</t>
  </si>
  <si>
    <t>Paola , Neiber, Valentina García,  José Gilberto, Sonia</t>
  </si>
  <si>
    <t xml:space="preserve">Jefe de la Oficina / Mónica </t>
  </si>
  <si>
    <t>Dirección de Industria de Comunicaciones</t>
  </si>
  <si>
    <t>Dirección Desarrollo Industria TIC</t>
  </si>
  <si>
    <t>Informe evaluación a la Gestión Institucional (evaluación por dependencias)</t>
  </si>
  <si>
    <t>Oficina Asesora de Planeación y estudios Sectoriales</t>
  </si>
  <si>
    <t>Decreto 1083 de 2015, Circular externa 100-01-2017 del DAFP, Guía metodológica del DAFP</t>
  </si>
  <si>
    <t>Subdirección Administrativa y de Gestión Humana</t>
  </si>
  <si>
    <t>Dirección de Vigilancia y Control</t>
  </si>
  <si>
    <t xml:space="preserve">Verificar la aplicación de la Metodología de Gerencia de Proyectos según documento institucional DES-TIC-MA-008, así como la supervisión a proyectos de conectividad en cuanto a oportunidad, cumplimiento de entregables y ejecución presupuestal (KVD, PVD, conexiones digitales, PAV). Ley 1341, Ley 1712 de 2014, Ley 1882 de 2018, Decreto Ley 019 de 2012, Decreto 1414 de 2017.
</t>
  </si>
  <si>
    <t>Ley 87 de 1993, Decreto 1537 de 2001 - Artículo 3, Decreto1083 de 2015 (Adicionado por el Decreto 648 de 2017).</t>
  </si>
  <si>
    <t>Oficina de Control Interno</t>
  </si>
  <si>
    <t>Martha  / Mónica</t>
  </si>
  <si>
    <t>Verificación del cumplimiento del Decreto 612 de 2018 relacionado con la integración de los planes institucionales y estratégicos al Plan de Acción de la vigencia 2019.</t>
  </si>
  <si>
    <t xml:space="preserve">Verificar el cumplimiento del marco normativo vigente que regula el proceso de Gestión Documental.                                                                 Ley 594 de 2000, Decreto 1080 de 2015, Decreto 2578 de 20123, Decreto 2609 de 2012.
</t>
  </si>
  <si>
    <t>Garantizar el reporte oportuno de los indicadores de la Oficina de Control Interno registrados en la herramienta SIMIG. Ley 87 de 1993, Decreto 1537 de 2001 - Artículo 3, Decreto1083 de 2015 (Adicionado por el Decreto 648 de 2017).</t>
  </si>
  <si>
    <t>Garantizar el reporte oportuno del cumplimiento de las actividades, indicadores y entregables del Plan de Acción y registro del seguimiento a los riesgos de la Oficina de Control Interno registrado en el ASPA.  Ley 87 de 1993, Decreto 1537 de 2001 - Artículo 3, Decreto1083 de 2015 (Adicionado por el Decreto 648 de 2017).</t>
  </si>
  <si>
    <t>Seguimiento mensual del cumplimiento de avance al PM suscrito con CGR. Resolución Orgánica 7350 de 2013. Decreto 1414 de 2017, Articulo 11 numeral 12</t>
  </si>
  <si>
    <t>Resolución Orgánica 7350 de 2013.</t>
  </si>
  <si>
    <t>Resolución de no fenecimiento de la Cuenta General del Presupuesto y del Tesoro y el Balance General de la vigencia respectiva.</t>
  </si>
  <si>
    <t>Ley 5a de1992 Resolución de no fenecimiento de la Cuenta General del Presupuesto y del Tesoro y el Balance General de la vigencia respectiva.
Oficio de la comisión legal de cuentas de la Cámara de Representantes solicitando un informe de los avances sobre los planes de mejoramiento</t>
  </si>
  <si>
    <t>Oficina Asesora de Planeación y Estudios Sectoriales</t>
  </si>
  <si>
    <t>Subdirección Administrativa  y de Gestión Humana</t>
  </si>
  <si>
    <t xml:space="preserve"> Oficina Asesora de Planeación y Estudios Sectoriales</t>
  </si>
  <si>
    <t>Auditoría al Proceso de Gestión Documental</t>
  </si>
  <si>
    <t>Artículo 73 de la Ley 1474 de 2011, Decreto 124 de 2016, Artículos 4, 5 y 7 del Decreto 2641 de 2012, Documento estrategias para la construcción del plan anticorrupción y de atención al ciudadano Versión 2, emitido por la Presidencia de la República y demás normas concordantes</t>
  </si>
  <si>
    <t>Sistema Único de Información de Trámites SUIT</t>
  </si>
  <si>
    <t>Informe de Gestión de la Oficina de Control Interno de la vigencia</t>
  </si>
  <si>
    <t xml:space="preserve">Oficina Asesora de Planeación, Oficina Asesora Jurídica, Subdirección Financiera y Subdirección Administrativa </t>
  </si>
  <si>
    <t xml:space="preserve">Verificación del cumplimiento del reporte semestral del boletín de Deudores Morosos </t>
  </si>
  <si>
    <t>Verificación del Cumplimiento del reporte semestral del Boletín de Deudores Morosos del  Estado (BDME). Parágrafo 3 del artículo 4 de la Ley 716 de 2001, modificado por la Ley 901 de 2004, el Decreto 3361 de 2001 y el numeral 5 del artículo 2 de la Ley 1066 de 2006. Resolución No.0378 de 2018.</t>
  </si>
  <si>
    <t>Periódica</t>
  </si>
  <si>
    <t>Subdirección Financiera, Subdirección Administrativa y Oficina para la Gestión de Ingresos del Fondo</t>
  </si>
  <si>
    <t>Art. 9, Ley 1474 de 2011. ( Febrero 8 Revisión papeles de trabajo 1er Informe, Marzo 29 Reporte 1er Informe, Julio 5 revisión papeles de trabajo 2do Informe, Agosto 02 2do Informe, Octubre 04 revisión papeles de trabajo 3er informe, Noviembre 29 3er informe</t>
  </si>
  <si>
    <t>Informes al Comité de Coordinación de Control Interno sobre el avance y cumplimiento del PAAI</t>
  </si>
  <si>
    <t xml:space="preserve">Decreto 1537 de 2001, decreto 648 de 2017. Tema 1 Responsabilidad Lideres línea defensa 1 en el SCI. Tema 2 Responsabilidades de los servidores en el SCI. Campañas Sensibilización </t>
  </si>
  <si>
    <t>Boletín 1 Mónica Abril 12/ Boletín 2 Paola 12 Julio, Boletín 3 Rafael 11 Octubre, Boletín 4 Sonia  13 Diciembre. Campaña Junio y Campaña Noviembre</t>
  </si>
  <si>
    <t xml:space="preserve">
Subdirección Financiera y Subdirección Administrativa y de Gestión Humana
</t>
  </si>
  <si>
    <t>Verificar que  la etapa precontractual, contractual y pos- contractual se encuentren de acuerdo con la normatividad vigente, evaluar los riegos del proceso y la supervisión de los contratos, así como las declaratorias de incumplimiento realizadas por la Entidad. Ley 80 de 1993, Ley 1150 de 2007,Decreto 1082 de 2015 y ley 1882 de 2018</t>
  </si>
  <si>
    <t>Revisar los Estados Financieros de Mintic y Fontic, con corte a Junio de 2019, verificar el cumplimiento del nuevo marco normativo contable. Decreto 2618 de 2012, Resolución 787 de 2014, documentación del Modelo Integrado de Gestión - MIG y demás normatividad asociada.</t>
  </si>
  <si>
    <t>Oficina Asesora Jurídica</t>
  </si>
  <si>
    <t>Despacho Ministra</t>
  </si>
  <si>
    <t>Diligenciamiento de la Evaluación independiente de MECI en FURAG 2.</t>
  </si>
  <si>
    <t>Paola y Martha</t>
  </si>
  <si>
    <t>Paola, y Nohora</t>
  </si>
  <si>
    <t>PROGRAMA ANUAL DE AUDITORÍAS 2019</t>
  </si>
  <si>
    <t>Verificar el cumplimiento del Palan Anticorrupción. Artículo 73 de la Ley 1474 de 2011, Decreto 124 de 2016, Artículos 4, 5 y 7 del Decreto 2641 de 2012, Documento estrategias para la construcción del plan anticorrupción y de atención al ciudadano Versión 2, emitido por la Presidencia de la República y demás normas concordantes</t>
  </si>
  <si>
    <t>Verificar la aplicación y cumplimiento de las normas de Derechos de Autor sobre software conforme a: Circular 12 de 2007 de la UAEDA y Circular 017 de junio de 2011 de UAEDA</t>
  </si>
  <si>
    <t xml:space="preserve">Verificar la aplicación del Modelo de Vigilancia y control así como su efectividad y oportunidad en la toma de decisiones y las investigaciones. 
Ley 1341 de 2009,  CPACA, Postulados del derecho administrativo sancionador. </t>
  </si>
  <si>
    <t>Ley 951 de 2005, Art. 6. Resolución Orgánica  CGR 5674 de junio 24 de 2005</t>
  </si>
  <si>
    <t>Verificar la aplicación de la ley de Transparencia y Derecho de Acceso a la información Pública.
Ley 1712 de 2014,  Ley 1474 de julio de 2011 Artículos 9, 73, 74, 76 y 77</t>
  </si>
  <si>
    <t>Verificar la aplicación del Proceso de Uso y Apropiación en TI. Ley 1341, Ley 1221 de 2008;  Decreto 2693 de 2012</t>
  </si>
  <si>
    <t>Ley 909 de 2004. Decreto No. 1409 de 2008. Decreto No. 2842 de 2010 artículo 7 (Derogó el Decreto No. 1145 y el Decreto No. 3246), Decreto 1083 de 2015 -  Art. 2.2.17.7</t>
  </si>
  <si>
    <t>Verificar el grado de avance en la implementación y conformidad con el MIPG V.2.0.
Decreto 1499 de 2017, Decreto 1083 de 2015, Ley 1753 de 2015.</t>
  </si>
  <si>
    <t>Evaluación al Proceso de Fortalecimiento Institucional  - MiPG</t>
  </si>
  <si>
    <t>Auditoría al Proceso de Fortalecimiento Institucional</t>
  </si>
  <si>
    <t>Enviar informe  a los miembros del Comité de Coordinación de Control Interno, sobre   las actividades desarrolladas por la OCI, en cumplimiento del PAAI y del Rol de Liderazgo Estratégico. ( Abril 25, Agosto 30 y Diciembre 20)</t>
  </si>
  <si>
    <t>Fecha de Aprobación: Marzo 12 de 2019</t>
  </si>
  <si>
    <t xml:space="preserve">                                     MINISTERIO DE TECNOLOGÍAS DE LA INFORMACIÓN Y LAS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</si>
</sst>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Arial"/>
    </font>
    <font>
      <sz val="10"/>
      <name val="Arial"/>
      <family val="2"/>
    </font>
    <font>
      <sz val="12"/>
      <name val="Arial"/>
      <family val="2"/>
    </font>
    <font>
      <b/>
      <sz val="12"/>
      <name val="Arial"/>
      <family val="2"/>
    </font>
    <font>
      <b/>
      <sz val="16"/>
      <name val="Arial"/>
      <family val="2"/>
    </font>
    <font>
      <b/>
      <sz val="12"/>
      <color theme="1"/>
      <name val="Arial"/>
      <family val="2"/>
    </font>
    <font>
      <b/>
      <sz val="18"/>
      <name val="Arial"/>
      <family val="2"/>
    </font>
    <font>
      <b/>
      <sz val="24"/>
      <name val="Arial"/>
      <family val="2"/>
    </font>
    <font>
      <sz val="12"/>
      <color theme="1"/>
      <name val="Arial"/>
      <family val="2"/>
    </font>
    <font>
      <u/>
      <sz val="10"/>
      <color theme="10"/>
      <name val="Arial"/>
      <family val="2"/>
    </font>
    <font>
      <u/>
      <sz val="10"/>
      <color theme="11"/>
      <name val="Arial"/>
      <family val="2"/>
    </font>
    <font>
      <b/>
      <sz val="10"/>
      <name val="Arial"/>
      <family val="2"/>
    </font>
    <font>
      <sz val="12"/>
      <color rgb="FFFF0000"/>
      <name val="Arial"/>
      <family val="2"/>
    </font>
    <font>
      <b/>
      <sz val="8"/>
      <name val="Arial"/>
      <family val="2"/>
    </font>
    <font>
      <sz val="9"/>
      <name val="Arial"/>
      <family val="2"/>
    </font>
    <font>
      <sz val="8"/>
      <color indexed="81"/>
      <name val="Tahoma"/>
      <family val="2"/>
    </font>
    <font>
      <b/>
      <u/>
      <sz val="12"/>
      <name val="Arial"/>
      <family val="2"/>
    </font>
    <font>
      <sz val="18"/>
      <name val="Arial"/>
      <family val="2"/>
    </font>
    <font>
      <b/>
      <sz val="11"/>
      <name val="Arial"/>
      <family val="2"/>
    </font>
    <font>
      <sz val="11"/>
      <name val="Arial"/>
      <family val="2"/>
    </font>
    <font>
      <sz val="10"/>
      <color rgb="FFFF0000"/>
      <name val="Arial"/>
      <family val="2"/>
    </font>
    <font>
      <sz val="9"/>
      <color theme="1"/>
      <name val="Arial"/>
      <family val="2"/>
    </font>
    <font>
      <sz val="12"/>
      <color rgb="FFFFFF00"/>
      <name val="Arial"/>
      <family val="2"/>
    </font>
    <font>
      <sz val="10"/>
      <color rgb="FFFFFF00"/>
      <name val="Arial"/>
      <family val="2"/>
    </font>
    <font>
      <sz val="12"/>
      <color theme="7" tint="0.59999389629810485"/>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5"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200">
    <xf numFmtId="0" fontId="0" fillId="0" borderId="0"/>
    <xf numFmtId="0" fontId="1" fillId="0" borderId="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 fillId="0" borderId="0"/>
  </cellStyleXfs>
  <cellXfs count="142">
    <xf numFmtId="0" fontId="0" fillId="0" borderId="0" xfId="0"/>
    <xf numFmtId="0" fontId="0" fillId="2" borderId="0" xfId="0" applyFill="1"/>
    <xf numFmtId="0" fontId="0" fillId="0" borderId="0" xfId="0" applyBorder="1"/>
    <xf numFmtId="0" fontId="3" fillId="0" borderId="0" xfId="0" applyFont="1" applyAlignment="1">
      <alignment horizont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horizontal="justify" vertical="center"/>
    </xf>
    <xf numFmtId="0" fontId="2" fillId="0" borderId="0" xfId="0" applyFont="1" applyAlignment="1">
      <alignment horizontal="justify" vertical="center"/>
    </xf>
    <xf numFmtId="0" fontId="2" fillId="2" borderId="0" xfId="0" applyFont="1" applyFill="1" applyAlignment="1">
      <alignment horizontal="justify" vertical="center"/>
    </xf>
    <xf numFmtId="0" fontId="3" fillId="2" borderId="5" xfId="0" applyFont="1" applyFill="1" applyBorder="1" applyAlignment="1">
      <alignment horizontal="justify" vertical="center"/>
    </xf>
    <xf numFmtId="0" fontId="3" fillId="5" borderId="6" xfId="0" applyFont="1" applyFill="1" applyBorder="1" applyAlignment="1">
      <alignment horizontal="center" vertical="center" wrapText="1"/>
    </xf>
    <xf numFmtId="0" fontId="0" fillId="0" borderId="1" xfId="0" applyBorder="1"/>
    <xf numFmtId="0" fontId="3" fillId="0" borderId="5" xfId="0" applyFont="1" applyBorder="1" applyAlignment="1">
      <alignment horizontal="center"/>
    </xf>
    <xf numFmtId="0" fontId="6" fillId="0" borderId="8" xfId="0" applyFont="1" applyBorder="1" applyAlignment="1">
      <alignment horizontal="left" vertical="center" wrapText="1"/>
    </xf>
    <xf numFmtId="0" fontId="3" fillId="5" borderId="6" xfId="0" applyFont="1" applyFill="1" applyBorder="1" applyAlignment="1">
      <alignment vertical="center" wrapText="1"/>
    </xf>
    <xf numFmtId="0" fontId="2" fillId="2" borderId="0" xfId="0" applyFont="1" applyFill="1" applyBorder="1" applyAlignment="1">
      <alignment horizontal="center" vertical="center"/>
    </xf>
    <xf numFmtId="0" fontId="1"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9" fontId="2" fillId="2" borderId="1" xfId="0" applyNumberFormat="1" applyFont="1" applyFill="1" applyBorder="1" applyAlignment="1">
      <alignment horizontal="justify" vertical="center" wrapText="1"/>
    </xf>
    <xf numFmtId="9" fontId="2" fillId="0" borderId="1" xfId="0" applyNumberFormat="1"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justify" vertical="center" wrapText="1"/>
    </xf>
    <xf numFmtId="0" fontId="8" fillId="2" borderId="1" xfId="0" applyNumberFormat="1" applyFont="1" applyFill="1" applyBorder="1" applyAlignment="1">
      <alignment horizontal="center" vertical="center" wrapText="1"/>
    </xf>
    <xf numFmtId="0" fontId="2" fillId="4" borderId="1" xfId="0" applyFont="1" applyFill="1" applyBorder="1" applyAlignment="1">
      <alignment horizontal="justify" vertical="center" wrapText="1"/>
    </xf>
    <xf numFmtId="9" fontId="2" fillId="4" borderId="1" xfId="0" applyNumberFormat="1" applyFont="1" applyFill="1" applyBorder="1" applyAlignment="1">
      <alignment horizontal="justify" vertical="center" wrapText="1"/>
    </xf>
    <xf numFmtId="1" fontId="2" fillId="0" borderId="1" xfId="0" applyNumberFormat="1" applyFont="1" applyFill="1" applyBorder="1" applyAlignment="1">
      <alignment horizontal="center" vertical="center" wrapText="1"/>
    </xf>
    <xf numFmtId="0" fontId="2" fillId="4" borderId="1" xfId="0" applyNumberFormat="1" applyFont="1" applyFill="1" applyBorder="1" applyAlignment="1">
      <alignment horizontal="justify" vertical="center" wrapText="1"/>
    </xf>
    <xf numFmtId="0" fontId="8" fillId="2" borderId="1" xfId="0" applyFont="1" applyFill="1" applyBorder="1" applyAlignment="1">
      <alignment horizontal="justify"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justify" vertical="center"/>
    </xf>
    <xf numFmtId="0" fontId="8" fillId="0" borderId="1" xfId="0" applyFont="1" applyFill="1" applyBorder="1" applyAlignment="1">
      <alignment horizontal="center" vertical="center"/>
    </xf>
    <xf numFmtId="9" fontId="8" fillId="2" borderId="1" xfId="0" applyNumberFormat="1" applyFont="1" applyFill="1" applyBorder="1" applyAlignment="1">
      <alignment horizontal="justify" vertical="center"/>
    </xf>
    <xf numFmtId="9" fontId="8" fillId="4" borderId="1" xfId="0" applyNumberFormat="1" applyFont="1" applyFill="1" applyBorder="1" applyAlignment="1">
      <alignment horizontal="justify" vertical="center"/>
    </xf>
    <xf numFmtId="0" fontId="3" fillId="2" borderId="1" xfId="0" applyFont="1" applyFill="1" applyBorder="1" applyAlignment="1">
      <alignment horizontal="justify" vertical="center" wrapText="1"/>
    </xf>
    <xf numFmtId="0" fontId="13" fillId="0" borderId="1" xfId="2" applyFont="1" applyBorder="1" applyAlignment="1">
      <alignment horizontal="center" vertical="center" wrapText="1"/>
    </xf>
    <xf numFmtId="0" fontId="11" fillId="0" borderId="1" xfId="2" applyFont="1" applyBorder="1" applyAlignment="1">
      <alignment vertical="center"/>
    </xf>
    <xf numFmtId="15" fontId="11" fillId="0" borderId="1" xfId="2" applyNumberFormat="1" applyFont="1" applyBorder="1" applyAlignment="1">
      <alignment horizontal="center" vertical="center"/>
    </xf>
    <xf numFmtId="0" fontId="1" fillId="2" borderId="0" xfId="2" applyFont="1" applyFill="1" applyAlignment="1">
      <alignment vertical="center"/>
    </xf>
    <xf numFmtId="0" fontId="14" fillId="0" borderId="1" xfId="0" applyFont="1" applyFill="1" applyBorder="1" applyAlignment="1">
      <alignment horizontal="left" vertical="center" wrapText="1"/>
    </xf>
    <xf numFmtId="0" fontId="3" fillId="5" borderId="7" xfId="0" applyFont="1" applyFill="1" applyBorder="1" applyAlignment="1">
      <alignment vertical="center" wrapText="1"/>
    </xf>
    <xf numFmtId="0" fontId="7" fillId="0" borderId="0" xfId="0" applyFont="1" applyBorder="1" applyAlignment="1">
      <alignment vertical="center"/>
    </xf>
    <xf numFmtId="0" fontId="3" fillId="2" borderId="0" xfId="0" applyFont="1" applyFill="1" applyAlignment="1">
      <alignment horizontal="center"/>
    </xf>
    <xf numFmtId="0" fontId="2" fillId="2" borderId="0" xfId="0" applyFont="1" applyFill="1" applyAlignment="1">
      <alignment horizontal="center" vertical="center"/>
    </xf>
    <xf numFmtId="0" fontId="6" fillId="0" borderId="8" xfId="0" applyFont="1" applyBorder="1" applyAlignment="1">
      <alignment horizontal="left" vertical="center" wrapText="1"/>
    </xf>
    <xf numFmtId="0" fontId="2" fillId="2" borderId="0"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2" fillId="0" borderId="1" xfId="0" applyNumberFormat="1" applyFont="1" applyFill="1" applyBorder="1" applyAlignment="1">
      <alignment horizontal="justify" vertical="center" wrapText="1"/>
    </xf>
    <xf numFmtId="0" fontId="1" fillId="0" borderId="0" xfId="0" applyFont="1" applyFill="1" applyBorder="1"/>
    <xf numFmtId="1" fontId="2" fillId="2" borderId="1" xfId="0" applyNumberFormat="1" applyFont="1" applyFill="1" applyBorder="1" applyAlignment="1">
      <alignment horizontal="center" vertical="center" wrapText="1"/>
    </xf>
    <xf numFmtId="1" fontId="2" fillId="4" borderId="1" xfId="0" applyNumberFormat="1" applyFont="1" applyFill="1" applyBorder="1" applyAlignment="1">
      <alignment horizontal="justify" vertical="center" wrapText="1"/>
    </xf>
    <xf numFmtId="0" fontId="1" fillId="0" borderId="0" xfId="0" applyFont="1" applyAlignment="1">
      <alignment wrapText="1"/>
    </xf>
    <xf numFmtId="0" fontId="0" fillId="6" borderId="0" xfId="0" applyFill="1" applyBorder="1"/>
    <xf numFmtId="0" fontId="11" fillId="0" borderId="1" xfId="2" applyFont="1" applyBorder="1" applyAlignment="1">
      <alignment horizontal="center" vertical="center"/>
    </xf>
    <xf numFmtId="0" fontId="3" fillId="2" borderId="0" xfId="0" applyFont="1" applyFill="1" applyBorder="1" applyAlignment="1">
      <alignment horizontal="justify" vertical="center"/>
    </xf>
    <xf numFmtId="0" fontId="11" fillId="2" borderId="0" xfId="0" applyFont="1" applyFill="1"/>
    <xf numFmtId="0" fontId="11" fillId="0" borderId="0" xfId="0" applyFont="1"/>
    <xf numFmtId="0" fontId="0" fillId="0" borderId="0" xfId="0" applyFill="1"/>
    <xf numFmtId="0" fontId="6" fillId="0" borderId="0" xfId="0" applyFont="1" applyBorder="1" applyAlignment="1">
      <alignment horizontal="left" vertical="center" wrapText="1"/>
    </xf>
    <xf numFmtId="0" fontId="17" fillId="0" borderId="0" xfId="0" applyFont="1"/>
    <xf numFmtId="0" fontId="1" fillId="0" borderId="0" xfId="0" applyFont="1" applyBorder="1"/>
    <xf numFmtId="0" fontId="14" fillId="0" borderId="0" xfId="0" applyFont="1" applyFill="1" applyBorder="1" applyAlignment="1">
      <alignment horizontal="left" vertical="center" wrapText="1"/>
    </xf>
    <xf numFmtId="0" fontId="3" fillId="2" borderId="0" xfId="0" applyFont="1" applyFill="1" applyAlignment="1">
      <alignment horizontal="center" vertical="center"/>
    </xf>
    <xf numFmtId="0" fontId="18" fillId="2" borderId="0" xfId="199" applyFont="1" applyFill="1" applyAlignment="1">
      <alignment vertical="center"/>
    </xf>
    <xf numFmtId="0" fontId="19" fillId="2" borderId="0" xfId="2" applyFont="1" applyFill="1" applyAlignment="1">
      <alignment vertical="center"/>
    </xf>
    <xf numFmtId="0" fontId="18" fillId="2" borderId="0" xfId="199" applyFont="1" applyFill="1"/>
    <xf numFmtId="0" fontId="19" fillId="2" borderId="0" xfId="2" applyFont="1" applyFill="1"/>
    <xf numFmtId="0" fontId="19" fillId="2" borderId="0" xfId="199" applyFont="1" applyFill="1" applyAlignment="1">
      <alignment vertical="center"/>
    </xf>
    <xf numFmtId="0" fontId="19" fillId="2" borderId="0" xfId="199" applyFont="1" applyFill="1"/>
    <xf numFmtId="0" fontId="19" fillId="2" borderId="0" xfId="0" applyFont="1" applyFill="1" applyAlignment="1">
      <alignment horizontal="left" vertical="center"/>
    </xf>
    <xf numFmtId="0" fontId="0" fillId="2" borderId="0" xfId="0" applyFill="1" applyBorder="1"/>
    <xf numFmtId="0" fontId="12"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0" fillId="4" borderId="1" xfId="0" applyFill="1" applyBorder="1"/>
    <xf numFmtId="0" fontId="11" fillId="0" borderId="0" xfId="0" applyFont="1" applyFill="1"/>
    <xf numFmtId="0" fontId="2" fillId="2" borderId="0" xfId="0" applyFont="1" applyFill="1" applyBorder="1" applyAlignment="1">
      <alignment horizontal="justify" vertical="center"/>
    </xf>
    <xf numFmtId="0" fontId="2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22" fillId="3" borderId="1" xfId="0" applyFont="1" applyFill="1" applyBorder="1" applyAlignment="1">
      <alignment horizontal="justify" vertical="center" wrapText="1"/>
    </xf>
    <xf numFmtId="0" fontId="22" fillId="2" borderId="1" xfId="0" applyFont="1" applyFill="1" applyBorder="1" applyAlignment="1">
      <alignment horizontal="justify" vertical="center" wrapText="1"/>
    </xf>
    <xf numFmtId="0" fontId="23" fillId="0" borderId="1" xfId="0" applyFont="1" applyBorder="1"/>
    <xf numFmtId="0" fontId="22" fillId="0" borderId="1" xfId="0" applyFont="1" applyBorder="1" applyAlignment="1">
      <alignment horizontal="justify" vertical="center"/>
    </xf>
    <xf numFmtId="9" fontId="22" fillId="2" borderId="1" xfId="0" applyNumberFormat="1" applyFont="1" applyFill="1" applyBorder="1" applyAlignment="1">
      <alignment horizontal="justify" vertical="center" wrapText="1"/>
    </xf>
    <xf numFmtId="1" fontId="22" fillId="2" borderId="1" xfId="0" applyNumberFormat="1" applyFont="1" applyFill="1" applyBorder="1" applyAlignment="1">
      <alignment horizontal="justify" vertical="center" wrapText="1"/>
    </xf>
    <xf numFmtId="0" fontId="22" fillId="3" borderId="0" xfId="0" applyFont="1" applyFill="1" applyBorder="1" applyAlignment="1">
      <alignment horizontal="justify" vertical="center" wrapText="1"/>
    </xf>
    <xf numFmtId="0" fontId="22" fillId="2" borderId="0"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wrapText="1"/>
    </xf>
    <xf numFmtId="0" fontId="22" fillId="0" borderId="2" xfId="0" applyFont="1" applyFill="1" applyBorder="1" applyAlignment="1">
      <alignment horizontal="justify" vertical="center" wrapText="1"/>
    </xf>
    <xf numFmtId="0" fontId="23" fillId="0" borderId="0" xfId="0" applyFont="1"/>
    <xf numFmtId="0" fontId="22" fillId="3" borderId="1" xfId="0" applyFont="1" applyFill="1" applyBorder="1" applyAlignment="1">
      <alignment horizontal="justify" vertical="center"/>
    </xf>
    <xf numFmtId="0" fontId="22" fillId="2" borderId="1" xfId="0" applyFont="1" applyFill="1" applyBorder="1" applyAlignment="1">
      <alignment horizontal="justify" vertical="center"/>
    </xf>
    <xf numFmtId="0" fontId="22" fillId="2" borderId="1" xfId="0" applyNumberFormat="1" applyFont="1" applyFill="1" applyBorder="1" applyAlignment="1">
      <alignment horizontal="justify" vertical="center" wrapText="1"/>
    </xf>
    <xf numFmtId="0" fontId="22" fillId="3" borderId="1" xfId="0" applyNumberFormat="1" applyFont="1" applyFill="1" applyBorder="1" applyAlignment="1">
      <alignment horizontal="justify" vertical="center" wrapText="1"/>
    </xf>
    <xf numFmtId="0" fontId="22" fillId="2" borderId="0" xfId="0" applyNumberFormat="1" applyFont="1" applyFill="1" applyBorder="1" applyAlignment="1">
      <alignment horizontal="justify" vertical="center" wrapText="1"/>
    </xf>
    <xf numFmtId="0" fontId="22" fillId="2" borderId="14" xfId="0" applyNumberFormat="1" applyFont="1" applyFill="1" applyBorder="1" applyAlignment="1">
      <alignment horizontal="justify" vertical="center" wrapText="1"/>
    </xf>
    <xf numFmtId="0" fontId="23" fillId="2" borderId="1" xfId="0" applyFont="1" applyFill="1" applyBorder="1"/>
    <xf numFmtId="0" fontId="22" fillId="0" borderId="1" xfId="0" applyNumberFormat="1" applyFont="1" applyFill="1" applyBorder="1" applyAlignment="1">
      <alignment horizontal="justify" vertical="center" wrapText="1"/>
    </xf>
    <xf numFmtId="0" fontId="23" fillId="0" borderId="1" xfId="0" applyFont="1" applyFill="1" applyBorder="1"/>
    <xf numFmtId="1" fontId="22" fillId="3" borderId="1" xfId="0" applyNumberFormat="1" applyFont="1" applyFill="1" applyBorder="1" applyAlignment="1">
      <alignment horizontal="justify" vertical="center" wrapText="1"/>
    </xf>
    <xf numFmtId="9" fontId="22" fillId="3" borderId="1" xfId="0" applyNumberFormat="1" applyFont="1" applyFill="1" applyBorder="1" applyAlignment="1">
      <alignment horizontal="justify" vertical="center" wrapText="1"/>
    </xf>
    <xf numFmtId="9" fontId="22" fillId="0" borderId="1" xfId="0" applyNumberFormat="1" applyFont="1" applyFill="1" applyBorder="1" applyAlignment="1">
      <alignment horizontal="justify" vertical="center" wrapText="1"/>
    </xf>
    <xf numFmtId="0" fontId="22" fillId="3" borderId="14" xfId="0" applyNumberFormat="1" applyFont="1" applyFill="1" applyBorder="1" applyAlignment="1">
      <alignment horizontal="justify" vertical="center" wrapText="1"/>
    </xf>
    <xf numFmtId="0" fontId="23" fillId="3" borderId="1" xfId="0" applyFont="1" applyFill="1" applyBorder="1"/>
    <xf numFmtId="0" fontId="22" fillId="2" borderId="12" xfId="0" applyNumberFormat="1" applyFont="1" applyFill="1" applyBorder="1" applyAlignment="1">
      <alignment horizontal="justify" vertical="center" wrapText="1"/>
    </xf>
    <xf numFmtId="0" fontId="22" fillId="3" borderId="14" xfId="0" applyFont="1" applyFill="1" applyBorder="1" applyAlignment="1">
      <alignment horizontal="justify" vertical="center" wrapText="1"/>
    </xf>
    <xf numFmtId="0" fontId="22" fillId="2" borderId="14" xfId="0" applyFont="1" applyFill="1" applyBorder="1" applyAlignment="1">
      <alignment horizontal="justify" vertical="center" wrapText="1"/>
    </xf>
    <xf numFmtId="0" fontId="22" fillId="0" borderId="1" xfId="0" applyFont="1" applyFill="1" applyBorder="1" applyAlignment="1">
      <alignment horizontal="center" vertical="center" wrapText="1"/>
    </xf>
    <xf numFmtId="9" fontId="22" fillId="2" borderId="14" xfId="0" applyNumberFormat="1" applyFont="1" applyFill="1" applyBorder="1" applyAlignment="1">
      <alignment horizontal="justify" vertical="center" wrapText="1"/>
    </xf>
    <xf numFmtId="1" fontId="22" fillId="2" borderId="14" xfId="0" applyNumberFormat="1" applyFont="1" applyFill="1" applyBorder="1" applyAlignment="1">
      <alignment horizontal="justify" vertical="center" wrapText="1"/>
    </xf>
    <xf numFmtId="1" fontId="22" fillId="3" borderId="0" xfId="0" applyNumberFormat="1" applyFont="1" applyFill="1" applyBorder="1" applyAlignment="1">
      <alignment horizontal="justify" vertical="center" wrapText="1"/>
    </xf>
    <xf numFmtId="9" fontId="22" fillId="3" borderId="14" xfId="0" applyNumberFormat="1" applyFont="1" applyFill="1" applyBorder="1" applyAlignment="1">
      <alignment horizontal="justify" vertical="center" wrapText="1"/>
    </xf>
    <xf numFmtId="0" fontId="24" fillId="4" borderId="1" xfId="0" applyFont="1" applyFill="1" applyBorder="1" applyAlignment="1">
      <alignment horizontal="justify" vertical="center" wrapText="1"/>
    </xf>
    <xf numFmtId="0" fontId="24" fillId="4" borderId="1" xfId="0" applyNumberFormat="1" applyFont="1" applyFill="1" applyBorder="1" applyAlignment="1">
      <alignment horizontal="justify"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9" fontId="22" fillId="2" borderId="15" xfId="0" applyNumberFormat="1" applyFont="1" applyFill="1" applyBorder="1" applyAlignment="1">
      <alignment horizontal="justify" vertical="center" wrapText="1"/>
    </xf>
    <xf numFmtId="9" fontId="22" fillId="2" borderId="11" xfId="0" applyNumberFormat="1" applyFont="1" applyFill="1" applyBorder="1" applyAlignment="1">
      <alignment horizontal="justify" vertical="center" wrapText="1"/>
    </xf>
    <xf numFmtId="0" fontId="5" fillId="2" borderId="1" xfId="0" applyFont="1" applyFill="1" applyBorder="1" applyAlignment="1">
      <alignment horizontal="center" vertical="center" wrapText="1"/>
    </xf>
    <xf numFmtId="0" fontId="22" fillId="3" borderId="11" xfId="0" applyFont="1" applyFill="1" applyBorder="1" applyAlignment="1">
      <alignment horizontal="justify" vertical="center" wrapText="1"/>
    </xf>
    <xf numFmtId="0" fontId="22" fillId="2" borderId="13" xfId="0" applyFont="1" applyFill="1" applyBorder="1" applyAlignment="1">
      <alignment horizontal="justify" vertical="center" wrapText="1"/>
    </xf>
    <xf numFmtId="0" fontId="22" fillId="3" borderId="2" xfId="0" applyNumberFormat="1" applyFont="1" applyFill="1" applyBorder="1" applyAlignment="1">
      <alignment horizontal="justify" vertical="center" wrapText="1"/>
    </xf>
    <xf numFmtId="0" fontId="20" fillId="3" borderId="1" xfId="0" applyFont="1" applyFill="1" applyBorder="1"/>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3" fillId="2" borderId="0" xfId="0" applyFont="1" applyFill="1" applyAlignment="1">
      <alignment horizontal="left"/>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3" fillId="0" borderId="5" xfId="0" applyFont="1" applyBorder="1" applyAlignment="1">
      <alignment horizontal="center"/>
    </xf>
    <xf numFmtId="0" fontId="11" fillId="0" borderId="1" xfId="2" applyFont="1" applyBorder="1" applyAlignment="1">
      <alignment horizontal="center" vertical="center"/>
    </xf>
    <xf numFmtId="0" fontId="4" fillId="0" borderId="11" xfId="0" applyFont="1" applyBorder="1" applyAlignment="1">
      <alignment horizontal="justify" vertical="center"/>
    </xf>
    <xf numFmtId="0" fontId="4" fillId="0" borderId="12" xfId="0" applyFont="1" applyBorder="1" applyAlignment="1">
      <alignment horizontal="justify" vertical="center"/>
    </xf>
    <xf numFmtId="0" fontId="4" fillId="0" borderId="13" xfId="0" applyFont="1" applyBorder="1" applyAlignment="1">
      <alignment horizontal="justify" vertical="center"/>
    </xf>
  </cellXfs>
  <cellStyles count="200">
    <cellStyle name="Estilo 1" xfId="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Normal" xfId="0" builtinId="0"/>
    <cellStyle name="Normal 2" xfId="2"/>
    <cellStyle name="Normal 3 2" xfId="199"/>
  </cellStyles>
  <dxfs count="18">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2"/>
        <color auto="1"/>
        <name val="Arial"/>
        <family val="2"/>
        <scheme val="none"/>
      </font>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2"/>
        <color auto="1"/>
        <name val="Arial"/>
        <family val="2"/>
        <scheme val="none"/>
      </font>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2"/>
        <color auto="1"/>
        <name val="Arial"/>
        <family val="2"/>
        <scheme val="none"/>
      </font>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s>
  <tableStyles count="0" defaultTableStyle="TableStyleMedium9" defaultPivotStyle="PivotStyleLight16"/>
  <colors>
    <mruColors>
      <color rgb="FFC38649"/>
      <color rgb="FFCC9900"/>
      <color rgb="FF99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571500</xdr:colOff>
      <xdr:row>0</xdr:row>
      <xdr:rowOff>25400</xdr:rowOff>
    </xdr:from>
    <xdr:to>
      <xdr:col>3</xdr:col>
      <xdr:colOff>1206500</xdr:colOff>
      <xdr:row>0</xdr:row>
      <xdr:rowOff>1701800</xdr:rowOff>
    </xdr:to>
    <xdr:pic>
      <xdr:nvPicPr>
        <xdr:cNvPr id="3" name="Imagen 2">
          <a:extLst>
            <a:ext uri="{FF2B5EF4-FFF2-40B4-BE49-F238E27FC236}">
              <a16:creationId xmlns:a16="http://schemas.microsoft.com/office/drawing/2014/main" id="{9C1F3574-BF29-4924-AAB6-6F592D59C3F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25400"/>
          <a:ext cx="5334000" cy="1676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12"/>
  <sheetViews>
    <sheetView topLeftCell="A4" workbookViewId="0">
      <selection activeCell="I16" sqref="I16"/>
    </sheetView>
  </sheetViews>
  <sheetFormatPr baseColWidth="10" defaultRowHeight="12.5" x14ac:dyDescent="0.25"/>
  <cols>
    <col min="1" max="1" width="5.81640625" customWidth="1"/>
    <col min="2" max="2" width="24.6328125" customWidth="1"/>
    <col min="12" max="12" width="13" customWidth="1"/>
    <col min="13" max="13" width="15.81640625" customWidth="1"/>
    <col min="14" max="14" width="14.08984375" customWidth="1"/>
    <col min="15" max="15" width="10.81640625" style="2"/>
  </cols>
  <sheetData>
    <row r="3" spans="2:15" ht="13" thickBot="1" x14ac:dyDescent="0.3"/>
    <row r="4" spans="2:15" x14ac:dyDescent="0.25">
      <c r="C4" s="132" t="s">
        <v>57</v>
      </c>
      <c r="D4" s="132" t="s">
        <v>58</v>
      </c>
      <c r="E4" s="132" t="s">
        <v>59</v>
      </c>
      <c r="F4" s="132" t="s">
        <v>60</v>
      </c>
      <c r="G4" s="132" t="s">
        <v>0</v>
      </c>
      <c r="H4" s="132" t="s">
        <v>1</v>
      </c>
      <c r="I4" s="132" t="s">
        <v>2</v>
      </c>
      <c r="J4" s="132" t="s">
        <v>3</v>
      </c>
      <c r="K4" s="132" t="s">
        <v>65</v>
      </c>
      <c r="L4" s="132" t="s">
        <v>4</v>
      </c>
      <c r="M4" s="132" t="s">
        <v>5</v>
      </c>
      <c r="N4" s="130" t="s">
        <v>6</v>
      </c>
      <c r="O4" s="65" t="s">
        <v>113</v>
      </c>
    </row>
    <row r="5" spans="2:15" ht="13" thickBot="1" x14ac:dyDescent="0.3">
      <c r="C5" s="133"/>
      <c r="D5" s="133"/>
      <c r="E5" s="133"/>
      <c r="F5" s="133"/>
      <c r="G5" s="133"/>
      <c r="H5" s="133"/>
      <c r="I5" s="133"/>
      <c r="J5" s="133"/>
      <c r="K5" s="133"/>
      <c r="L5" s="133"/>
      <c r="M5" s="133"/>
      <c r="N5" s="131"/>
    </row>
    <row r="6" spans="2:15" ht="25.5" thickBot="1" x14ac:dyDescent="0.3">
      <c r="B6" s="56" t="s">
        <v>94</v>
      </c>
      <c r="C6" s="13">
        <v>0</v>
      </c>
      <c r="D6" s="13">
        <v>1</v>
      </c>
      <c r="E6" s="13">
        <v>1</v>
      </c>
      <c r="F6" s="13">
        <v>1</v>
      </c>
      <c r="G6" s="13">
        <v>3</v>
      </c>
      <c r="H6" s="13">
        <v>2</v>
      </c>
      <c r="I6" s="13">
        <v>0</v>
      </c>
      <c r="J6" s="13">
        <v>4</v>
      </c>
      <c r="K6" s="13">
        <v>2</v>
      </c>
      <c r="L6" s="13">
        <v>2</v>
      </c>
      <c r="M6" s="13">
        <v>0</v>
      </c>
      <c r="N6" s="13">
        <v>0</v>
      </c>
      <c r="O6" s="57">
        <f>SUM(C6:N6)</f>
        <v>16</v>
      </c>
    </row>
    <row r="7" spans="2:15" ht="24.75" customHeight="1" thickBot="1" x14ac:dyDescent="0.3">
      <c r="B7" s="16" t="s">
        <v>95</v>
      </c>
      <c r="C7" s="48">
        <v>1</v>
      </c>
      <c r="D7" s="48">
        <v>2</v>
      </c>
      <c r="E7" s="48">
        <v>3</v>
      </c>
      <c r="F7" s="48"/>
      <c r="G7" s="48"/>
      <c r="H7" s="48"/>
      <c r="I7" s="48"/>
      <c r="J7" s="48"/>
      <c r="K7" s="48"/>
      <c r="L7" s="48"/>
      <c r="M7" s="48"/>
      <c r="N7" s="48"/>
      <c r="O7" s="57">
        <f t="shared" ref="O7:O9" si="0">SUM(C7:N7)</f>
        <v>6</v>
      </c>
    </row>
    <row r="8" spans="2:15" ht="20.5" customHeight="1" thickBot="1" x14ac:dyDescent="0.3">
      <c r="B8" s="53" t="s">
        <v>93</v>
      </c>
      <c r="C8" s="48">
        <v>2</v>
      </c>
      <c r="D8" s="48">
        <v>1</v>
      </c>
      <c r="E8" s="48">
        <v>2</v>
      </c>
      <c r="F8" s="48">
        <v>2</v>
      </c>
      <c r="G8" s="48">
        <v>3</v>
      </c>
      <c r="H8" s="48">
        <v>4</v>
      </c>
      <c r="I8" s="48">
        <v>2</v>
      </c>
      <c r="J8" s="48">
        <v>2</v>
      </c>
      <c r="K8" s="48">
        <v>2</v>
      </c>
      <c r="L8" s="48">
        <v>3</v>
      </c>
      <c r="M8" s="48">
        <v>3</v>
      </c>
      <c r="N8" s="48">
        <v>2</v>
      </c>
      <c r="O8" s="57">
        <f t="shared" si="0"/>
        <v>28</v>
      </c>
    </row>
    <row r="9" spans="2:15" ht="23.5" thickBot="1" x14ac:dyDescent="0.3">
      <c r="B9" s="16" t="s">
        <v>92</v>
      </c>
      <c r="C9" s="48">
        <v>4</v>
      </c>
      <c r="D9" s="48">
        <v>3</v>
      </c>
      <c r="E9" s="48">
        <v>6</v>
      </c>
      <c r="F9" s="48">
        <v>3</v>
      </c>
      <c r="G9" s="48">
        <v>4</v>
      </c>
      <c r="H9" s="48">
        <v>1</v>
      </c>
      <c r="I9" s="48">
        <v>4</v>
      </c>
      <c r="J9" s="48">
        <v>3</v>
      </c>
      <c r="K9" s="48">
        <v>5</v>
      </c>
      <c r="L9" s="48">
        <v>4</v>
      </c>
      <c r="M9" s="48">
        <v>2</v>
      </c>
      <c r="N9" s="48">
        <v>2</v>
      </c>
      <c r="O9" s="57">
        <f t="shared" si="0"/>
        <v>41</v>
      </c>
    </row>
    <row r="10" spans="2:15" ht="23" x14ac:dyDescent="0.25">
      <c r="B10" s="16"/>
      <c r="C10" s="63"/>
      <c r="D10" s="63"/>
      <c r="E10" s="63"/>
      <c r="F10" s="63"/>
      <c r="G10" s="63"/>
      <c r="H10" s="63"/>
      <c r="I10" s="63"/>
      <c r="J10" s="63"/>
      <c r="K10" s="63"/>
      <c r="L10" s="63"/>
      <c r="M10" s="63"/>
      <c r="N10" s="63"/>
    </row>
    <row r="11" spans="2:15" ht="22.5" x14ac:dyDescent="0.45">
      <c r="C11" s="64">
        <f>SUM(C6:C9)</f>
        <v>7</v>
      </c>
      <c r="D11" s="64">
        <f>SUM(D6:D9)</f>
        <v>7</v>
      </c>
      <c r="E11" s="64">
        <f t="shared" ref="E11:N11" si="1">SUM(E6:E9)</f>
        <v>12</v>
      </c>
      <c r="F11" s="64">
        <f t="shared" si="1"/>
        <v>6</v>
      </c>
      <c r="G11" s="64">
        <f t="shared" si="1"/>
        <v>10</v>
      </c>
      <c r="H11" s="64">
        <f t="shared" si="1"/>
        <v>7</v>
      </c>
      <c r="I11" s="64">
        <f t="shared" si="1"/>
        <v>6</v>
      </c>
      <c r="J11" s="64">
        <f t="shared" si="1"/>
        <v>9</v>
      </c>
      <c r="K11" s="64">
        <f t="shared" si="1"/>
        <v>9</v>
      </c>
      <c r="L11" s="64">
        <f t="shared" si="1"/>
        <v>9</v>
      </c>
      <c r="M11" s="64">
        <f t="shared" si="1"/>
        <v>5</v>
      </c>
      <c r="N11" s="64">
        <f t="shared" si="1"/>
        <v>4</v>
      </c>
      <c r="O11" s="57">
        <f>SUM(O6:O9)</f>
        <v>91</v>
      </c>
    </row>
    <row r="12" spans="2:15" x14ac:dyDescent="0.25">
      <c r="B12" s="16" t="s">
        <v>112</v>
      </c>
    </row>
  </sheetData>
  <mergeCells count="12">
    <mergeCell ref="N4:N5"/>
    <mergeCell ref="C4:C5"/>
    <mergeCell ref="D4:D5"/>
    <mergeCell ref="E4:E5"/>
    <mergeCell ref="F4:F5"/>
    <mergeCell ref="G4:G5"/>
    <mergeCell ref="H4:H5"/>
    <mergeCell ref="I4:I5"/>
    <mergeCell ref="J4:J5"/>
    <mergeCell ref="K4:K5"/>
    <mergeCell ref="L4:L5"/>
    <mergeCell ref="M4:M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6"/>
  <sheetViews>
    <sheetView tabSelected="1" topLeftCell="A10" zoomScale="50" zoomScaleNormal="50" workbookViewId="0">
      <selection activeCell="C15" sqref="C15"/>
    </sheetView>
  </sheetViews>
  <sheetFormatPr baseColWidth="10" defaultRowHeight="57.5" customHeight="1" x14ac:dyDescent="0.3"/>
  <cols>
    <col min="2" max="2" width="18.36328125" customWidth="1"/>
    <col min="3" max="3" width="48.81640625" style="61" customWidth="1"/>
    <col min="4" max="4" width="50.7265625" customWidth="1"/>
    <col min="5" max="5" width="19.6328125" customWidth="1"/>
    <col min="6" max="6" width="23.26953125" customWidth="1"/>
    <col min="7" max="7" width="10.08984375" customWidth="1"/>
    <col min="8" max="8" width="25.6328125" customWidth="1"/>
    <col min="9" max="16" width="10.6328125" customWidth="1"/>
    <col min="17" max="17" width="12.81640625" customWidth="1"/>
    <col min="18" max="20" width="10.6328125" customWidth="1"/>
    <col min="21" max="24" width="10.90625" customWidth="1"/>
  </cols>
  <sheetData>
    <row r="1" spans="1:20" ht="147.5" customHeight="1" x14ac:dyDescent="0.25">
      <c r="B1" s="135" t="s">
        <v>249</v>
      </c>
      <c r="C1" s="135"/>
      <c r="D1" s="135"/>
      <c r="E1" s="135"/>
      <c r="F1" s="135"/>
      <c r="G1" s="135"/>
      <c r="H1" s="135"/>
      <c r="I1" s="135"/>
      <c r="J1" s="135"/>
      <c r="K1" s="135"/>
      <c r="L1" s="135"/>
      <c r="M1" s="135"/>
      <c r="N1" s="135"/>
      <c r="O1" s="135"/>
      <c r="P1" s="135"/>
      <c r="Q1" s="135"/>
      <c r="R1" s="135"/>
      <c r="S1" s="135"/>
      <c r="T1" s="135"/>
    </row>
    <row r="2" spans="1:20" ht="57.5" customHeight="1" x14ac:dyDescent="0.25">
      <c r="B2" s="45"/>
      <c r="C2" s="45"/>
      <c r="D2" s="45"/>
      <c r="E2" s="45"/>
      <c r="F2" s="45"/>
      <c r="G2" s="45"/>
      <c r="H2" s="45"/>
      <c r="I2" s="45"/>
      <c r="J2" s="45"/>
      <c r="K2" s="45"/>
      <c r="L2" s="45"/>
      <c r="M2" s="45"/>
      <c r="N2" s="45"/>
      <c r="O2" s="45"/>
      <c r="P2" s="45"/>
      <c r="Q2" s="45"/>
      <c r="R2" s="45"/>
      <c r="S2" s="45"/>
      <c r="T2" s="45"/>
    </row>
    <row r="3" spans="1:20" ht="57.5" customHeight="1" x14ac:dyDescent="0.25">
      <c r="B3" s="136" t="s">
        <v>236</v>
      </c>
      <c r="C3" s="136"/>
      <c r="D3" s="136"/>
      <c r="E3" s="136"/>
      <c r="F3" s="136"/>
      <c r="G3" s="136"/>
      <c r="H3" s="136"/>
      <c r="I3" s="136"/>
      <c r="J3" s="136"/>
      <c r="K3" s="136"/>
      <c r="L3" s="136"/>
      <c r="M3" s="136"/>
      <c r="N3" s="136"/>
      <c r="O3" s="136"/>
      <c r="P3" s="136"/>
      <c r="Q3" s="136"/>
      <c r="R3" s="136"/>
      <c r="S3" s="136"/>
      <c r="T3" s="136"/>
    </row>
    <row r="4" spans="1:20" s="42" customFormat="1" ht="57.5" customHeight="1" x14ac:dyDescent="0.25">
      <c r="B4" s="39" t="s">
        <v>78</v>
      </c>
      <c r="C4" s="58">
        <v>2019</v>
      </c>
      <c r="D4" s="40" t="s">
        <v>79</v>
      </c>
      <c r="E4" s="41">
        <v>43509</v>
      </c>
      <c r="F4" s="138" t="s">
        <v>80</v>
      </c>
      <c r="G4" s="138"/>
      <c r="H4" s="138"/>
      <c r="I4" s="138"/>
      <c r="J4" s="138"/>
      <c r="K4" s="138"/>
      <c r="L4" s="138"/>
      <c r="M4" s="138"/>
      <c r="N4" s="138"/>
      <c r="O4" s="138"/>
      <c r="P4" s="138"/>
      <c r="Q4" s="138"/>
      <c r="R4" s="138"/>
      <c r="S4" s="138"/>
      <c r="T4" s="138"/>
    </row>
    <row r="5" spans="1:20" ht="57.5" customHeight="1" x14ac:dyDescent="0.25">
      <c r="B5" s="139" t="s">
        <v>47</v>
      </c>
      <c r="C5" s="140"/>
      <c r="D5" s="140"/>
      <c r="E5" s="140"/>
      <c r="F5" s="140"/>
      <c r="G5" s="140"/>
      <c r="H5" s="140"/>
      <c r="I5" s="140"/>
      <c r="J5" s="140"/>
      <c r="K5" s="140"/>
      <c r="L5" s="140"/>
      <c r="M5" s="140"/>
      <c r="N5" s="140"/>
      <c r="O5" s="140"/>
      <c r="P5" s="140"/>
      <c r="Q5" s="140"/>
      <c r="R5" s="140"/>
      <c r="S5" s="140"/>
      <c r="T5" s="141"/>
    </row>
    <row r="6" spans="1:20" ht="57.5" customHeight="1" x14ac:dyDescent="0.25">
      <c r="B6" s="139" t="s">
        <v>48</v>
      </c>
      <c r="C6" s="140"/>
      <c r="D6" s="140"/>
      <c r="E6" s="140"/>
      <c r="F6" s="140"/>
      <c r="G6" s="140"/>
      <c r="H6" s="140"/>
      <c r="I6" s="140"/>
      <c r="J6" s="140"/>
      <c r="K6" s="140"/>
      <c r="L6" s="140"/>
      <c r="M6" s="140"/>
      <c r="N6" s="140"/>
      <c r="O6" s="140"/>
      <c r="P6" s="140"/>
      <c r="Q6" s="140"/>
      <c r="R6" s="140"/>
      <c r="S6" s="140"/>
      <c r="T6" s="141"/>
    </row>
    <row r="7" spans="1:20" ht="57.5" customHeight="1" thickBot="1" x14ac:dyDescent="0.4">
      <c r="B7" s="12"/>
      <c r="C7" s="9"/>
      <c r="D7" s="6"/>
      <c r="E7" s="137"/>
      <c r="F7" s="137"/>
      <c r="G7" s="137"/>
      <c r="H7" s="137"/>
      <c r="I7" s="137"/>
      <c r="J7" s="137"/>
      <c r="K7" s="137"/>
      <c r="L7" s="137"/>
      <c r="M7" s="137"/>
      <c r="N7" s="137"/>
      <c r="O7" s="137"/>
      <c r="P7" s="137"/>
      <c r="Q7" s="137"/>
      <c r="R7" s="137"/>
      <c r="S7" s="137"/>
      <c r="T7" s="137"/>
    </row>
    <row r="8" spans="1:20" ht="57.5" customHeight="1" thickBot="1" x14ac:dyDescent="0.3">
      <c r="B8" s="10" t="s">
        <v>70</v>
      </c>
      <c r="C8" s="10" t="s">
        <v>18</v>
      </c>
      <c r="D8" s="10" t="s">
        <v>69</v>
      </c>
      <c r="E8" s="14" t="s">
        <v>17</v>
      </c>
      <c r="F8" s="10" t="s">
        <v>26</v>
      </c>
      <c r="G8" s="10" t="s">
        <v>7</v>
      </c>
      <c r="H8" s="10" t="s">
        <v>55</v>
      </c>
      <c r="I8" s="14" t="s">
        <v>57</v>
      </c>
      <c r="J8" s="14" t="s">
        <v>58</v>
      </c>
      <c r="K8" s="14" t="s">
        <v>59</v>
      </c>
      <c r="L8" s="14" t="s">
        <v>60</v>
      </c>
      <c r="M8" s="14" t="s">
        <v>61</v>
      </c>
      <c r="N8" s="14" t="s">
        <v>62</v>
      </c>
      <c r="O8" s="14" t="s">
        <v>63</v>
      </c>
      <c r="P8" s="14" t="s">
        <v>64</v>
      </c>
      <c r="Q8" s="14" t="s">
        <v>76</v>
      </c>
      <c r="R8" s="14" t="s">
        <v>66</v>
      </c>
      <c r="S8" s="14" t="s">
        <v>67</v>
      </c>
      <c r="T8" s="44" t="s">
        <v>68</v>
      </c>
    </row>
    <row r="9" spans="1:20" ht="57.5" customHeight="1" x14ac:dyDescent="0.25">
      <c r="A9">
        <v>1</v>
      </c>
      <c r="B9" s="84" t="s">
        <v>71</v>
      </c>
      <c r="C9" s="50" t="s">
        <v>144</v>
      </c>
      <c r="D9" s="24" t="s">
        <v>216</v>
      </c>
      <c r="E9" s="23" t="s">
        <v>16</v>
      </c>
      <c r="F9" s="43" t="s">
        <v>145</v>
      </c>
      <c r="G9" s="23">
        <v>6</v>
      </c>
      <c r="H9" s="19" t="s">
        <v>212</v>
      </c>
      <c r="I9" s="85">
        <v>2</v>
      </c>
      <c r="J9" s="86"/>
      <c r="K9" s="86"/>
      <c r="L9" s="85"/>
      <c r="M9" s="85">
        <v>2</v>
      </c>
      <c r="N9" s="86"/>
      <c r="O9" s="86"/>
      <c r="P9" s="85"/>
      <c r="Q9" s="85">
        <v>2</v>
      </c>
      <c r="R9" s="86"/>
      <c r="S9" s="87"/>
      <c r="T9" s="86"/>
    </row>
    <row r="10" spans="1:20" ht="57.5" customHeight="1" x14ac:dyDescent="0.25">
      <c r="A10">
        <v>2</v>
      </c>
      <c r="B10" s="84" t="s">
        <v>71</v>
      </c>
      <c r="C10" s="38" t="s">
        <v>217</v>
      </c>
      <c r="D10" s="19" t="s">
        <v>146</v>
      </c>
      <c r="E10" s="5" t="s">
        <v>16</v>
      </c>
      <c r="F10" s="43" t="s">
        <v>162</v>
      </c>
      <c r="G10" s="5">
        <v>3</v>
      </c>
      <c r="H10" s="19" t="s">
        <v>196</v>
      </c>
      <c r="I10" s="85">
        <v>1</v>
      </c>
      <c r="J10" s="86"/>
      <c r="K10" s="86"/>
      <c r="L10" s="86"/>
      <c r="M10" s="85">
        <v>1</v>
      </c>
      <c r="N10" s="86"/>
      <c r="O10" s="86"/>
      <c r="P10" s="86"/>
      <c r="Q10" s="85">
        <v>1</v>
      </c>
      <c r="R10" s="88"/>
      <c r="S10" s="88"/>
      <c r="T10" s="88"/>
    </row>
    <row r="11" spans="1:20" ht="57.5" customHeight="1" x14ac:dyDescent="0.25">
      <c r="A11">
        <v>3</v>
      </c>
      <c r="B11" s="84" t="s">
        <v>71</v>
      </c>
      <c r="C11" s="50" t="s">
        <v>218</v>
      </c>
      <c r="D11" s="19" t="s">
        <v>201</v>
      </c>
      <c r="E11" s="23" t="s">
        <v>12</v>
      </c>
      <c r="F11" s="83" t="s">
        <v>203</v>
      </c>
      <c r="G11" s="18">
        <v>1</v>
      </c>
      <c r="H11" s="21" t="s">
        <v>202</v>
      </c>
      <c r="I11" s="85">
        <v>1</v>
      </c>
      <c r="J11" s="89"/>
      <c r="K11" s="89"/>
      <c r="L11" s="89"/>
      <c r="M11" s="89"/>
      <c r="N11" s="89"/>
      <c r="O11" s="89"/>
      <c r="P11" s="90"/>
      <c r="Q11" s="89"/>
      <c r="R11" s="89"/>
      <c r="S11" s="89"/>
      <c r="T11" s="89"/>
    </row>
    <row r="12" spans="1:20" ht="57.5" customHeight="1" x14ac:dyDescent="0.25">
      <c r="A12">
        <v>4</v>
      </c>
      <c r="B12" s="84" t="s">
        <v>71</v>
      </c>
      <c r="C12" s="50" t="s">
        <v>42</v>
      </c>
      <c r="D12" s="24" t="s">
        <v>208</v>
      </c>
      <c r="E12" s="18" t="s">
        <v>163</v>
      </c>
      <c r="F12" s="43" t="s">
        <v>109</v>
      </c>
      <c r="G12" s="18">
        <f t="shared" ref="G12:G32" si="0">SUM(I12:T12)</f>
        <v>12</v>
      </c>
      <c r="H12" s="19" t="s">
        <v>103</v>
      </c>
      <c r="I12" s="85">
        <v>1</v>
      </c>
      <c r="J12" s="85">
        <v>1</v>
      </c>
      <c r="K12" s="85">
        <v>1</v>
      </c>
      <c r="L12" s="85">
        <v>1</v>
      </c>
      <c r="M12" s="85">
        <v>1</v>
      </c>
      <c r="N12" s="85">
        <v>1</v>
      </c>
      <c r="O12" s="85">
        <v>1</v>
      </c>
      <c r="P12" s="85">
        <v>1</v>
      </c>
      <c r="Q12" s="85">
        <v>1</v>
      </c>
      <c r="R12" s="85">
        <v>1</v>
      </c>
      <c r="S12" s="85">
        <v>1</v>
      </c>
      <c r="T12" s="85">
        <v>1</v>
      </c>
    </row>
    <row r="13" spans="1:20" ht="57.5" customHeight="1" x14ac:dyDescent="0.25">
      <c r="A13">
        <v>5</v>
      </c>
      <c r="B13" s="84" t="s">
        <v>71</v>
      </c>
      <c r="C13" s="38" t="s">
        <v>164</v>
      </c>
      <c r="D13" s="19" t="s">
        <v>209</v>
      </c>
      <c r="E13" s="18" t="s">
        <v>81</v>
      </c>
      <c r="F13" s="43" t="s">
        <v>110</v>
      </c>
      <c r="G13" s="18">
        <v>4</v>
      </c>
      <c r="H13" s="19" t="s">
        <v>30</v>
      </c>
      <c r="I13" s="91">
        <v>2</v>
      </c>
      <c r="J13" s="86"/>
      <c r="K13" s="92"/>
      <c r="L13" s="86"/>
      <c r="M13" s="86"/>
      <c r="N13" s="86"/>
      <c r="O13" s="85">
        <v>2</v>
      </c>
      <c r="P13" s="86"/>
      <c r="Q13" s="86"/>
      <c r="R13" s="86"/>
      <c r="S13" s="86"/>
      <c r="T13" s="86"/>
    </row>
    <row r="14" spans="1:20" ht="57.5" customHeight="1" x14ac:dyDescent="0.25">
      <c r="A14">
        <v>6</v>
      </c>
      <c r="B14" s="84" t="s">
        <v>72</v>
      </c>
      <c r="C14" s="50" t="s">
        <v>195</v>
      </c>
      <c r="D14" s="24" t="s">
        <v>82</v>
      </c>
      <c r="E14" s="17" t="s">
        <v>12</v>
      </c>
      <c r="F14" s="24" t="s">
        <v>165</v>
      </c>
      <c r="G14" s="18">
        <f t="shared" si="0"/>
        <v>1</v>
      </c>
      <c r="H14" s="24" t="s">
        <v>103</v>
      </c>
      <c r="I14" s="85">
        <v>1</v>
      </c>
      <c r="J14" s="93"/>
      <c r="K14" s="94"/>
      <c r="L14" s="94"/>
      <c r="M14" s="94"/>
      <c r="N14" s="94"/>
      <c r="O14" s="95"/>
      <c r="P14" s="95"/>
      <c r="Q14" s="95"/>
      <c r="R14" s="93"/>
      <c r="S14" s="95"/>
      <c r="T14" s="95"/>
    </row>
    <row r="15" spans="1:20" ht="132.5" customHeight="1" x14ac:dyDescent="0.25">
      <c r="A15">
        <v>7</v>
      </c>
      <c r="B15" s="84" t="s">
        <v>71</v>
      </c>
      <c r="C15" s="38" t="s">
        <v>136</v>
      </c>
      <c r="D15" s="24" t="s">
        <v>237</v>
      </c>
      <c r="E15" s="5" t="s">
        <v>12</v>
      </c>
      <c r="F15" s="43" t="s">
        <v>161</v>
      </c>
      <c r="G15" s="5">
        <f>SUM(J15:T15)</f>
        <v>1</v>
      </c>
      <c r="H15" s="19" t="s">
        <v>196</v>
      </c>
      <c r="I15" s="96"/>
      <c r="J15" s="97">
        <v>1</v>
      </c>
      <c r="K15" s="88"/>
      <c r="L15" s="88"/>
      <c r="M15" s="98"/>
      <c r="N15" s="88"/>
      <c r="O15" s="88"/>
      <c r="P15" s="88"/>
      <c r="Q15" s="98"/>
      <c r="R15" s="88"/>
      <c r="S15" s="88"/>
      <c r="T15" s="88"/>
    </row>
    <row r="16" spans="1:20" ht="75.5" customHeight="1" x14ac:dyDescent="0.25">
      <c r="A16">
        <v>8</v>
      </c>
      <c r="B16" s="84" t="s">
        <v>71</v>
      </c>
      <c r="C16" s="50" t="s">
        <v>140</v>
      </c>
      <c r="D16" s="24" t="s">
        <v>204</v>
      </c>
      <c r="E16" s="23" t="s">
        <v>141</v>
      </c>
      <c r="F16" s="43" t="s">
        <v>149</v>
      </c>
      <c r="G16" s="25">
        <v>1</v>
      </c>
      <c r="H16" s="19" t="s">
        <v>196</v>
      </c>
      <c r="I16" s="99"/>
      <c r="J16" s="100">
        <v>1</v>
      </c>
      <c r="K16" s="99"/>
      <c r="L16" s="101"/>
      <c r="M16" s="102"/>
      <c r="N16" s="102"/>
      <c r="O16" s="102"/>
      <c r="P16" s="102"/>
      <c r="Q16" s="102"/>
      <c r="R16" s="101"/>
      <c r="S16" s="99"/>
      <c r="T16" s="99"/>
    </row>
    <row r="17" spans="1:20" ht="57.5" customHeight="1" x14ac:dyDescent="0.25">
      <c r="A17">
        <v>9</v>
      </c>
      <c r="B17" s="84" t="s">
        <v>71</v>
      </c>
      <c r="C17" s="50" t="s">
        <v>50</v>
      </c>
      <c r="D17" s="24" t="s">
        <v>209</v>
      </c>
      <c r="E17" s="18" t="s">
        <v>12</v>
      </c>
      <c r="F17" s="43" t="s">
        <v>90</v>
      </c>
      <c r="G17" s="18">
        <f t="shared" si="0"/>
        <v>2</v>
      </c>
      <c r="H17" s="24" t="s">
        <v>219</v>
      </c>
      <c r="I17" s="94"/>
      <c r="J17" s="85"/>
      <c r="K17" s="85">
        <v>2</v>
      </c>
      <c r="L17" s="94"/>
      <c r="M17" s="94"/>
      <c r="N17" s="94"/>
      <c r="O17" s="94"/>
      <c r="P17" s="94"/>
      <c r="Q17" s="94"/>
      <c r="R17" s="94"/>
      <c r="S17" s="94"/>
      <c r="T17" s="94"/>
    </row>
    <row r="18" spans="1:20" ht="57.5" customHeight="1" x14ac:dyDescent="0.25">
      <c r="A18">
        <v>10</v>
      </c>
      <c r="B18" s="84" t="s">
        <v>71</v>
      </c>
      <c r="C18" s="50" t="s">
        <v>22</v>
      </c>
      <c r="D18" s="24" t="s">
        <v>147</v>
      </c>
      <c r="E18" s="18" t="s">
        <v>10</v>
      </c>
      <c r="F18" s="43" t="s">
        <v>114</v>
      </c>
      <c r="G18" s="18">
        <f>SUM(I18:S18)</f>
        <v>4</v>
      </c>
      <c r="H18" s="19" t="s">
        <v>29</v>
      </c>
      <c r="I18" s="87"/>
      <c r="J18" s="85">
        <v>1</v>
      </c>
      <c r="K18" s="86"/>
      <c r="L18" s="86"/>
      <c r="M18" s="85">
        <v>1</v>
      </c>
      <c r="N18" s="86"/>
      <c r="O18" s="86"/>
      <c r="P18" s="85">
        <v>1</v>
      </c>
      <c r="Q18" s="86"/>
      <c r="R18" s="86"/>
      <c r="S18" s="85">
        <v>1</v>
      </c>
      <c r="T18" s="87"/>
    </row>
    <row r="19" spans="1:20" ht="57.5" customHeight="1" x14ac:dyDescent="0.25">
      <c r="A19">
        <v>11</v>
      </c>
      <c r="B19" s="84" t="s">
        <v>71</v>
      </c>
      <c r="C19" s="50" t="s">
        <v>97</v>
      </c>
      <c r="D19" s="24" t="s">
        <v>83</v>
      </c>
      <c r="E19" s="23" t="s">
        <v>11</v>
      </c>
      <c r="F19" s="43" t="s">
        <v>166</v>
      </c>
      <c r="G19" s="23">
        <f t="shared" si="0"/>
        <v>2</v>
      </c>
      <c r="H19" s="24" t="s">
        <v>98</v>
      </c>
      <c r="I19" s="94"/>
      <c r="J19" s="85">
        <v>1</v>
      </c>
      <c r="K19" s="94"/>
      <c r="L19" s="94"/>
      <c r="M19" s="94"/>
      <c r="N19" s="94"/>
      <c r="O19" s="94"/>
      <c r="P19" s="85">
        <v>1</v>
      </c>
      <c r="Q19" s="94"/>
      <c r="R19" s="94"/>
      <c r="S19" s="94"/>
      <c r="T19" s="94"/>
    </row>
    <row r="20" spans="1:20" ht="57.5" customHeight="1" x14ac:dyDescent="0.25">
      <c r="A20">
        <v>12</v>
      </c>
      <c r="B20" s="84" t="s">
        <v>72</v>
      </c>
      <c r="C20" s="50" t="s">
        <v>100</v>
      </c>
      <c r="D20" s="24" t="s">
        <v>148</v>
      </c>
      <c r="E20" s="23" t="s">
        <v>12</v>
      </c>
      <c r="F20" s="43" t="s">
        <v>167</v>
      </c>
      <c r="G20" s="25">
        <f t="shared" si="0"/>
        <v>2</v>
      </c>
      <c r="H20" s="26" t="s">
        <v>28</v>
      </c>
      <c r="I20" s="99"/>
      <c r="J20" s="100">
        <v>2</v>
      </c>
      <c r="K20" s="100"/>
      <c r="L20" s="99"/>
      <c r="M20" s="99"/>
      <c r="N20" s="99"/>
      <c r="O20" s="99"/>
      <c r="P20" s="99"/>
      <c r="Q20" s="99"/>
      <c r="R20" s="99"/>
      <c r="S20" s="99"/>
      <c r="T20" s="99"/>
    </row>
    <row r="21" spans="1:20" ht="57.5" customHeight="1" x14ac:dyDescent="0.25">
      <c r="A21">
        <v>13</v>
      </c>
      <c r="B21" s="84" t="s">
        <v>71</v>
      </c>
      <c r="C21" s="50" t="s">
        <v>220</v>
      </c>
      <c r="D21" s="24" t="s">
        <v>221</v>
      </c>
      <c r="E21" s="23" t="s">
        <v>11</v>
      </c>
      <c r="F21" s="43" t="s">
        <v>189</v>
      </c>
      <c r="G21" s="25">
        <f t="shared" si="0"/>
        <v>2</v>
      </c>
      <c r="H21" s="26" t="s">
        <v>56</v>
      </c>
      <c r="I21" s="99"/>
      <c r="J21" s="100">
        <v>1</v>
      </c>
      <c r="K21" s="99"/>
      <c r="L21" s="99"/>
      <c r="M21" s="99"/>
      <c r="N21" s="99"/>
      <c r="O21" s="100">
        <v>1</v>
      </c>
      <c r="P21" s="99"/>
      <c r="Q21" s="99"/>
      <c r="R21" s="99"/>
      <c r="S21" s="99"/>
      <c r="T21" s="99"/>
    </row>
    <row r="22" spans="1:20" ht="57.5" customHeight="1" x14ac:dyDescent="0.25">
      <c r="A22">
        <v>14</v>
      </c>
      <c r="B22" s="84" t="s">
        <v>84</v>
      </c>
      <c r="C22" s="50" t="s">
        <v>150</v>
      </c>
      <c r="D22" s="24" t="s">
        <v>54</v>
      </c>
      <c r="E22" s="23" t="s">
        <v>222</v>
      </c>
      <c r="F22" s="43" t="s">
        <v>89</v>
      </c>
      <c r="G22" s="18">
        <f>SUM(I22:S22)</f>
        <v>5</v>
      </c>
      <c r="H22" s="19" t="s">
        <v>223</v>
      </c>
      <c r="I22" s="86"/>
      <c r="J22" s="85">
        <v>1</v>
      </c>
      <c r="K22" s="87"/>
      <c r="L22" s="85">
        <v>1</v>
      </c>
      <c r="M22" s="94"/>
      <c r="N22" s="87"/>
      <c r="O22" s="85">
        <v>1</v>
      </c>
      <c r="P22" s="94"/>
      <c r="Q22" s="85">
        <v>1</v>
      </c>
      <c r="R22" s="87"/>
      <c r="S22" s="85">
        <v>1</v>
      </c>
      <c r="T22" s="87"/>
    </row>
    <row r="23" spans="1:20" ht="57.5" customHeight="1" x14ac:dyDescent="0.25">
      <c r="A23">
        <v>15</v>
      </c>
      <c r="B23" s="84" t="s">
        <v>71</v>
      </c>
      <c r="C23" s="38" t="s">
        <v>173</v>
      </c>
      <c r="D23" s="19" t="s">
        <v>201</v>
      </c>
      <c r="E23" s="18" t="s">
        <v>10</v>
      </c>
      <c r="F23" s="43" t="s">
        <v>104</v>
      </c>
      <c r="G23" s="18">
        <f t="shared" si="0"/>
        <v>4</v>
      </c>
      <c r="H23" s="24" t="s">
        <v>190</v>
      </c>
      <c r="I23" s="86"/>
      <c r="J23" s="86"/>
      <c r="K23" s="85">
        <v>1</v>
      </c>
      <c r="L23" s="94"/>
      <c r="M23" s="86"/>
      <c r="N23" s="85">
        <v>1</v>
      </c>
      <c r="O23" s="94"/>
      <c r="P23" s="86"/>
      <c r="Q23" s="85">
        <v>1</v>
      </c>
      <c r="R23" s="94"/>
      <c r="S23" s="86"/>
      <c r="T23" s="85">
        <v>1</v>
      </c>
    </row>
    <row r="24" spans="1:20" ht="57.5" customHeight="1" x14ac:dyDescent="0.25">
      <c r="A24">
        <v>16</v>
      </c>
      <c r="B24" s="84" t="s">
        <v>71</v>
      </c>
      <c r="C24" s="51" t="s">
        <v>19</v>
      </c>
      <c r="D24" s="24" t="s">
        <v>224</v>
      </c>
      <c r="E24" s="18" t="s">
        <v>16</v>
      </c>
      <c r="F24" s="43" t="s">
        <v>105</v>
      </c>
      <c r="G24" s="25">
        <f t="shared" si="0"/>
        <v>3</v>
      </c>
      <c r="H24" s="26" t="s">
        <v>212</v>
      </c>
      <c r="I24" s="99"/>
      <c r="J24" s="103"/>
      <c r="K24" s="100">
        <v>1</v>
      </c>
      <c r="L24" s="99"/>
      <c r="M24" s="99"/>
      <c r="N24" s="87"/>
      <c r="O24" s="100">
        <v>1</v>
      </c>
      <c r="P24" s="104"/>
      <c r="Q24" s="99"/>
      <c r="R24" s="105"/>
      <c r="S24" s="100">
        <v>1</v>
      </c>
      <c r="T24" s="99"/>
    </row>
    <row r="25" spans="1:20" ht="57.5" customHeight="1" x14ac:dyDescent="0.25">
      <c r="A25">
        <v>17</v>
      </c>
      <c r="B25" s="84" t="s">
        <v>71</v>
      </c>
      <c r="C25" s="38" t="s">
        <v>174</v>
      </c>
      <c r="D25" s="19" t="s">
        <v>85</v>
      </c>
      <c r="E25" s="18" t="s">
        <v>11</v>
      </c>
      <c r="F25" s="43" t="s">
        <v>152</v>
      </c>
      <c r="G25" s="18">
        <f t="shared" si="0"/>
        <v>2</v>
      </c>
      <c r="H25" s="19" t="s">
        <v>36</v>
      </c>
      <c r="I25" s="86"/>
      <c r="J25" s="87"/>
      <c r="K25" s="85">
        <v>1</v>
      </c>
      <c r="L25" s="86"/>
      <c r="M25" s="86"/>
      <c r="N25" s="86"/>
      <c r="O25" s="87"/>
      <c r="P25" s="87"/>
      <c r="Q25" s="85">
        <v>1</v>
      </c>
      <c r="R25" s="86"/>
      <c r="S25" s="86"/>
      <c r="T25" s="86"/>
    </row>
    <row r="26" spans="1:20" ht="57.5" customHeight="1" x14ac:dyDescent="0.25">
      <c r="A26">
        <v>18</v>
      </c>
      <c r="B26" s="84" t="s">
        <v>71</v>
      </c>
      <c r="C26" s="51" t="s">
        <v>233</v>
      </c>
      <c r="D26" s="24" t="s">
        <v>175</v>
      </c>
      <c r="E26" s="23" t="s">
        <v>12</v>
      </c>
      <c r="F26" s="43" t="s">
        <v>234</v>
      </c>
      <c r="G26" s="18">
        <f t="shared" si="0"/>
        <v>1</v>
      </c>
      <c r="H26" s="52" t="s">
        <v>202</v>
      </c>
      <c r="I26" s="99"/>
      <c r="J26" s="104"/>
      <c r="K26" s="100">
        <v>1</v>
      </c>
      <c r="L26" s="99"/>
      <c r="M26" s="99"/>
      <c r="N26" s="99"/>
      <c r="O26" s="101"/>
      <c r="P26" s="99"/>
      <c r="Q26" s="99"/>
      <c r="R26" s="99"/>
      <c r="S26" s="99"/>
      <c r="T26" s="99"/>
    </row>
    <row r="27" spans="1:20" ht="57.5" customHeight="1" x14ac:dyDescent="0.25">
      <c r="A27">
        <v>19</v>
      </c>
      <c r="B27" s="84" t="s">
        <v>71</v>
      </c>
      <c r="C27" s="50" t="s">
        <v>8</v>
      </c>
      <c r="D27" s="24" t="s">
        <v>238</v>
      </c>
      <c r="E27" s="23" t="s">
        <v>12</v>
      </c>
      <c r="F27" s="43" t="s">
        <v>137</v>
      </c>
      <c r="G27" s="25">
        <f t="shared" si="0"/>
        <v>1</v>
      </c>
      <c r="H27" s="19" t="s">
        <v>32</v>
      </c>
      <c r="I27" s="86"/>
      <c r="J27" s="86"/>
      <c r="K27" s="126">
        <v>1</v>
      </c>
      <c r="L27" s="86"/>
      <c r="M27" s="127"/>
      <c r="N27" s="86"/>
      <c r="O27" s="86"/>
      <c r="P27" s="86"/>
      <c r="Q27" s="86"/>
      <c r="R27" s="92"/>
      <c r="S27" s="86"/>
      <c r="T27" s="86"/>
    </row>
    <row r="28" spans="1:20" ht="57.5" customHeight="1" x14ac:dyDescent="0.25">
      <c r="A28">
        <v>39</v>
      </c>
      <c r="B28" s="84" t="s">
        <v>71</v>
      </c>
      <c r="C28" s="50" t="s">
        <v>91</v>
      </c>
      <c r="D28" s="24" t="s">
        <v>211</v>
      </c>
      <c r="E28" s="23" t="s">
        <v>14</v>
      </c>
      <c r="F28" s="43" t="s">
        <v>110</v>
      </c>
      <c r="G28" s="18">
        <f>SUM(I28:T28)</f>
        <v>1</v>
      </c>
      <c r="H28" s="24" t="s">
        <v>232</v>
      </c>
      <c r="I28" s="86"/>
      <c r="J28" s="86"/>
      <c r="K28" s="112"/>
      <c r="L28" s="96"/>
      <c r="M28" s="86"/>
      <c r="N28" s="86"/>
      <c r="O28" s="86"/>
      <c r="P28" s="86"/>
      <c r="Q28" s="86"/>
      <c r="R28" s="86">
        <v>1</v>
      </c>
      <c r="S28" s="86"/>
      <c r="T28" s="86"/>
    </row>
    <row r="29" spans="1:20" ht="57.5" customHeight="1" x14ac:dyDescent="0.25">
      <c r="A29">
        <v>22</v>
      </c>
      <c r="B29" s="84" t="s">
        <v>84</v>
      </c>
      <c r="C29" s="50" t="s">
        <v>225</v>
      </c>
      <c r="D29" s="24" t="s">
        <v>247</v>
      </c>
      <c r="E29" s="23" t="s">
        <v>16</v>
      </c>
      <c r="F29" s="43" t="s">
        <v>176</v>
      </c>
      <c r="G29" s="18">
        <v>3</v>
      </c>
      <c r="H29" s="21" t="s">
        <v>125</v>
      </c>
      <c r="I29" s="89"/>
      <c r="J29" s="90"/>
      <c r="K29" s="94"/>
      <c r="L29" s="85">
        <v>1</v>
      </c>
      <c r="M29" s="89"/>
      <c r="N29" s="89"/>
      <c r="O29" s="89"/>
      <c r="P29" s="85">
        <v>1</v>
      </c>
      <c r="Q29" s="108"/>
      <c r="R29" s="89"/>
      <c r="S29" s="89"/>
      <c r="T29" s="85">
        <v>1</v>
      </c>
    </row>
    <row r="30" spans="1:20" ht="62.5" customHeight="1" x14ac:dyDescent="0.25">
      <c r="A30">
        <v>23</v>
      </c>
      <c r="B30" s="84" t="s">
        <v>74</v>
      </c>
      <c r="C30" s="50" t="s">
        <v>96</v>
      </c>
      <c r="D30" s="24" t="s">
        <v>226</v>
      </c>
      <c r="E30" s="33" t="s">
        <v>15</v>
      </c>
      <c r="F30" s="24" t="s">
        <v>227</v>
      </c>
      <c r="G30" s="18">
        <f>SUM(I30:T30)</f>
        <v>6</v>
      </c>
      <c r="H30" s="26" t="s">
        <v>35</v>
      </c>
      <c r="I30" s="99"/>
      <c r="J30" s="99"/>
      <c r="K30" s="99"/>
      <c r="L30" s="100">
        <v>1</v>
      </c>
      <c r="M30" s="104"/>
      <c r="N30" s="100">
        <v>1</v>
      </c>
      <c r="O30" s="100">
        <v>1</v>
      </c>
      <c r="P30" s="99"/>
      <c r="Q30" s="101"/>
      <c r="R30" s="109">
        <v>1</v>
      </c>
      <c r="S30" s="100">
        <v>1</v>
      </c>
      <c r="T30" s="100">
        <v>1</v>
      </c>
    </row>
    <row r="31" spans="1:20" ht="57.5" customHeight="1" x14ac:dyDescent="0.25">
      <c r="A31">
        <v>24</v>
      </c>
      <c r="B31" s="84" t="s">
        <v>71</v>
      </c>
      <c r="C31" s="50" t="s">
        <v>86</v>
      </c>
      <c r="D31" s="24" t="s">
        <v>197</v>
      </c>
      <c r="E31" s="23" t="s">
        <v>11</v>
      </c>
      <c r="F31" s="43" t="s">
        <v>153</v>
      </c>
      <c r="G31" s="18">
        <f>SUM(I31:T31)</f>
        <v>2</v>
      </c>
      <c r="H31" s="21" t="s">
        <v>198</v>
      </c>
      <c r="I31" s="94"/>
      <c r="J31" s="94"/>
      <c r="K31" s="105"/>
      <c r="L31" s="100">
        <v>1</v>
      </c>
      <c r="M31" s="94"/>
      <c r="N31" s="94"/>
      <c r="O31" s="87"/>
      <c r="P31" s="94"/>
      <c r="Q31" s="110"/>
      <c r="R31" s="100">
        <v>1</v>
      </c>
      <c r="S31" s="86"/>
      <c r="T31" s="94"/>
    </row>
    <row r="32" spans="1:20" ht="57.5" customHeight="1" x14ac:dyDescent="0.25">
      <c r="A32">
        <v>26</v>
      </c>
      <c r="B32" s="84" t="s">
        <v>71</v>
      </c>
      <c r="C32" s="50" t="s">
        <v>101</v>
      </c>
      <c r="D32" s="24" t="s">
        <v>51</v>
      </c>
      <c r="E32" s="77" t="s">
        <v>11</v>
      </c>
      <c r="F32" s="43" t="s">
        <v>106</v>
      </c>
      <c r="G32" s="27">
        <f t="shared" si="0"/>
        <v>4</v>
      </c>
      <c r="H32" s="26" t="s">
        <v>228</v>
      </c>
      <c r="I32" s="99"/>
      <c r="J32" s="99"/>
      <c r="K32" s="87"/>
      <c r="L32" s="87"/>
      <c r="M32" s="100">
        <v>2</v>
      </c>
      <c r="N32" s="111"/>
      <c r="O32" s="87"/>
      <c r="P32" s="99"/>
      <c r="Q32" s="99"/>
      <c r="R32" s="96"/>
      <c r="S32" s="100">
        <v>2</v>
      </c>
      <c r="T32" s="99"/>
    </row>
    <row r="33" spans="1:24" ht="57.5" customHeight="1" x14ac:dyDescent="0.25">
      <c r="A33">
        <v>27</v>
      </c>
      <c r="B33" s="84" t="s">
        <v>71</v>
      </c>
      <c r="C33" s="50" t="s">
        <v>37</v>
      </c>
      <c r="D33" s="24" t="s">
        <v>240</v>
      </c>
      <c r="E33" s="23" t="s">
        <v>14</v>
      </c>
      <c r="F33" s="43" t="s">
        <v>157</v>
      </c>
      <c r="G33" s="18">
        <f>SUM(I33:T33)</f>
        <v>2</v>
      </c>
      <c r="H33" s="24" t="s">
        <v>213</v>
      </c>
      <c r="I33" s="86"/>
      <c r="J33" s="86"/>
      <c r="K33" s="86"/>
      <c r="L33" s="87"/>
      <c r="M33" s="112">
        <v>1</v>
      </c>
      <c r="N33" s="87"/>
      <c r="O33" s="86"/>
      <c r="P33" s="113"/>
      <c r="Q33" s="86"/>
      <c r="R33" s="86"/>
      <c r="S33" s="85">
        <v>1</v>
      </c>
      <c r="T33" s="94"/>
    </row>
    <row r="34" spans="1:24" ht="57.5" customHeight="1" x14ac:dyDescent="0.25">
      <c r="A34">
        <v>28</v>
      </c>
      <c r="B34" s="84" t="s">
        <v>71</v>
      </c>
      <c r="C34" s="50" t="s">
        <v>52</v>
      </c>
      <c r="D34" s="78" t="s">
        <v>241</v>
      </c>
      <c r="E34" s="23" t="s">
        <v>12</v>
      </c>
      <c r="F34" s="43" t="s">
        <v>182</v>
      </c>
      <c r="G34" s="25">
        <f>SUM(I34:T34)</f>
        <v>1</v>
      </c>
      <c r="H34" s="21" t="s">
        <v>181</v>
      </c>
      <c r="I34" s="99"/>
      <c r="J34" s="99"/>
      <c r="K34" s="104"/>
      <c r="L34" s="99"/>
      <c r="M34" s="100">
        <v>1</v>
      </c>
      <c r="N34" s="128"/>
      <c r="O34" s="96"/>
      <c r="P34" s="87"/>
      <c r="Q34" s="99"/>
      <c r="R34" s="99"/>
      <c r="S34" s="99"/>
      <c r="T34" s="99"/>
    </row>
    <row r="35" spans="1:24" ht="57.5" customHeight="1" x14ac:dyDescent="0.25">
      <c r="A35">
        <v>29</v>
      </c>
      <c r="B35" s="125" t="s">
        <v>102</v>
      </c>
      <c r="C35" s="38" t="s">
        <v>183</v>
      </c>
      <c r="D35" s="24" t="s">
        <v>128</v>
      </c>
      <c r="E35" s="23" t="s">
        <v>12</v>
      </c>
      <c r="F35" s="43" t="s">
        <v>155</v>
      </c>
      <c r="G35" s="18">
        <f>SUM(I35:T35)</f>
        <v>1</v>
      </c>
      <c r="H35" s="21" t="s">
        <v>194</v>
      </c>
      <c r="I35" s="89"/>
      <c r="J35" s="89"/>
      <c r="K35" s="11"/>
      <c r="L35" s="11"/>
      <c r="M35" s="11"/>
      <c r="N35" s="106">
        <v>1</v>
      </c>
      <c r="O35" s="129"/>
      <c r="P35" s="87"/>
      <c r="Q35" s="87"/>
      <c r="R35" s="89"/>
      <c r="S35" s="89"/>
      <c r="T35" s="89"/>
    </row>
    <row r="36" spans="1:24" ht="57.5" customHeight="1" x14ac:dyDescent="0.25">
      <c r="A36">
        <v>31</v>
      </c>
      <c r="B36" s="84" t="s">
        <v>102</v>
      </c>
      <c r="C36" s="50" t="s">
        <v>130</v>
      </c>
      <c r="D36" s="24" t="s">
        <v>229</v>
      </c>
      <c r="E36" s="23" t="s">
        <v>12</v>
      </c>
      <c r="F36" s="43" t="s">
        <v>158</v>
      </c>
      <c r="G36" s="18">
        <f t="shared" ref="G36:G42" si="1">SUM(I36:T36)</f>
        <v>1</v>
      </c>
      <c r="H36" s="21" t="s">
        <v>180</v>
      </c>
      <c r="I36" s="89"/>
      <c r="J36" s="108"/>
      <c r="K36" s="115"/>
      <c r="L36" s="115"/>
      <c r="M36" s="116"/>
      <c r="N36" s="117">
        <v>1</v>
      </c>
      <c r="O36" s="118"/>
      <c r="P36" s="87"/>
      <c r="Q36" s="87"/>
      <c r="R36" s="123"/>
      <c r="S36" s="115"/>
      <c r="T36" s="115"/>
    </row>
    <row r="37" spans="1:24" ht="57.5" customHeight="1" x14ac:dyDescent="0.25">
      <c r="A37">
        <v>25</v>
      </c>
      <c r="B37" s="125" t="s">
        <v>102</v>
      </c>
      <c r="C37" s="50" t="s">
        <v>246</v>
      </c>
      <c r="D37" s="76" t="s">
        <v>177</v>
      </c>
      <c r="E37" s="23" t="s">
        <v>12</v>
      </c>
      <c r="F37" s="43" t="s">
        <v>235</v>
      </c>
      <c r="G37" s="18">
        <f t="shared" si="1"/>
        <v>1</v>
      </c>
      <c r="H37" s="21" t="s">
        <v>196</v>
      </c>
      <c r="I37" s="89"/>
      <c r="J37" s="89"/>
      <c r="K37" s="87"/>
      <c r="L37" s="11"/>
      <c r="M37" s="11"/>
      <c r="N37" s="106">
        <v>1</v>
      </c>
      <c r="O37" s="107"/>
      <c r="R37" s="89"/>
      <c r="S37" s="89"/>
      <c r="T37" s="89"/>
    </row>
    <row r="38" spans="1:24" ht="57.5" customHeight="1" x14ac:dyDescent="0.25">
      <c r="A38">
        <v>32</v>
      </c>
      <c r="B38" s="84" t="s">
        <v>102</v>
      </c>
      <c r="C38" s="50" t="s">
        <v>126</v>
      </c>
      <c r="D38" s="24" t="s">
        <v>200</v>
      </c>
      <c r="E38" s="23" t="s">
        <v>12</v>
      </c>
      <c r="F38" s="43" t="s">
        <v>179</v>
      </c>
      <c r="G38" s="18">
        <f t="shared" si="1"/>
        <v>1</v>
      </c>
      <c r="H38" s="21" t="s">
        <v>178</v>
      </c>
      <c r="I38" s="89"/>
      <c r="J38" s="89"/>
      <c r="K38" s="87"/>
      <c r="L38" s="87"/>
      <c r="M38" s="87"/>
      <c r="N38" s="87"/>
      <c r="O38" s="106">
        <v>1</v>
      </c>
      <c r="P38" s="107"/>
      <c r="Q38" s="87"/>
      <c r="R38" s="89"/>
      <c r="S38" s="89"/>
      <c r="T38" s="89"/>
    </row>
    <row r="39" spans="1:24" ht="57.5" customHeight="1" x14ac:dyDescent="0.25">
      <c r="A39">
        <v>34</v>
      </c>
      <c r="B39" s="84" t="s">
        <v>73</v>
      </c>
      <c r="C39" s="50" t="s">
        <v>24</v>
      </c>
      <c r="D39" s="24" t="s">
        <v>25</v>
      </c>
      <c r="E39" s="23" t="s">
        <v>14</v>
      </c>
      <c r="F39" s="24" t="s">
        <v>184</v>
      </c>
      <c r="G39" s="18">
        <f t="shared" si="1"/>
        <v>1</v>
      </c>
      <c r="H39" s="19" t="s">
        <v>31</v>
      </c>
      <c r="I39" s="86"/>
      <c r="J39" s="86"/>
      <c r="K39" s="86"/>
      <c r="L39" s="86"/>
      <c r="M39" s="86"/>
      <c r="N39" s="86"/>
      <c r="O39" s="86"/>
      <c r="P39" s="85">
        <v>1</v>
      </c>
      <c r="Q39" s="86"/>
      <c r="R39" s="86"/>
      <c r="S39" s="86"/>
      <c r="T39" s="86"/>
    </row>
    <row r="40" spans="1:24" ht="57.5" customHeight="1" x14ac:dyDescent="0.25">
      <c r="A40">
        <v>30</v>
      </c>
      <c r="B40" s="84" t="s">
        <v>102</v>
      </c>
      <c r="C40" s="50" t="s">
        <v>134</v>
      </c>
      <c r="D40" s="24" t="s">
        <v>133</v>
      </c>
      <c r="E40" s="23" t="s">
        <v>12</v>
      </c>
      <c r="F40" s="43" t="s">
        <v>159</v>
      </c>
      <c r="G40" s="18">
        <v>1</v>
      </c>
      <c r="H40" s="21" t="s">
        <v>214</v>
      </c>
      <c r="I40" s="89"/>
      <c r="J40" s="89"/>
      <c r="K40" s="87"/>
      <c r="L40" s="87"/>
      <c r="M40" s="87"/>
      <c r="N40" s="11"/>
      <c r="O40" s="11"/>
      <c r="P40" s="106">
        <v>1</v>
      </c>
      <c r="Q40" s="107"/>
      <c r="R40" s="94"/>
      <c r="S40" s="114"/>
      <c r="T40" s="108"/>
    </row>
    <row r="41" spans="1:24" ht="57.5" customHeight="1" x14ac:dyDescent="0.25">
      <c r="A41">
        <v>35</v>
      </c>
      <c r="B41" s="84" t="s">
        <v>102</v>
      </c>
      <c r="C41" s="50" t="s">
        <v>77</v>
      </c>
      <c r="D41" s="24" t="s">
        <v>230</v>
      </c>
      <c r="E41" s="23" t="s">
        <v>12</v>
      </c>
      <c r="F41" s="43" t="s">
        <v>108</v>
      </c>
      <c r="G41" s="18">
        <f t="shared" si="1"/>
        <v>1</v>
      </c>
      <c r="H41" s="21" t="s">
        <v>56</v>
      </c>
      <c r="I41" s="89"/>
      <c r="J41" s="89"/>
      <c r="K41" s="89"/>
      <c r="L41" s="89"/>
      <c r="M41" s="89"/>
      <c r="N41" s="89"/>
      <c r="O41" s="89"/>
      <c r="P41" s="106">
        <v>1</v>
      </c>
      <c r="Q41" s="107"/>
      <c r="R41" s="89"/>
      <c r="S41" s="89"/>
      <c r="T41" s="89"/>
    </row>
    <row r="42" spans="1:24" ht="57.5" customHeight="1" x14ac:dyDescent="0.25">
      <c r="A42">
        <v>36</v>
      </c>
      <c r="B42" s="84" t="s">
        <v>102</v>
      </c>
      <c r="C42" s="50" t="s">
        <v>215</v>
      </c>
      <c r="D42" s="24" t="s">
        <v>205</v>
      </c>
      <c r="E42" s="23" t="s">
        <v>12</v>
      </c>
      <c r="F42" s="43" t="s">
        <v>185</v>
      </c>
      <c r="G42" s="30">
        <f t="shared" si="1"/>
        <v>1</v>
      </c>
      <c r="H42" s="22" t="s">
        <v>198</v>
      </c>
      <c r="I42" s="108"/>
      <c r="J42" s="108"/>
      <c r="K42" s="90"/>
      <c r="L42" s="108"/>
      <c r="M42" s="108"/>
      <c r="N42" s="90"/>
      <c r="O42" s="89"/>
      <c r="P42" s="106">
        <v>1</v>
      </c>
      <c r="Q42" s="106"/>
      <c r="R42" s="108"/>
      <c r="S42" s="108"/>
      <c r="T42" s="90"/>
    </row>
    <row r="43" spans="1:24" ht="57.5" customHeight="1" x14ac:dyDescent="0.25">
      <c r="A43">
        <v>37</v>
      </c>
      <c r="B43" s="84" t="s">
        <v>102</v>
      </c>
      <c r="C43" s="50" t="s">
        <v>131</v>
      </c>
      <c r="D43" s="24" t="s">
        <v>132</v>
      </c>
      <c r="E43" s="23" t="s">
        <v>12</v>
      </c>
      <c r="F43" s="43" t="s">
        <v>138</v>
      </c>
      <c r="G43" s="18">
        <f t="shared" ref="G43:G50" si="2">SUM(I43:T43)</f>
        <v>1</v>
      </c>
      <c r="H43" s="21" t="s">
        <v>231</v>
      </c>
      <c r="I43" s="89"/>
      <c r="J43" s="89"/>
      <c r="K43" s="89"/>
      <c r="L43" s="89"/>
      <c r="M43" s="89"/>
      <c r="N43" s="124"/>
      <c r="O43" s="89"/>
      <c r="P43" s="89"/>
      <c r="Q43" s="106">
        <v>1</v>
      </c>
      <c r="R43" s="106"/>
      <c r="S43" s="89"/>
      <c r="T43" s="89"/>
    </row>
    <row r="44" spans="1:24" ht="57.5" customHeight="1" x14ac:dyDescent="0.25">
      <c r="A44">
        <v>38</v>
      </c>
      <c r="B44" s="84" t="s">
        <v>102</v>
      </c>
      <c r="C44" s="50" t="s">
        <v>127</v>
      </c>
      <c r="D44" s="24" t="s">
        <v>242</v>
      </c>
      <c r="E44" s="79" t="s">
        <v>12</v>
      </c>
      <c r="F44" s="43" t="s">
        <v>188</v>
      </c>
      <c r="G44" s="20">
        <f>SUM(I44:T44)</f>
        <v>1</v>
      </c>
      <c r="H44" s="21" t="s">
        <v>154</v>
      </c>
      <c r="I44" s="89"/>
      <c r="J44" s="89"/>
      <c r="K44" s="87"/>
      <c r="L44" s="87"/>
      <c r="M44" s="87"/>
      <c r="N44" s="124"/>
      <c r="O44" s="87"/>
      <c r="P44" s="87"/>
      <c r="Q44" s="106">
        <v>1</v>
      </c>
      <c r="R44" s="107"/>
      <c r="S44" s="89"/>
      <c r="T44" s="89"/>
    </row>
    <row r="45" spans="1:24" ht="57.5" customHeight="1" x14ac:dyDescent="0.25">
      <c r="A45">
        <v>20</v>
      </c>
      <c r="B45" s="125" t="s">
        <v>102</v>
      </c>
      <c r="C45" s="50" t="s">
        <v>129</v>
      </c>
      <c r="D45" s="24" t="s">
        <v>239</v>
      </c>
      <c r="E45" s="23" t="s">
        <v>12</v>
      </c>
      <c r="F45" s="43" t="s">
        <v>156</v>
      </c>
      <c r="G45" s="18">
        <f>SUM(I45:T45)</f>
        <v>1</v>
      </c>
      <c r="H45" s="21" t="s">
        <v>199</v>
      </c>
      <c r="I45" s="89"/>
      <c r="J45" s="87"/>
      <c r="K45" s="11"/>
      <c r="L45" s="11"/>
      <c r="M45" s="87"/>
      <c r="O45" s="11"/>
      <c r="P45" s="11"/>
      <c r="Q45" s="11"/>
      <c r="R45" s="106">
        <v>1</v>
      </c>
      <c r="S45" s="107"/>
      <c r="T45" s="89"/>
    </row>
    <row r="46" spans="1:24" ht="57.5" customHeight="1" x14ac:dyDescent="0.25">
      <c r="A46">
        <v>40</v>
      </c>
      <c r="B46" s="84" t="s">
        <v>102</v>
      </c>
      <c r="C46" s="50" t="s">
        <v>135</v>
      </c>
      <c r="D46" s="24" t="s">
        <v>210</v>
      </c>
      <c r="E46" s="23" t="s">
        <v>12</v>
      </c>
      <c r="F46" s="43" t="s">
        <v>187</v>
      </c>
      <c r="G46" s="18">
        <f>SUM(I46:T46)</f>
        <v>1</v>
      </c>
      <c r="H46" s="21" t="s">
        <v>193</v>
      </c>
      <c r="I46" s="89"/>
      <c r="J46" s="90" t="s">
        <v>107</v>
      </c>
      <c r="K46" s="94"/>
      <c r="L46" s="94"/>
      <c r="M46" s="108"/>
      <c r="N46" s="89"/>
      <c r="O46" s="89"/>
      <c r="P46" s="87"/>
      <c r="Q46" s="108"/>
      <c r="R46" s="85">
        <v>1</v>
      </c>
      <c r="S46" s="110"/>
      <c r="T46" s="89"/>
    </row>
    <row r="47" spans="1:24" s="1" customFormat="1" ht="57.5" customHeight="1" x14ac:dyDescent="0.25">
      <c r="A47">
        <v>41</v>
      </c>
      <c r="B47" s="125" t="s">
        <v>72</v>
      </c>
      <c r="C47" s="38" t="s">
        <v>245</v>
      </c>
      <c r="D47" s="24" t="s">
        <v>244</v>
      </c>
      <c r="E47" s="23" t="s">
        <v>12</v>
      </c>
      <c r="F47" s="43" t="s">
        <v>191</v>
      </c>
      <c r="G47" s="18">
        <f>SUM(I47:T47)</f>
        <v>1</v>
      </c>
      <c r="H47" s="19" t="s">
        <v>27</v>
      </c>
      <c r="I47" s="86"/>
      <c r="J47" s="86"/>
      <c r="K47" s="86"/>
      <c r="L47" s="86"/>
      <c r="M47" s="86"/>
      <c r="N47" s="86"/>
      <c r="O47" s="86"/>
      <c r="P47" s="86"/>
      <c r="Q47" s="86"/>
      <c r="R47" s="85">
        <v>1</v>
      </c>
      <c r="S47" s="85"/>
      <c r="T47" s="86"/>
      <c r="U47" s="62"/>
      <c r="V47" s="62"/>
      <c r="W47" s="62"/>
      <c r="X47" s="62"/>
    </row>
    <row r="48" spans="1:24" ht="57.5" customHeight="1" x14ac:dyDescent="0.25">
      <c r="A48">
        <v>42</v>
      </c>
      <c r="B48" s="84" t="s">
        <v>71</v>
      </c>
      <c r="C48" s="50" t="s">
        <v>44</v>
      </c>
      <c r="D48" s="78" t="s">
        <v>45</v>
      </c>
      <c r="E48" s="23" t="s">
        <v>12</v>
      </c>
      <c r="F48" s="43" t="s">
        <v>111</v>
      </c>
      <c r="G48" s="23">
        <f t="shared" si="2"/>
        <v>1</v>
      </c>
      <c r="H48" s="24" t="s">
        <v>202</v>
      </c>
      <c r="I48" s="94"/>
      <c r="J48" s="94"/>
      <c r="K48" s="94"/>
      <c r="L48" s="94"/>
      <c r="M48" s="94"/>
      <c r="N48" s="94"/>
      <c r="O48" s="94"/>
      <c r="P48" s="94"/>
      <c r="Q48" s="94"/>
      <c r="R48" s="85">
        <v>1</v>
      </c>
      <c r="S48" s="85"/>
      <c r="T48" s="94"/>
    </row>
    <row r="49" spans="1:22" ht="57.5" customHeight="1" x14ac:dyDescent="0.25">
      <c r="A49">
        <v>43</v>
      </c>
      <c r="B49" s="84" t="s">
        <v>73</v>
      </c>
      <c r="C49" s="50" t="s">
        <v>39</v>
      </c>
      <c r="D49" s="24" t="s">
        <v>40</v>
      </c>
      <c r="E49" s="23" t="s">
        <v>14</v>
      </c>
      <c r="F49" s="24" t="s">
        <v>46</v>
      </c>
      <c r="G49" s="23">
        <f t="shared" si="2"/>
        <v>1</v>
      </c>
      <c r="H49" s="24" t="s">
        <v>202</v>
      </c>
      <c r="I49" s="86"/>
      <c r="J49" s="86"/>
      <c r="K49" s="86"/>
      <c r="L49" s="86"/>
      <c r="M49" s="86"/>
      <c r="N49" s="86"/>
      <c r="O49" s="86"/>
      <c r="P49" s="86"/>
      <c r="Q49" s="87"/>
      <c r="R49" s="85">
        <v>1</v>
      </c>
      <c r="S49" s="86"/>
      <c r="T49" s="86"/>
    </row>
    <row r="50" spans="1:22" ht="57.5" customHeight="1" x14ac:dyDescent="0.25">
      <c r="A50">
        <v>44</v>
      </c>
      <c r="B50" s="84" t="s">
        <v>71</v>
      </c>
      <c r="C50" s="51" t="s">
        <v>87</v>
      </c>
      <c r="D50" s="78" t="s">
        <v>88</v>
      </c>
      <c r="E50" s="23" t="s">
        <v>12</v>
      </c>
      <c r="F50" s="43" t="s">
        <v>139</v>
      </c>
      <c r="G50" s="18">
        <f t="shared" si="2"/>
        <v>1</v>
      </c>
      <c r="H50" s="24" t="s">
        <v>33</v>
      </c>
      <c r="I50" s="89"/>
      <c r="J50" s="89"/>
      <c r="K50" s="89"/>
      <c r="L50" s="89"/>
      <c r="M50" s="89"/>
      <c r="N50" s="89"/>
      <c r="O50" s="89"/>
      <c r="P50" s="89"/>
      <c r="Q50" s="89"/>
      <c r="R50" s="106">
        <v>1</v>
      </c>
      <c r="S50" s="89"/>
      <c r="T50" s="89"/>
    </row>
    <row r="51" spans="1:22" ht="57.5" customHeight="1" x14ac:dyDescent="0.25">
      <c r="A51">
        <v>33</v>
      </c>
      <c r="B51" s="125" t="s">
        <v>72</v>
      </c>
      <c r="C51" s="38" t="s">
        <v>116</v>
      </c>
      <c r="D51" s="24" t="s">
        <v>99</v>
      </c>
      <c r="E51" s="23" t="s">
        <v>12</v>
      </c>
      <c r="F51" s="43" t="s">
        <v>186</v>
      </c>
      <c r="G51" s="18">
        <v>1</v>
      </c>
      <c r="H51" s="21" t="s">
        <v>53</v>
      </c>
      <c r="I51" s="89"/>
      <c r="J51" s="89"/>
      <c r="K51" s="87"/>
      <c r="L51" s="108"/>
      <c r="M51" s="89"/>
      <c r="N51" s="89"/>
      <c r="O51" s="11"/>
      <c r="P51" s="11"/>
      <c r="Q51" s="11"/>
      <c r="R51" s="106">
        <v>1</v>
      </c>
      <c r="S51" s="107"/>
      <c r="T51" s="90"/>
    </row>
    <row r="52" spans="1:22" ht="57.5" customHeight="1" x14ac:dyDescent="0.25">
      <c r="A52">
        <v>45</v>
      </c>
      <c r="B52" s="84" t="s">
        <v>71</v>
      </c>
      <c r="C52" s="38" t="s">
        <v>43</v>
      </c>
      <c r="D52" s="32" t="s">
        <v>243</v>
      </c>
      <c r="E52" s="23" t="s">
        <v>12</v>
      </c>
      <c r="F52" s="43" t="s">
        <v>160</v>
      </c>
      <c r="G52" s="18">
        <f>SUM(I52:T52)</f>
        <v>1</v>
      </c>
      <c r="H52" s="19" t="s">
        <v>198</v>
      </c>
      <c r="I52" s="86"/>
      <c r="J52" s="86"/>
      <c r="K52" s="87"/>
      <c r="L52" s="86"/>
      <c r="M52" s="86"/>
      <c r="N52" s="86"/>
      <c r="O52" s="86"/>
      <c r="P52" s="96"/>
      <c r="Q52" s="86"/>
      <c r="R52" s="86"/>
      <c r="S52" s="85">
        <v>1</v>
      </c>
      <c r="T52" s="86"/>
    </row>
    <row r="53" spans="1:22" ht="57.5" customHeight="1" x14ac:dyDescent="0.25">
      <c r="A53">
        <v>46</v>
      </c>
      <c r="B53" s="84" t="s">
        <v>73</v>
      </c>
      <c r="C53" s="38" t="s">
        <v>168</v>
      </c>
      <c r="D53" s="19" t="s">
        <v>201</v>
      </c>
      <c r="E53" s="23" t="s">
        <v>15</v>
      </c>
      <c r="F53" s="43" t="s">
        <v>169</v>
      </c>
      <c r="G53" s="18">
        <v>1</v>
      </c>
      <c r="H53" s="49" t="s">
        <v>103</v>
      </c>
      <c r="I53" s="119">
        <v>1</v>
      </c>
      <c r="J53" s="28"/>
      <c r="K53" s="80"/>
      <c r="L53" s="28"/>
      <c r="M53" s="28"/>
      <c r="N53" s="28"/>
      <c r="O53" s="28"/>
      <c r="P53" s="80"/>
      <c r="Q53" s="28"/>
      <c r="R53" s="28"/>
      <c r="S53" s="28"/>
      <c r="T53" s="28"/>
    </row>
    <row r="54" spans="1:22" ht="57.5" customHeight="1" x14ac:dyDescent="0.25">
      <c r="A54">
        <v>47</v>
      </c>
      <c r="B54" s="84" t="s">
        <v>73</v>
      </c>
      <c r="C54" s="38" t="s">
        <v>170</v>
      </c>
      <c r="D54" s="32" t="s">
        <v>207</v>
      </c>
      <c r="E54" s="23" t="s">
        <v>15</v>
      </c>
      <c r="F54" s="43" t="s">
        <v>151</v>
      </c>
      <c r="G54" s="18">
        <v>1</v>
      </c>
      <c r="H54" s="21" t="s">
        <v>196</v>
      </c>
      <c r="I54" s="119">
        <v>1</v>
      </c>
      <c r="J54" s="28"/>
      <c r="K54" s="80"/>
      <c r="L54" s="28"/>
      <c r="M54" s="28"/>
      <c r="N54" s="28"/>
      <c r="O54" s="28"/>
      <c r="P54" s="80"/>
      <c r="Q54" s="28"/>
      <c r="R54" s="28"/>
      <c r="S54" s="28"/>
      <c r="T54" s="28"/>
    </row>
    <row r="55" spans="1:22" ht="57.5" customHeight="1" x14ac:dyDescent="0.25">
      <c r="A55">
        <v>48</v>
      </c>
      <c r="B55" s="84" t="s">
        <v>73</v>
      </c>
      <c r="C55" s="38" t="s">
        <v>171</v>
      </c>
      <c r="D55" s="19" t="s">
        <v>206</v>
      </c>
      <c r="E55" s="23" t="s">
        <v>15</v>
      </c>
      <c r="F55" s="43" t="s">
        <v>172</v>
      </c>
      <c r="G55" s="18">
        <v>1</v>
      </c>
      <c r="H55" s="21" t="s">
        <v>196</v>
      </c>
      <c r="I55" s="119">
        <v>1</v>
      </c>
      <c r="J55" s="28"/>
      <c r="K55" s="80"/>
      <c r="L55" s="28"/>
      <c r="M55" s="28"/>
      <c r="N55" s="28"/>
      <c r="O55" s="28"/>
      <c r="P55" s="80"/>
      <c r="Q55" s="28"/>
      <c r="R55" s="28"/>
      <c r="S55" s="28"/>
      <c r="T55" s="28"/>
    </row>
    <row r="56" spans="1:22" ht="57.5" customHeight="1" x14ac:dyDescent="0.25">
      <c r="A56">
        <v>49</v>
      </c>
      <c r="B56" s="84" t="s">
        <v>71</v>
      </c>
      <c r="C56" s="38" t="s">
        <v>23</v>
      </c>
      <c r="D56" s="19" t="s">
        <v>49</v>
      </c>
      <c r="E56" s="18" t="s">
        <v>15</v>
      </c>
      <c r="F56" s="43" t="s">
        <v>139</v>
      </c>
      <c r="G56" s="18">
        <f t="shared" ref="G56:G58" si="3">SUM(I56:T56)</f>
        <v>1</v>
      </c>
      <c r="H56" s="66" t="s">
        <v>103</v>
      </c>
      <c r="I56" s="120">
        <v>1</v>
      </c>
      <c r="J56" s="31"/>
      <c r="K56" s="31"/>
      <c r="L56" s="31"/>
      <c r="M56" s="31"/>
      <c r="N56" s="31"/>
      <c r="O56" s="31"/>
      <c r="P56" s="31"/>
      <c r="Q56" s="31"/>
      <c r="R56" s="31"/>
      <c r="S56" s="31"/>
      <c r="T56" s="31"/>
    </row>
    <row r="57" spans="1:22" ht="57.5" customHeight="1" x14ac:dyDescent="0.25">
      <c r="A57">
        <v>50</v>
      </c>
      <c r="B57" s="84" t="s">
        <v>75</v>
      </c>
      <c r="C57" s="38" t="s">
        <v>41</v>
      </c>
      <c r="D57" s="34" t="s">
        <v>20</v>
      </c>
      <c r="E57" s="35" t="s">
        <v>15</v>
      </c>
      <c r="F57" s="19" t="s">
        <v>115</v>
      </c>
      <c r="G57" s="18">
        <f t="shared" si="3"/>
        <v>1</v>
      </c>
      <c r="H57" s="36" t="s">
        <v>103</v>
      </c>
      <c r="I57" s="120">
        <v>1</v>
      </c>
      <c r="J57" s="37"/>
      <c r="K57" s="37"/>
      <c r="L57" s="37"/>
      <c r="M57" s="37"/>
      <c r="N57" s="37"/>
      <c r="O57" s="37"/>
      <c r="P57" s="37"/>
      <c r="Q57" s="37"/>
      <c r="R57" s="37"/>
      <c r="S57" s="37"/>
      <c r="T57" s="37"/>
    </row>
    <row r="58" spans="1:22" ht="57.5" customHeight="1" x14ac:dyDescent="0.25">
      <c r="A58">
        <v>51</v>
      </c>
      <c r="B58" s="84" t="s">
        <v>74</v>
      </c>
      <c r="C58" s="38" t="s">
        <v>21</v>
      </c>
      <c r="D58" s="24" t="s">
        <v>9</v>
      </c>
      <c r="E58" s="33" t="s">
        <v>15</v>
      </c>
      <c r="F58" s="19" t="s">
        <v>192</v>
      </c>
      <c r="G58" s="30">
        <f t="shared" si="3"/>
        <v>1</v>
      </c>
      <c r="H58" s="19" t="s">
        <v>202</v>
      </c>
      <c r="I58" s="119">
        <v>1</v>
      </c>
      <c r="J58" s="28"/>
      <c r="K58" s="28"/>
      <c r="L58" s="28"/>
      <c r="M58" s="28"/>
      <c r="N58" s="28"/>
      <c r="O58" s="28"/>
      <c r="P58" s="28"/>
      <c r="Q58" s="28"/>
      <c r="R58" s="28"/>
      <c r="S58" s="28"/>
      <c r="T58" s="28"/>
    </row>
    <row r="59" spans="1:22" ht="57.5" customHeight="1" x14ac:dyDescent="0.25">
      <c r="A59">
        <v>52</v>
      </c>
      <c r="B59" s="84" t="s">
        <v>73</v>
      </c>
      <c r="C59" s="38" t="s">
        <v>38</v>
      </c>
      <c r="D59" s="19" t="s">
        <v>13</v>
      </c>
      <c r="E59" s="18" t="s">
        <v>14</v>
      </c>
      <c r="F59" s="19" t="s">
        <v>46</v>
      </c>
      <c r="G59" s="54">
        <v>1</v>
      </c>
      <c r="H59" s="21" t="s">
        <v>34</v>
      </c>
      <c r="I59" s="119">
        <v>1</v>
      </c>
      <c r="J59" s="29"/>
      <c r="K59" s="29"/>
      <c r="L59" s="29"/>
      <c r="M59" s="55"/>
      <c r="N59" s="29"/>
      <c r="O59" s="29"/>
      <c r="P59" s="29"/>
      <c r="Q59" s="29"/>
      <c r="R59" s="29"/>
      <c r="S59" s="29"/>
      <c r="T59" s="29"/>
    </row>
    <row r="60" spans="1:22" ht="57.5" customHeight="1" x14ac:dyDescent="0.35">
      <c r="B60" s="3"/>
      <c r="C60" s="59"/>
      <c r="D60" s="7"/>
      <c r="E60" s="4"/>
      <c r="F60" s="7"/>
      <c r="G60" s="121">
        <f>SUM(G9:G59)</f>
        <v>101</v>
      </c>
      <c r="H60" s="7"/>
      <c r="I60" s="7"/>
      <c r="J60" s="7"/>
      <c r="K60" s="7"/>
      <c r="L60" s="7"/>
      <c r="M60" s="7"/>
      <c r="N60" s="7"/>
      <c r="O60" s="7"/>
      <c r="P60" s="7"/>
      <c r="Q60" s="7"/>
      <c r="R60" s="7"/>
      <c r="S60" s="7"/>
      <c r="T60" s="7"/>
      <c r="U60" s="81"/>
      <c r="V60" s="62"/>
    </row>
    <row r="61" spans="1:22" ht="57.5" customHeight="1" x14ac:dyDescent="0.35">
      <c r="B61" s="46"/>
      <c r="C61" s="59"/>
      <c r="D61" s="8"/>
      <c r="E61" s="15"/>
      <c r="F61" s="82"/>
      <c r="G61" s="122"/>
      <c r="H61" s="8"/>
      <c r="I61" s="8"/>
      <c r="J61" s="8"/>
      <c r="K61" s="8"/>
      <c r="L61" s="8"/>
      <c r="M61" s="8"/>
      <c r="N61" s="8"/>
      <c r="O61" s="8"/>
      <c r="P61" s="8"/>
      <c r="Q61" s="8"/>
      <c r="R61" s="8"/>
      <c r="S61" s="8"/>
      <c r="T61" s="8"/>
      <c r="U61" s="62"/>
      <c r="V61" s="62"/>
    </row>
    <row r="62" spans="1:22" ht="57.5" customHeight="1" x14ac:dyDescent="0.35">
      <c r="B62" s="46"/>
      <c r="C62" s="59"/>
      <c r="D62" s="8"/>
      <c r="E62" s="15"/>
      <c r="F62" s="8"/>
      <c r="G62" s="47"/>
      <c r="H62" s="8"/>
      <c r="I62" s="8"/>
      <c r="J62" s="8"/>
      <c r="K62" s="8"/>
      <c r="L62" s="8"/>
      <c r="M62" s="8"/>
      <c r="N62" s="8"/>
      <c r="O62" s="8"/>
      <c r="P62" s="8"/>
      <c r="Q62" s="8"/>
      <c r="R62" s="8"/>
      <c r="S62" s="8"/>
      <c r="T62" s="8"/>
      <c r="U62" s="62"/>
      <c r="V62" s="62"/>
    </row>
    <row r="63" spans="1:22" ht="57.5" customHeight="1" x14ac:dyDescent="0.35">
      <c r="B63" s="134"/>
      <c r="C63" s="134"/>
      <c r="D63" s="67"/>
      <c r="E63" s="15"/>
      <c r="F63" s="8"/>
      <c r="G63" s="47"/>
      <c r="H63" s="1"/>
      <c r="I63" s="8"/>
      <c r="J63" s="8"/>
      <c r="K63" s="8"/>
      <c r="L63" s="8"/>
      <c r="M63" s="8"/>
      <c r="N63" s="8"/>
      <c r="O63" s="8"/>
      <c r="P63" s="8"/>
      <c r="Q63" s="8"/>
      <c r="R63" s="8"/>
      <c r="S63" s="8"/>
      <c r="T63" s="8"/>
    </row>
    <row r="64" spans="1:22" ht="50.5" customHeight="1" x14ac:dyDescent="0.3">
      <c r="B64" s="68" t="s">
        <v>117</v>
      </c>
      <c r="C64" s="69"/>
      <c r="D64" s="70" t="s">
        <v>118</v>
      </c>
      <c r="E64" s="71"/>
      <c r="F64" s="71"/>
      <c r="G64" s="71"/>
      <c r="H64" s="70" t="s">
        <v>119</v>
      </c>
      <c r="I64" s="71"/>
      <c r="J64" s="71"/>
      <c r="K64" s="71"/>
      <c r="L64" s="71"/>
      <c r="M64" s="71"/>
      <c r="N64" s="71"/>
      <c r="O64" s="71"/>
      <c r="P64" s="71"/>
      <c r="Q64" s="71"/>
      <c r="R64" s="71"/>
      <c r="S64" s="71"/>
      <c r="T64" s="71"/>
    </row>
    <row r="65" spans="2:20" ht="18.5" customHeight="1" x14ac:dyDescent="0.3">
      <c r="B65" s="68" t="s">
        <v>121</v>
      </c>
      <c r="C65" s="68"/>
      <c r="D65" s="70" t="s">
        <v>123</v>
      </c>
      <c r="E65" s="71"/>
      <c r="F65" s="71"/>
      <c r="G65" s="71"/>
      <c r="H65" s="70" t="s">
        <v>143</v>
      </c>
      <c r="I65" s="71"/>
      <c r="J65" s="71"/>
      <c r="K65" s="71"/>
      <c r="L65" s="71"/>
      <c r="M65" s="71"/>
      <c r="N65" s="70"/>
      <c r="O65" s="71"/>
      <c r="P65" s="71"/>
      <c r="Q65" s="71"/>
      <c r="R65" s="71"/>
      <c r="S65" s="71"/>
      <c r="T65" s="71"/>
    </row>
    <row r="66" spans="2:20" ht="19.5" customHeight="1" x14ac:dyDescent="0.3">
      <c r="B66" s="72" t="s">
        <v>122</v>
      </c>
      <c r="C66" s="72"/>
      <c r="D66" s="74" t="s">
        <v>124</v>
      </c>
      <c r="E66" s="71"/>
      <c r="F66" s="71"/>
      <c r="G66" s="71"/>
      <c r="H66" s="61" t="s">
        <v>248</v>
      </c>
      <c r="I66" s="71"/>
      <c r="J66" s="71"/>
      <c r="K66" s="71"/>
      <c r="L66" s="71"/>
      <c r="M66" s="71"/>
      <c r="N66" s="73"/>
      <c r="O66" s="71"/>
      <c r="P66" s="71"/>
      <c r="Q66" s="71"/>
      <c r="R66" s="71"/>
      <c r="S66" s="71"/>
      <c r="T66" s="71"/>
    </row>
    <row r="67" spans="2:20" ht="17.5" customHeight="1" x14ac:dyDescent="0.3">
      <c r="B67" s="72"/>
      <c r="C67" s="68"/>
      <c r="D67" s="71"/>
      <c r="E67" s="71"/>
      <c r="F67" s="71"/>
      <c r="G67" s="71"/>
      <c r="H67" s="74" t="s">
        <v>142</v>
      </c>
      <c r="I67" s="71"/>
      <c r="J67" s="71"/>
      <c r="K67" s="71"/>
      <c r="L67" s="71"/>
      <c r="M67" s="71"/>
      <c r="N67" s="74"/>
      <c r="O67" s="71"/>
      <c r="P67" s="71"/>
      <c r="Q67" s="71"/>
      <c r="R67" s="71"/>
      <c r="S67" s="71"/>
      <c r="T67" s="71"/>
    </row>
    <row r="68" spans="2:20" ht="16.5" customHeight="1" x14ac:dyDescent="0.3">
      <c r="B68" s="72"/>
      <c r="C68" s="72"/>
      <c r="D68" s="71"/>
      <c r="E68" s="71"/>
      <c r="F68" s="71"/>
      <c r="G68" s="71"/>
      <c r="H68" s="60" t="s">
        <v>120</v>
      </c>
      <c r="I68" s="71"/>
      <c r="J68" s="71"/>
      <c r="K68" s="71"/>
      <c r="L68" s="71"/>
      <c r="M68" s="74"/>
      <c r="N68" s="71"/>
      <c r="O68" s="71"/>
      <c r="P68" s="71"/>
      <c r="Q68" s="71"/>
      <c r="R68" s="71"/>
      <c r="S68" s="71"/>
      <c r="T68" s="71"/>
    </row>
    <row r="69" spans="2:20" ht="57.5" customHeight="1" x14ac:dyDescent="0.35">
      <c r="B69" s="46"/>
      <c r="C69" s="8"/>
      <c r="D69" s="8"/>
      <c r="E69" s="15"/>
      <c r="F69" s="8"/>
      <c r="G69" s="15"/>
      <c r="H69" s="75"/>
      <c r="I69" s="8"/>
      <c r="J69" s="8"/>
      <c r="K69" s="8"/>
      <c r="L69" s="8"/>
      <c r="M69" s="8"/>
      <c r="N69" s="8"/>
      <c r="O69" s="8"/>
      <c r="P69" s="8"/>
      <c r="Q69" s="8"/>
      <c r="R69" s="8"/>
      <c r="S69" s="8"/>
      <c r="T69" s="8"/>
    </row>
    <row r="70" spans="2:20" ht="57.5" customHeight="1" x14ac:dyDescent="0.35">
      <c r="B70" s="46"/>
      <c r="C70" s="8"/>
      <c r="D70" s="8"/>
      <c r="E70" s="15"/>
      <c r="F70" s="8"/>
      <c r="G70" s="15"/>
      <c r="H70" s="75"/>
      <c r="I70" s="8"/>
      <c r="J70" s="8"/>
      <c r="K70" s="8"/>
      <c r="L70" s="8"/>
      <c r="M70" s="8"/>
      <c r="N70" s="8"/>
      <c r="O70" s="8"/>
      <c r="P70" s="8"/>
      <c r="Q70" s="8"/>
      <c r="R70" s="8"/>
      <c r="S70" s="8"/>
      <c r="T70" s="8"/>
    </row>
    <row r="71" spans="2:20" ht="57.5" customHeight="1" x14ac:dyDescent="0.35">
      <c r="B71" s="46"/>
      <c r="C71" s="8"/>
      <c r="D71" s="8"/>
      <c r="E71" s="15"/>
      <c r="F71" s="8"/>
      <c r="G71" s="47"/>
      <c r="H71" s="70"/>
      <c r="I71" s="8"/>
      <c r="J71" s="8"/>
      <c r="K71" s="8"/>
      <c r="L71" s="8"/>
      <c r="M71" s="8"/>
      <c r="N71" s="8"/>
      <c r="O71" s="8"/>
      <c r="P71" s="8"/>
      <c r="Q71" s="8"/>
      <c r="R71" s="8"/>
      <c r="S71" s="8"/>
      <c r="T71" s="8"/>
    </row>
    <row r="72" spans="2:20" ht="57.5" customHeight="1" x14ac:dyDescent="0.35">
      <c r="B72" s="46"/>
      <c r="C72" s="8"/>
      <c r="D72" s="8"/>
      <c r="E72" s="15"/>
      <c r="F72" s="8"/>
      <c r="G72" s="47"/>
      <c r="H72" s="73"/>
      <c r="I72" s="8"/>
      <c r="J72" s="8"/>
      <c r="K72" s="8"/>
      <c r="L72" s="8"/>
      <c r="M72" s="8"/>
      <c r="N72" s="8"/>
      <c r="O72" s="8"/>
      <c r="P72" s="8"/>
      <c r="Q72" s="8"/>
      <c r="R72" s="8"/>
      <c r="S72" s="8"/>
      <c r="T72" s="8"/>
    </row>
    <row r="73" spans="2:20" ht="57.5" customHeight="1" x14ac:dyDescent="0.35">
      <c r="B73" s="46"/>
      <c r="C73" s="8"/>
      <c r="D73" s="8"/>
      <c r="E73" s="15"/>
      <c r="F73" s="8"/>
      <c r="G73" s="47"/>
      <c r="H73" s="74"/>
      <c r="I73" s="8"/>
      <c r="J73" s="8"/>
      <c r="K73" s="8"/>
      <c r="L73" s="8"/>
      <c r="M73" s="8"/>
      <c r="N73" s="8"/>
      <c r="O73" s="8"/>
      <c r="P73" s="8"/>
      <c r="Q73" s="8"/>
      <c r="R73" s="8"/>
      <c r="S73" s="8"/>
      <c r="T73" s="8"/>
    </row>
    <row r="74" spans="2:20" ht="57.5" customHeight="1" x14ac:dyDescent="0.35">
      <c r="B74" s="46"/>
      <c r="C74" s="8"/>
      <c r="D74" s="8"/>
      <c r="E74" s="15"/>
      <c r="F74" s="8"/>
      <c r="G74" s="47"/>
      <c r="H74" s="8"/>
      <c r="I74" s="8"/>
      <c r="J74" s="8"/>
      <c r="K74" s="8"/>
      <c r="L74" s="8"/>
      <c r="M74" s="8"/>
      <c r="N74" s="8"/>
      <c r="O74" s="8"/>
      <c r="P74" s="8"/>
      <c r="Q74" s="8"/>
      <c r="R74" s="8"/>
      <c r="S74" s="8"/>
      <c r="T74" s="8"/>
    </row>
    <row r="75" spans="2:20" ht="57.5" customHeight="1" x14ac:dyDescent="0.25">
      <c r="B75" s="1"/>
      <c r="C75" s="1"/>
      <c r="D75" s="1"/>
      <c r="E75" s="1"/>
      <c r="F75" s="1"/>
      <c r="G75" s="1"/>
      <c r="H75" s="1"/>
      <c r="I75" s="1"/>
      <c r="J75" s="1"/>
      <c r="K75" s="1"/>
      <c r="L75" s="1"/>
      <c r="M75" s="1"/>
      <c r="N75" s="1"/>
      <c r="O75" s="1"/>
      <c r="P75" s="1"/>
      <c r="Q75" s="1"/>
      <c r="R75" s="1"/>
      <c r="S75" s="1"/>
      <c r="T75" s="1"/>
    </row>
    <row r="76" spans="2:20" ht="57.5" customHeight="1" x14ac:dyDescent="0.25">
      <c r="B76" s="1"/>
      <c r="C76" s="1"/>
      <c r="D76" s="1"/>
      <c r="E76" s="1"/>
      <c r="F76" s="1"/>
      <c r="G76" s="1"/>
      <c r="H76" s="1"/>
      <c r="I76" s="1"/>
      <c r="J76" s="1"/>
      <c r="K76" s="1"/>
      <c r="L76" s="1"/>
      <c r="M76" s="1"/>
      <c r="N76" s="1"/>
      <c r="O76" s="1"/>
      <c r="P76" s="1"/>
      <c r="Q76" s="1"/>
      <c r="R76" s="1"/>
      <c r="S76" s="1"/>
      <c r="T76" s="1"/>
    </row>
  </sheetData>
  <sortState ref="B12:T58">
    <sortCondition ref="I12:I58"/>
    <sortCondition ref="J12:J58"/>
    <sortCondition ref="K12:K58"/>
    <sortCondition ref="L12:L58"/>
    <sortCondition ref="M12:M58"/>
    <sortCondition sortBy="cellColor" ref="N12:N58" dxfId="17"/>
    <sortCondition sortBy="cellColor" ref="O12:O58" dxfId="16"/>
    <sortCondition sortBy="cellColor" ref="P12:P58" dxfId="15"/>
    <sortCondition sortBy="fontColor" ref="Q12:Q58" dxfId="14"/>
    <sortCondition sortBy="cellColor" ref="R12:R58" dxfId="13"/>
    <sortCondition sortBy="cellColor" ref="S12:S58" dxfId="12"/>
    <sortCondition sortBy="icon" ref="T12:T58"/>
  </sortState>
  <mergeCells count="8">
    <mergeCell ref="B63:C63"/>
    <mergeCell ref="B1:T1"/>
    <mergeCell ref="B3:T3"/>
    <mergeCell ref="E7:T7"/>
    <mergeCell ref="F4:N4"/>
    <mergeCell ref="O4:T4"/>
    <mergeCell ref="B6:T6"/>
    <mergeCell ref="B5:T5"/>
  </mergeCells>
  <pageMargins left="1.299212598425197" right="0.51181102362204722" top="0.55118110236220474" bottom="0.74803149606299213" header="0.31496062992125984" footer="0.31496062992125984"/>
  <pageSetup paperSize="14" scale="3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CONTEO</vt:lpstr>
      <vt:lpstr>PAAI publicar</vt:lpstr>
      <vt:lpstr>'PAAI publicar'!Títulos_a_imprimir</vt:lpstr>
    </vt:vector>
  </TitlesOfParts>
  <Company>AEROCIVIL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52097573</dc:creator>
  <cp:lastModifiedBy>Monica Mejia Gomez</cp:lastModifiedBy>
  <cp:lastPrinted>2019-03-13T19:45:54Z</cp:lastPrinted>
  <dcterms:created xsi:type="dcterms:W3CDTF">2003-07-14T21:16:05Z</dcterms:created>
  <dcterms:modified xsi:type="dcterms:W3CDTF">2019-03-15T16:33:56Z</dcterms:modified>
</cp:coreProperties>
</file>