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D:\users\mmejiag\Documentos\PLAN DE AUDITORIA 2014 - 2018\"/>
    </mc:Choice>
  </mc:AlternateContent>
  <bookViews>
    <workbookView xWindow="0" yWindow="0" windowWidth="19200" windowHeight="6590" firstSheet="1" activeTab="1"/>
  </bookViews>
  <sheets>
    <sheet name="CONTEO" sheetId="8" state="hidden" r:id="rId1"/>
    <sheet name="PAAI publicar" sheetId="12" r:id="rId2"/>
  </sheets>
  <definedNames>
    <definedName name="_xlnm._FilterDatabase" localSheetId="1" hidden="1">'PAAI publicar'!$A$8:$S$50</definedName>
    <definedName name="_xlnm.Print_Titles" localSheetId="1">'PAAI publicar'!$8:$8</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17" i="12" l="1"/>
  <c r="F23" i="12" l="1"/>
  <c r="F18" i="12"/>
  <c r="F30" i="12"/>
  <c r="F33" i="12"/>
  <c r="F34" i="12"/>
  <c r="F25" i="12"/>
  <c r="F26" i="12"/>
  <c r="F27" i="12"/>
  <c r="F40" i="12"/>
  <c r="F39" i="12"/>
  <c r="F41" i="12"/>
  <c r="F42" i="12"/>
  <c r="F45" i="12"/>
  <c r="F47" i="12"/>
  <c r="F37" i="12"/>
  <c r="F13" i="12"/>
  <c r="F9" i="12"/>
  <c r="F54" i="12"/>
  <c r="F43" i="12"/>
  <c r="F49" i="12"/>
  <c r="F28" i="12"/>
  <c r="F53" i="12"/>
  <c r="F19" i="12"/>
  <c r="F52" i="12"/>
  <c r="F11" i="12"/>
  <c r="F10" i="12"/>
  <c r="F12" i="12"/>
  <c r="F14" i="12"/>
  <c r="F15" i="12"/>
  <c r="F16" i="12"/>
  <c r="F20" i="12"/>
  <c r="F21" i="12"/>
  <c r="F29" i="12"/>
  <c r="F22" i="12"/>
  <c r="F24" i="12"/>
  <c r="F31" i="12"/>
  <c r="F32" i="12"/>
  <c r="F35" i="12"/>
  <c r="F38" i="12"/>
  <c r="F44" i="12"/>
  <c r="F46" i="12"/>
  <c r="F48" i="12"/>
  <c r="F50" i="12"/>
  <c r="F51" i="12"/>
  <c r="AG55" i="12"/>
  <c r="F56" i="12" l="1"/>
  <c r="E11" i="8"/>
  <c r="F11" i="8"/>
  <c r="G11" i="8"/>
  <c r="H11" i="8"/>
  <c r="I11" i="8"/>
  <c r="J11" i="8"/>
  <c r="K11" i="8"/>
  <c r="L11" i="8"/>
  <c r="M11" i="8"/>
  <c r="N11" i="8"/>
  <c r="D11" i="8"/>
  <c r="C11" i="8"/>
  <c r="U55" i="12"/>
  <c r="V55" i="12"/>
  <c r="W55" i="12"/>
  <c r="X55" i="12"/>
  <c r="Y55" i="12"/>
  <c r="Z55" i="12"/>
  <c r="AA55" i="12"/>
  <c r="AB55" i="12"/>
  <c r="AC55" i="12"/>
  <c r="AD55" i="12"/>
  <c r="AE55" i="12"/>
  <c r="AF55" i="12"/>
  <c r="T55" i="12"/>
  <c r="O7" i="8" l="1"/>
  <c r="O8" i="8"/>
  <c r="O9" i="8"/>
  <c r="O6" i="8"/>
  <c r="O11" i="8" l="1"/>
</calcChain>
</file>

<file path=xl/comments1.xml><?xml version="1.0" encoding="utf-8"?>
<comments xmlns="http://schemas.openxmlformats.org/spreadsheetml/2006/main">
  <authors>
    <author>Jenny Patricia Choconta Fonseca</author>
  </authors>
  <commentList>
    <comment ref="A4" authorId="0" shapeId="0">
      <text>
        <r>
          <rPr>
            <sz val="8"/>
            <color indexed="81"/>
            <rFont val="Tahoma"/>
            <family val="2"/>
          </rPr>
          <t xml:space="preserve">Corresponde al año para el cual se elabora el Programa Anual de Auditoría.
</t>
        </r>
      </text>
    </comment>
  </commentList>
</comments>
</file>

<file path=xl/sharedStrings.xml><?xml version="1.0" encoding="utf-8"?>
<sst xmlns="http://schemas.openxmlformats.org/spreadsheetml/2006/main" count="339" uniqueCount="238">
  <si>
    <t>MAYO</t>
  </si>
  <si>
    <t>JUNIO</t>
  </si>
  <si>
    <t>JULIO</t>
  </si>
  <si>
    <t>AGOSTO</t>
  </si>
  <si>
    <t>OCTUBRE</t>
  </si>
  <si>
    <t>NOVIEMBRE</t>
  </si>
  <si>
    <t>DICIEMBRE</t>
  </si>
  <si>
    <t>META</t>
  </si>
  <si>
    <t>Derechos de Autor - Software</t>
  </si>
  <si>
    <t>Ley 87 de 1993, Decreto 1537 de 2001.</t>
  </si>
  <si>
    <t>Trimestral</t>
  </si>
  <si>
    <t>Semestral</t>
  </si>
  <si>
    <t>Anual</t>
  </si>
  <si>
    <t>Ley 909 de 2004 Art. 16</t>
  </si>
  <si>
    <t>Cuando se presente</t>
  </si>
  <si>
    <t>Permanente</t>
  </si>
  <si>
    <t>Cuatrimestral</t>
  </si>
  <si>
    <t>FRECUENCIA</t>
  </si>
  <si>
    <t xml:space="preserve">ACTIVIDAD </t>
  </si>
  <si>
    <t>Informe Pormenorizado del estado del Control Interno.</t>
  </si>
  <si>
    <t>Decreto 1537 de 2001,  Ley 1474 de 2011</t>
  </si>
  <si>
    <t>Participación en Reuniones y comités</t>
  </si>
  <si>
    <t>Seguimiento al grado de cumplimiento de las medidas de austeridad y eficiencia - Austeridad del gasto</t>
  </si>
  <si>
    <t>Informe sobre posibles actos de corrupción.</t>
  </si>
  <si>
    <t>Informe para el fenecimiento de la Cuenta General del Presupuesto y del Tesoro; Informe a la Cámara de Representantes.</t>
  </si>
  <si>
    <t>Ley 87 de 1993, Ley 1474 de 2011, Decreto 1537 de 2001. Ley 5 de 1992, Art 310.</t>
  </si>
  <si>
    <t>RESPONSABLE</t>
  </si>
  <si>
    <t xml:space="preserve">Representante Legal.
</t>
  </si>
  <si>
    <t>Representante Legal.
Ciudadanía. (Pagina Web).</t>
  </si>
  <si>
    <t>Representante Legal.
Director Financiero
Responsable Proceso Contable</t>
  </si>
  <si>
    <t xml:space="preserve">Representante Legal
Subdirector Administrativo
</t>
  </si>
  <si>
    <t xml:space="preserve">Representante legal </t>
  </si>
  <si>
    <t>Ley 87 de 1993, Artículo 12.  Directiva Presidencial No. 08 del 02 de Septiembre de 2003.  Resolución Orgánica No. 5554 de marzo de 2004. Directiva Presidencial 03 de abril de 2012,  Resolución Orgánica 6289 del 8 de marzo de 2012 de la CGR, Artículos 9 y 20.   Resolución Orgánica 6445 de 2012 (Modifica parcialmente la Res. 6289). ,  Resolución Orgánica 6368 de agosto de 2011. Decreto 1599 de 2005 y Anexo, numeral 5.5, Circular Externa  DAFP 1000-02 de febrero 1 de 2008.</t>
  </si>
  <si>
    <t>Contraloría General de la República.
Representante Legal.</t>
  </si>
  <si>
    <t>Comisión Legal de Cuentas Cámara de Representantes.</t>
  </si>
  <si>
    <t>Unidad Administrativa Especial de Derechos de Autor.
Representante Legal</t>
  </si>
  <si>
    <t>Representante Legal</t>
  </si>
  <si>
    <t>Oficina de Control Interno.
Funcionario ratificado o saliente</t>
  </si>
  <si>
    <t>Comisión de Personal</t>
  </si>
  <si>
    <t>Audiencia Pública</t>
  </si>
  <si>
    <t>OCI</t>
  </si>
  <si>
    <t>Todos los Procesos</t>
  </si>
  <si>
    <t>Representante Legal
Líder del Proceso</t>
  </si>
  <si>
    <t>Al termino y/o ratificación de la gestión del  Representante Legal</t>
  </si>
  <si>
    <t>Cumplimiento del informe de Gestión de Servidores Salientes - Elaboración del Acta circunstanciada del Estado de los asuntos y recursos del área organizacional.</t>
  </si>
  <si>
    <t xml:space="preserve">Dirimir  Empates en la comisión de Personal </t>
  </si>
  <si>
    <t xml:space="preserve">Cierre de la Audiencia Pública de Rendición de Cuentas a la Ciudadanía </t>
  </si>
  <si>
    <t>Circular conjunta 02 de 2010 de la CGR y DAFP, Cartilla de Administración Pública #4. Audiencias Públicas en la ruta de Rendición de Cuentas a la Ciudadanía de la Administración Pública Nacional Agosto 2009, pág., 32 a 35.</t>
  </si>
  <si>
    <t>Envío de Informes, atención de requerimientos, suministro de información  a los entes de control, atención de funcionarios, participación en capacitaciones, seminarios y eventos.</t>
  </si>
  <si>
    <t xml:space="preserve">Seguimiento avance  del Plan de Mejoramiento de la CGR
 </t>
  </si>
  <si>
    <t>SIGEP, Sistema de Información y Gestión del Empleo Público</t>
  </si>
  <si>
    <t>Ley 951 de 2005, Resolución Orgánica 5674 de 2005, Circular No.11 de 2006 de la CGR. Directiva 06 de 2007 PGN. Comunicado 07 de 2010 de la CGN.</t>
  </si>
  <si>
    <t xml:space="preserve">Mecanismos de Participación Ciudadana y Atención de PQRS </t>
  </si>
  <si>
    <t>Evaluación de la rendición de cuentas de la entidad</t>
  </si>
  <si>
    <t>Manual Único de rendición de cuentas del DNP, DAFP y Secretaría de transparencia</t>
  </si>
  <si>
    <t>Informe evaluación a la gestión institucional (evaluación por dependencias)</t>
  </si>
  <si>
    <t>Jefe de la Oficina</t>
  </si>
  <si>
    <t>MINISTERIO DE TECNOLOGÍAS DE LA INFORMACIÓN Y LAS COMUNICACIONES</t>
  </si>
  <si>
    <t>OBJETIVO:  Evaluar la eficiencia, eficacia y economía de la gestión y resultados del Ministerio / Fondo de TIC, el cumplimiento normativo y los impactos generados por  los planes, programas e iniciativas  establecidas, retroalimentado los resultados y orientando en la introducción de los correctivos necesarios para el mejoramiento y fortalecimiento institucional y el logro de las metas u objetivos previstos por la entidad.</t>
  </si>
  <si>
    <t>ALCANCE:  Procesos, áreas y actividades desarrolladas por el Ministerio / Fondo TIC</t>
  </si>
  <si>
    <t>Ley 1474 de 2011, artículo 9 
Decreto 19 de 2012, artículo 231 (Modifica el segundo inciso del art. 9 de la Ley 1474), Directiva Presidencial 01 de 2015</t>
  </si>
  <si>
    <t>Cuenta consolidada anual</t>
  </si>
  <si>
    <t>Resolución SINOR OGZ-0001-2014 Contraloría General de la República</t>
  </si>
  <si>
    <t>Decreto 2768 del 28 de diciembre de 2012.</t>
  </si>
  <si>
    <t>Ley 1712 de 2014, Ley 1474 de julio de 2011 Artículos 9, 73, 74, 76 y 77, Decreto 019 de Enero de 2012, Decreto 2482 de Diciembre 3 de 2012 Artículo 8, Decreto 2693 de diciembre 21 de 2012</t>
  </si>
  <si>
    <t>Transparencia y Derecho de Acceso a la Información Pública Nacional</t>
  </si>
  <si>
    <t>Líder del Proceso / Representante Legal</t>
  </si>
  <si>
    <t>Ley 87 de 1993 (artículo 12), Decreto 111 de enero 15 de 1996. Ley Orgánica de Presupuesto. “Por el cual se compilan la Ley 38 de 1989, la Ley 179 de 1994 y la Ley 225 de 1995 que conforman el Estatuto Orgánico del Presupuesto, Decreto  4836 de Diciembre 21 de 2011, Decretos 115 de 1996, 4730 de 2005, 1957 de 2007 y 2844 de 2010.</t>
  </si>
  <si>
    <t>Artículo 4 de la Resolución 2839 del 14 de diciembre de 2016, Oficio de la comisión legal de cuentas de la Cámara de Representantes solicitando un informe de los avances sobre los planes de mejoramiento de la CGR a más tardar el 30 de abril de 2017.</t>
  </si>
  <si>
    <t>Ley 1474 de 2011 Artículo 73, Decreto 2641 de 2012, Estrategias para la Construcción del Plan Anticorrupción y de Atención al Ciudadano V2-2015.</t>
  </si>
  <si>
    <t xml:space="preserve">Ley 951 de 2005, Art. 6. Resolución Orgánica  CGR 5674 de junio 24 de 2005
</t>
  </si>
  <si>
    <t xml:space="preserve">Ley 909 de 2004. Decreto No. 1409 de 2008. Decreto No. 2842 de 2010 artículo 7 (Derogó el Decreto No. 1145 y el Decreto No. 3246), Decreto 1083 de 2015 -  Art. 2.2.17.7
</t>
  </si>
  <si>
    <t>RESPONSABLE AREA FUNCIONAL</t>
  </si>
  <si>
    <t>Subdirección Financiera</t>
  </si>
  <si>
    <t>Subdirección Administrativa</t>
  </si>
  <si>
    <t>Oficina Asesora Jurídica</t>
  </si>
  <si>
    <t>ENE</t>
  </si>
  <si>
    <t>FEB</t>
  </si>
  <si>
    <t>MAR</t>
  </si>
  <si>
    <t>ABR</t>
  </si>
  <si>
    <t>MAY</t>
  </si>
  <si>
    <t>JUN</t>
  </si>
  <si>
    <t>JUL</t>
  </si>
  <si>
    <t>AGO</t>
  </si>
  <si>
    <t>SEP</t>
  </si>
  <si>
    <t>OCT</t>
  </si>
  <si>
    <t>NOV</t>
  </si>
  <si>
    <t>DIC</t>
  </si>
  <si>
    <t>OBJETIVO/ MARCO NORMATIVO</t>
  </si>
  <si>
    <t>TIPO DE ACTIVIDAD</t>
  </si>
  <si>
    <t>SEGUIMIENTO DE LEY</t>
  </si>
  <si>
    <t>EVALUACION</t>
  </si>
  <si>
    <t>OTROS APOYO A LA GESTION</t>
  </si>
  <si>
    <t>OTROS ASESORIA Y CAPACITACION</t>
  </si>
  <si>
    <t>OTROS RELACION CON ENTES EXTERNOS</t>
  </si>
  <si>
    <t>SEPT</t>
  </si>
  <si>
    <t xml:space="preserve">Auditoría Gestión Financiera </t>
  </si>
  <si>
    <t xml:space="preserve">Auditoría al Proceso de Gestión Jurídica 
</t>
  </si>
  <si>
    <t>VIGENCIA DEL PROGRAMA:</t>
  </si>
  <si>
    <t>FECHA DE ELABORACION:</t>
  </si>
  <si>
    <t>FECHA DE MODIFICACION:</t>
  </si>
  <si>
    <t>Seguimiento a Mapas de Riesgos de Corrupción y efectividad de controles</t>
  </si>
  <si>
    <t xml:space="preserve">Semestral </t>
  </si>
  <si>
    <t>Seguimientos mensuales del cumplimiento de avance al PM suscrito con CGR</t>
  </si>
  <si>
    <t>Art 39 Ley 909 de 2004, Acuerdo 565 de 2016</t>
  </si>
  <si>
    <t>Seguimiento y publicación al cumplimiento del  Plan anticorrupción y de Atención al Ciudadano</t>
  </si>
  <si>
    <t>Art. 2.8.4.8.2 Decreto 1068 de 2015</t>
  </si>
  <si>
    <t>Art. 9, Ley 1474 de 2011</t>
  </si>
  <si>
    <t>Art. 2.2.3.4.1.14 Decreto 1061 de 2015</t>
  </si>
  <si>
    <t>OTROS DE APOYO A LA GESTION</t>
  </si>
  <si>
    <t xml:space="preserve"> Ley 1474 de 2011, articulo 76. Constitución Política, artículo 23.</t>
  </si>
  <si>
    <t>Seguimiento Acuerdos de Gestión</t>
  </si>
  <si>
    <t>Seguimiento a la ley de cuotas</t>
  </si>
  <si>
    <t>Ley 581 de 2000</t>
  </si>
  <si>
    <t>Auditoría al Proceso de Investigación, Desarrollo e Innovación en TIC</t>
  </si>
  <si>
    <t>Juan Pablo Bueno Pabón / Mónica Mejía Gómez</t>
  </si>
  <si>
    <t>Juan Pablo</t>
  </si>
  <si>
    <t>Martha</t>
  </si>
  <si>
    <t>lida</t>
  </si>
  <si>
    <t>Natha</t>
  </si>
  <si>
    <t>Cristina</t>
  </si>
  <si>
    <t>Valen</t>
  </si>
  <si>
    <t>Neiber</t>
  </si>
  <si>
    <t>Nohora</t>
  </si>
  <si>
    <t>Rosa</t>
  </si>
  <si>
    <t>Paola</t>
  </si>
  <si>
    <t>Juan Pablo Bueno /  Lida Artunduaga</t>
  </si>
  <si>
    <t>Envío a la Comisión Legal de Cuentas,  Informe de los avances sobre los planes de mejoramiento suscritos con la Contraloría General de la República. Si es requerido</t>
  </si>
  <si>
    <t>Seguimientos</t>
  </si>
  <si>
    <t>Otros</t>
  </si>
  <si>
    <t>Auditoría Gestión Administrativa  - Viáticos</t>
  </si>
  <si>
    <t>Auditoría Gestión Administrativa - Bienes</t>
  </si>
  <si>
    <t xml:space="preserve">Auditorias de gestión, calidad y riesgos </t>
  </si>
  <si>
    <t>Evaluaciones</t>
  </si>
  <si>
    <r>
      <t xml:space="preserve">Verificar el grado de avance en la implementación y conformidad con el MIPG V.2.0.
</t>
    </r>
    <r>
      <rPr>
        <sz val="12"/>
        <rFont val="Arial"/>
        <family val="2"/>
      </rPr>
      <t>Decreto 1499 de 2017, Decreto 1083 de 2015, Ley 1753 de 2015.</t>
    </r>
  </si>
  <si>
    <t>Evaluar el proceso de seguimiento y evaluación de políticas públicas TIC, por medio de instrumentos que miden el desarrollo en la implementación de la política verificando el cumplimiento y avance de la misma.                         Ley 1341 de 2009, art. 16</t>
  </si>
  <si>
    <t xml:space="preserve">Evaluar las actividades, trámites y diligencias realizadas dentro de las actuaciones administrativas sancionatorias contractuales con ocasión de los presuntos incumplimientos que se pueden generar por parte de los contratistas del Mintic y Fontic.                                                           Ley 1474 de 2011 art. 86 </t>
  </si>
  <si>
    <t>Revisar la supervisión de los convenios (iniciativas, proyectos) desde la óptica jurídica y técnica del Proceso de Investigación, Desarrollo e innovación en TIC. 
Ley 872 de 2003, Ley 489 de 1998, Ley 87 de 1993, Decreto 4485 de 2009, Decreto 1599 de 2005, Decreto 4110 de 2004, Resolución 2678 de 2006, Resolución 3614 de 2000</t>
  </si>
  <si>
    <t>Érika</t>
  </si>
  <si>
    <t>José G</t>
  </si>
  <si>
    <t>Moni</t>
  </si>
  <si>
    <t>Realizar la  verificación a la gestión administrativa, financiera y jurídica del trámite de las comisiones de servicios y pago de  viáticos  en Ministerio TIC.  Resolución 3000 de 2016</t>
  </si>
  <si>
    <t>Evaluar la planeación y formulación de las Políticas Públicas TIC, a través de la identificación de las temáticas y necesidades de los grupos de interés.                                              Ley 1341 de 2009 - articulo 16</t>
  </si>
  <si>
    <t xml:space="preserve">Verificar que el Ministerio y el Fondo cumplan estrictamente con la normatividad y los procedimientos aplicables a la contratación estatal, enfocado principalmente a los Convenios Y Fiducias.                                                                       Ley 80 de 1993, Ley 1150 del 2011, Decreto 1082 del 2015 y Ley 489 de 1998 y demás normas complementarias.  </t>
  </si>
  <si>
    <t>Validar los puntos de control definidos en el procedimiento: ASIGNACIÓN DE ESPECTRO POR SELECCIÓN OBJETIVA y validar el cumplimiento de requisitos definidos en el formato: Requisitos para el Proceso de Selección Objetiva 
HF - VHF - UHF.
Ley 1341 de 2009 artículos 11 y 72; decreto 4392 de 2010; Resolución 2118 de 2011   modificada mediante la Resolución 1588 de 2012.</t>
  </si>
  <si>
    <t>Revisar los Estados Financieros de Mintic y Fontic, con corte a Junio de 2018, verificar el cumplimiento Normativo y la implementación de las nuevo marco normativo contable.Decreto 2618 de 2012, Resolución 787 de 2014, documentación del Modelo Integrado de Gestión - MIG y demás normatividad asociada.</t>
  </si>
  <si>
    <t xml:space="preserve">Verificar el estado jurídico de los bienes inmuebles del Mintic / Fontic. </t>
  </si>
  <si>
    <t>Resolución 357 de 2008, Instructivo 020 de 2012 CGN, art 2.2.21.2.2. literal a decreto 248 de 2017</t>
  </si>
  <si>
    <t>Mensual</t>
  </si>
  <si>
    <t>Enfoque hacia la prevención (2 Asesorías en PM, 4 Boletines Trimestrales, 1 Campañas de Sensibilización de la Cultura del Control)</t>
  </si>
  <si>
    <t>Nohora Beltrán / Nathanael Machado</t>
  </si>
  <si>
    <t>Sistema Único de Gestión e Información Litigiosa del Estado (e-KOGUI).
Agencia Nacional de Defensa Jurídica del Estado</t>
  </si>
  <si>
    <t>Ministerio de Justicia y del Derecho.
Agencia Nacional de Defensa Jurídica del Estado.</t>
  </si>
  <si>
    <t>Seguimiento a las carpetas de mejora de los procesos, cargadas en el Modelo Integrado de Gestión - MIG</t>
  </si>
  <si>
    <t>Ley 87 de 1993, Decreto 1537 de 2001 - Artículo 3, Decreto 1599 de 2005, Decreto 943 de 2014.</t>
  </si>
  <si>
    <r>
      <t xml:space="preserve">Verificar el proceso de Administración de riesgos efectuada por cada uno de los procesos del MIG, con base en el documento de Lineamientos para la Administración de Riesgos MIG-TIC-MA-008, la Guía para la Administración de Riesgos de la Función Pública V.3 (2014). 
</t>
    </r>
    <r>
      <rPr>
        <sz val="12"/>
        <rFont val="Arial"/>
        <family val="2"/>
      </rPr>
      <t xml:space="preserve">Decreto 1499 de 2017, Ley 87 de 1993, Ley 489 de 1998. </t>
    </r>
  </si>
  <si>
    <t xml:space="preserve">Realizar auditoría a las actividades realizadas por el Comité de Conciliación con el fin de evaluar el cumplimiento de la normatividad vigente y determinar oportunidades de mejora. Decreto 1716 de 2009, artículo 16 y 26. Resolución 2930 de 2016. </t>
  </si>
  <si>
    <t xml:space="preserve">Verificar el cumplimiento del marco normativo vigente que regula el proceso de Gestión Documental.
Ley 594 de 2000. Por medio de la cual se dicta la Ley General de Archivos y se dictan otras disposiciones.
Decreto 1080 26 Mayo de 2015.  Por medio del cual se expide el Decreto Único Reglamentario del Sector Cultura.
</t>
  </si>
  <si>
    <t xml:space="preserve">Ley 87 de noviembre 29 de 1993
Decreto  2145 de noviembre 4 de 1999  
Decreto 2539 de 2000 (modifica parcialmente el Decreto 2145 de 1999)
Decreto 1537 de 2001
Decreto 943 de mayo  de 2014. Decreto 1083 de 2015, Decretos 648 y 1499 de 2017.
</t>
  </si>
  <si>
    <r>
      <t>Evaluar el Sistema de Control Interno Contable</t>
    </r>
    <r>
      <rPr>
        <b/>
        <u/>
        <sz val="12"/>
        <rFont val="Arial"/>
        <family val="2"/>
      </rPr>
      <t xml:space="preserve"> (Se realiza una evaluación para FONTIC Y una evaluación para MINTIC). Presentar los Informes por cada evaluación</t>
    </r>
  </si>
  <si>
    <t>Decreto 1537 de 2001, decreto 648 de 2017</t>
  </si>
  <si>
    <t>Ley 87 de 1993, Guía de estrategías parala construcción del plan anticorrupción y atención al ciudadano v2 2015, Presidencia de la República.</t>
  </si>
  <si>
    <t>Ley 87 de 1993, Artículo 12, numeral g), I, Circular 12 de 2007 de la Unidad Administrativa Especial de Derechos de Autor, Circular 017 de junio de 2011 de UAEDA, Circular de la DNDA del 15 de enero de 2013.</t>
  </si>
  <si>
    <r>
      <t xml:space="preserve">Arqueos Cajas Menor y Tesorería </t>
    </r>
    <r>
      <rPr>
        <b/>
        <u/>
        <sz val="12"/>
        <rFont val="Arial"/>
        <family val="2"/>
      </rPr>
      <t>( Se realizan (2) arqueos de Caja Menor y (2) Arqueos de Tesorería).</t>
    </r>
  </si>
  <si>
    <t>PROGRAMA ANUAL DE AUDITORÍAS 2018</t>
  </si>
  <si>
    <t>AUDITORÍA DE GESTION</t>
  </si>
  <si>
    <t>Auditoría Planeación y Formulación de Políticas TIC</t>
  </si>
  <si>
    <t>Auditoría Gestión de Compras y Contratación</t>
  </si>
  <si>
    <t>GIT Contratación</t>
  </si>
  <si>
    <t>Dirección de Transformación Digital</t>
  </si>
  <si>
    <t>Auditoría al proceso  de Gestión de las Comunicaciones</t>
  </si>
  <si>
    <t>Dirección de Industria de Comunicaciones</t>
  </si>
  <si>
    <t>Auditoría al Comité de Conciliaciones - Verificación Acciones de Repetición</t>
  </si>
  <si>
    <t xml:space="preserve">Auditoría a los Procesos de Seguimiento y Evaluación de Políticas TIC </t>
  </si>
  <si>
    <t>Oficina Asesora de Planeación</t>
  </si>
  <si>
    <t xml:space="preserve">Auditoría al proceso de Gestión Documental </t>
  </si>
  <si>
    <t>Todas las Dependencias</t>
  </si>
  <si>
    <t>Martha Liliana Caro / Paola Nates</t>
  </si>
  <si>
    <t>Paola Nates / Martha</t>
  </si>
  <si>
    <t>Rosa Diva López / José Gilberto</t>
  </si>
  <si>
    <t>Juan Pablo Bueno Pabón y Mónica Mejía Gómez</t>
  </si>
  <si>
    <t>Nohora Beltrán y Mónica</t>
  </si>
  <si>
    <t>Juana Pablo Bueno, Mónica Mejía y Erika Paola Castillo</t>
  </si>
  <si>
    <t>José Gilberto Molina , Erika Castillo y Nathanael Machado</t>
  </si>
  <si>
    <t>Rosa Diva Lopez / Jose Gilberto Molina</t>
  </si>
  <si>
    <t>Oficina TI</t>
  </si>
  <si>
    <t xml:space="preserve"> </t>
  </si>
  <si>
    <r>
      <rPr>
        <b/>
        <sz val="10"/>
        <rFont val="Arial"/>
        <family val="2"/>
      </rPr>
      <t>Objetivo</t>
    </r>
    <r>
      <rPr>
        <sz val="10"/>
        <rFont val="Arial"/>
        <family val="2"/>
      </rPr>
      <t xml:space="preserve">:: verificar la gestión del proceso por medio de la revisión de la aplicación de algunos de los lineamientos establecidos en tres de los dominios del modelo de arquitectura empresarial identificados en el Plan Estratégico de Tecnologías de la Información - PETI.
</t>
    </r>
    <r>
      <rPr>
        <b/>
        <sz val="10"/>
        <rFont val="Arial"/>
        <family val="2"/>
      </rPr>
      <t>Marco Normativo</t>
    </r>
    <r>
      <rPr>
        <sz val="10"/>
        <rFont val="Arial"/>
        <family val="2"/>
      </rPr>
      <t>: Decreto Único Reglamentario 1078 de 2015 . Decreto 415 de 2016. Llineamientos para el fortalecimiento institucional en materia de tecnologías de la información y las comunicaciones</t>
    </r>
  </si>
  <si>
    <t>Auditoría al Proceso de Gestión de TI - PETI</t>
  </si>
  <si>
    <t>Auditoría al Proceso de Gestión de TI - Procedimientos TI</t>
  </si>
  <si>
    <r>
      <t xml:space="preserve">Validar el cumplimiento de los puntos de control definidos en los procedimientos de TI de la oficina de Tecnologias de la Información.(Seguridad de la información, plan de contingencia, mesa de servicios, gestión de incidentes, gestión de cambios, entre otros)
</t>
    </r>
    <r>
      <rPr>
        <b/>
        <sz val="10"/>
        <rFont val="Arial"/>
        <family val="2"/>
      </rPr>
      <t>Marco Normativo</t>
    </r>
    <r>
      <rPr>
        <sz val="10"/>
        <rFont val="Arial"/>
        <family val="2"/>
      </rPr>
      <t>: Decrteto 1414, Procesos y Procedimientos MIG.</t>
    </r>
  </si>
  <si>
    <t>Jose Gilberto Molina / Rosita López</t>
  </si>
  <si>
    <t>Valentina García Álvarez y Erika Castillo</t>
  </si>
  <si>
    <t>Juan Pablo Bueno y Mónica Mejía</t>
  </si>
  <si>
    <t>Martha Liliana Caro, Nathanael  y Valentina García</t>
  </si>
  <si>
    <t>Martha Liliana Caro y Rosa Diva López</t>
  </si>
  <si>
    <t>Paola Nates y José Gilberto Molina</t>
  </si>
  <si>
    <t xml:space="preserve">Mónica y todos </t>
  </si>
  <si>
    <t>Martha Liliana Caro , Rosa Diva López y Paola Nates</t>
  </si>
  <si>
    <t>Mónica Mejía Gómez y Juan Pablo Bueno Pabón</t>
  </si>
  <si>
    <t>Lida Artunduaga / Martha Liliana Caro</t>
  </si>
  <si>
    <t>Paola Nates y Todos</t>
  </si>
  <si>
    <t>Lida Artunduaga / Juan Pablo</t>
  </si>
  <si>
    <t>Neiber Castiblanco y Lida Artunduaga</t>
  </si>
  <si>
    <t>Nohora Beltrán / Erika</t>
  </si>
  <si>
    <t>Valentina García  y Nathanael Machado</t>
  </si>
  <si>
    <t>Nohora Beltrán / Neiber</t>
  </si>
  <si>
    <t>Jefe</t>
  </si>
  <si>
    <t xml:space="preserve">Total actividades </t>
  </si>
  <si>
    <t xml:space="preserve">Total </t>
  </si>
  <si>
    <t>Erika Paola Castillo, Nathanael y  Rosa Diva López</t>
  </si>
  <si>
    <r>
      <t xml:space="preserve">Evaluación Anual del Sistema de Control Interno de cada vigencia. </t>
    </r>
    <r>
      <rPr>
        <sz val="12"/>
        <color theme="1"/>
        <rFont val="Arial"/>
        <family val="2"/>
      </rPr>
      <t>(fecha de ejecución pendiente directrices DAFP)</t>
    </r>
  </si>
  <si>
    <t>Neiber Castiblanco / Mónica Mejía Gómez</t>
  </si>
  <si>
    <t>Erika Paola Castillo / Lida Artunduaga</t>
  </si>
  <si>
    <t>Cristina / Jefe de la Oficina</t>
  </si>
  <si>
    <t>Acta de Informe de Gestión (Representante Legal)</t>
  </si>
  <si>
    <t>Boletín 1 Paola Abril 6/ Boletín 2 José Gilberto 6 Julio, Boletín 3 Mónica 5 Octubre, Boletín 4 Nathanael 21 Diciembre</t>
  </si>
  <si>
    <t>Paola Nates , Neiber Castiblanco, Valentina García, Nathanael, José Gilberto, Rosa López y Martha Liliana Caro</t>
  </si>
  <si>
    <t>Jefe de la Oficina / Mónica Mejia</t>
  </si>
  <si>
    <t>Evaluación al Proceso de Mejoramiento Continuo - MiPG</t>
  </si>
  <si>
    <t>Evaluación a la administración de riesgos de los procesos de la entidad</t>
  </si>
  <si>
    <t>Valentina García, Iveth Sanabria y Nathanael</t>
  </si>
  <si>
    <t>Iveth Sanabria y José Gilberto Molina</t>
  </si>
  <si>
    <t>Nathanael</t>
  </si>
  <si>
    <t>Decreto 1227 de 2005, Decreto 1083 de 2015, Circular externa 100-01-2017 del DAFP, Guía metodológica del DAFP</t>
  </si>
  <si>
    <t>Seguimiento ejecución contractual,presupuestal y pagos proyectos de Inversión</t>
  </si>
  <si>
    <t>Elaborado por:</t>
  </si>
  <si>
    <t>Revisado por:</t>
  </si>
  <si>
    <t>Aprobado por:</t>
  </si>
  <si>
    <t>Resolución 1637 de 2015</t>
  </si>
  <si>
    <t>MINISTERIO TIC</t>
  </si>
  <si>
    <t>MONICA MEJIA GOMEZ</t>
  </si>
  <si>
    <t>Profesional Especializado</t>
  </si>
  <si>
    <t>JOSE IGNACIO LEON FLOREZ</t>
  </si>
  <si>
    <t>Jefe Oficina de Control Interno</t>
  </si>
  <si>
    <t>Iveth Sanabria y Erika Castillo</t>
  </si>
  <si>
    <t>COMITÉ  DE COORDINACION DE CONTROL INTERNO</t>
  </si>
  <si>
    <t>Fecha de Aprobación: Marzo 14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</si>
</sst>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Arial"/>
      <family val="2"/>
    </font>
    <font>
      <sz val="12"/>
      <name val="Arial"/>
      <family val="2"/>
    </font>
    <font>
      <b/>
      <sz val="12"/>
      <name val="Arial"/>
      <family val="2"/>
    </font>
    <font>
      <b/>
      <sz val="16"/>
      <name val="Arial"/>
      <family val="2"/>
    </font>
    <font>
      <b/>
      <sz val="12"/>
      <color theme="1"/>
      <name val="Arial"/>
      <family val="2"/>
    </font>
    <font>
      <b/>
      <sz val="18"/>
      <name val="Arial"/>
      <family val="2"/>
    </font>
    <font>
      <b/>
      <sz val="24"/>
      <name val="Arial"/>
      <family val="2"/>
    </font>
    <font>
      <sz val="12"/>
      <color theme="1"/>
      <name val="Arial"/>
      <family val="2"/>
    </font>
    <font>
      <u/>
      <sz val="10"/>
      <color theme="10"/>
      <name val="Arial"/>
      <family val="2"/>
    </font>
    <font>
      <u/>
      <sz val="10"/>
      <color theme="11"/>
      <name val="Arial"/>
      <family val="2"/>
    </font>
    <font>
      <b/>
      <sz val="10"/>
      <name val="Arial"/>
      <family val="2"/>
    </font>
    <font>
      <sz val="12"/>
      <color rgb="FFFF0000"/>
      <name val="Arial"/>
      <family val="2"/>
    </font>
    <font>
      <b/>
      <sz val="8"/>
      <name val="Arial"/>
      <family val="2"/>
    </font>
    <font>
      <sz val="9"/>
      <name val="Arial"/>
      <family val="2"/>
    </font>
    <font>
      <sz val="8"/>
      <color indexed="81"/>
      <name val="Tahoma"/>
      <family val="2"/>
    </font>
    <font>
      <b/>
      <u/>
      <sz val="12"/>
      <name val="Arial"/>
      <family val="2"/>
    </font>
    <font>
      <sz val="18"/>
      <name val="Arial"/>
      <family val="2"/>
    </font>
    <font>
      <b/>
      <sz val="1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s>
  <cellStyleXfs count="200">
    <xf numFmtId="0" fontId="0" fillId="0" borderId="0"/>
    <xf numFmtId="0" fontId="1"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cellStyleXfs>
  <cellXfs count="120">
    <xf numFmtId="0" fontId="0" fillId="0" borderId="0" xfId="0"/>
    <xf numFmtId="0" fontId="0" fillId="2" borderId="0" xfId="0" applyFill="1"/>
    <xf numFmtId="0" fontId="0" fillId="0" borderId="0" xfId="0" applyBorder="1"/>
    <xf numFmtId="0" fontId="3" fillId="0" borderId="0" xfId="0" applyFont="1" applyAlignment="1">
      <alignment horizont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justify" vertical="center"/>
    </xf>
    <xf numFmtId="0" fontId="2" fillId="0" borderId="0" xfId="0" applyFont="1" applyAlignment="1">
      <alignment horizontal="justify" vertical="center"/>
    </xf>
    <xf numFmtId="0" fontId="2" fillId="2" borderId="0" xfId="0" applyFont="1" applyFill="1" applyAlignment="1">
      <alignment horizontal="justify" vertical="center"/>
    </xf>
    <xf numFmtId="0" fontId="3" fillId="2" borderId="5" xfId="0" applyFont="1" applyFill="1" applyBorder="1" applyAlignment="1">
      <alignment horizontal="justify" vertical="center"/>
    </xf>
    <xf numFmtId="0" fontId="3" fillId="5" borderId="6" xfId="0" applyFont="1" applyFill="1" applyBorder="1" applyAlignment="1">
      <alignment horizontal="center" vertical="center" wrapText="1"/>
    </xf>
    <xf numFmtId="0" fontId="0" fillId="0" borderId="1" xfId="0" applyBorder="1"/>
    <xf numFmtId="0" fontId="3" fillId="0" borderId="5" xfId="0" applyFont="1" applyBorder="1" applyAlignment="1">
      <alignment horizontal="center"/>
    </xf>
    <xf numFmtId="0" fontId="6" fillId="0" borderId="8" xfId="0" applyFont="1" applyBorder="1" applyAlignment="1">
      <alignment horizontal="left" vertical="center" wrapText="1"/>
    </xf>
    <xf numFmtId="0" fontId="3" fillId="5" borderId="6" xfId="0" applyFont="1" applyFill="1" applyBorder="1" applyAlignment="1">
      <alignment vertical="center" wrapText="1"/>
    </xf>
    <xf numFmtId="0" fontId="2" fillId="2" borderId="0" xfId="0" applyFont="1" applyFill="1" applyBorder="1" applyAlignment="1">
      <alignment horizontal="center" vertic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9" fontId="2" fillId="2" borderId="1" xfId="0" applyNumberFormat="1" applyFont="1" applyFill="1" applyBorder="1" applyAlignment="1">
      <alignment horizontal="justify" vertical="center" wrapText="1"/>
    </xf>
    <xf numFmtId="9" fontId="2" fillId="3" borderId="1" xfId="0" applyNumberFormat="1" applyFont="1" applyFill="1" applyBorder="1" applyAlignment="1">
      <alignment horizontal="justify" vertical="center" wrapText="1"/>
    </xf>
    <xf numFmtId="9" fontId="2"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2" fillId="3" borderId="1"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wrapText="1"/>
    </xf>
    <xf numFmtId="0" fontId="2"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wrapText="1"/>
    </xf>
    <xf numFmtId="1"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justify" vertical="center" wrapText="1"/>
    </xf>
    <xf numFmtId="0" fontId="2" fillId="0" borderId="1" xfId="0" applyFont="1" applyBorder="1" applyAlignment="1">
      <alignment horizontal="justify" vertical="center"/>
    </xf>
    <xf numFmtId="0" fontId="2" fillId="2" borderId="1" xfId="0" applyFont="1" applyFill="1" applyBorder="1" applyAlignment="1">
      <alignment horizontal="justify" vertical="center"/>
    </xf>
    <xf numFmtId="0" fontId="2" fillId="3" borderId="1" xfId="0" applyFont="1" applyFill="1" applyBorder="1" applyAlignment="1">
      <alignment horizontal="justify" vertical="center"/>
    </xf>
    <xf numFmtId="0" fontId="2" fillId="4" borderId="1" xfId="0" applyNumberFormat="1"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justify" vertical="center"/>
    </xf>
    <xf numFmtId="0" fontId="8" fillId="0" borderId="1" xfId="0" applyFont="1" applyFill="1" applyBorder="1" applyAlignment="1">
      <alignment horizontal="center" vertical="center"/>
    </xf>
    <xf numFmtId="9" fontId="8" fillId="2" borderId="1" xfId="0" applyNumberFormat="1" applyFont="1" applyFill="1" applyBorder="1" applyAlignment="1">
      <alignment horizontal="justify" vertical="center"/>
    </xf>
    <xf numFmtId="9" fontId="8" fillId="4" borderId="1" xfId="0" applyNumberFormat="1" applyFont="1" applyFill="1" applyBorder="1" applyAlignment="1">
      <alignment horizontal="justify" vertical="center"/>
    </xf>
    <xf numFmtId="0" fontId="3"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3" fillId="0" borderId="1" xfId="2" applyFont="1" applyBorder="1" applyAlignment="1">
      <alignment horizontal="center" vertical="center" wrapText="1"/>
    </xf>
    <xf numFmtId="0" fontId="11" fillId="0" borderId="1" xfId="2" applyFont="1" applyBorder="1" applyAlignment="1">
      <alignment vertical="center"/>
    </xf>
    <xf numFmtId="15" fontId="11" fillId="0" borderId="1" xfId="2" applyNumberFormat="1" applyFont="1" applyBorder="1" applyAlignment="1">
      <alignment horizontal="center" vertical="center"/>
    </xf>
    <xf numFmtId="0" fontId="1" fillId="2" borderId="0" xfId="2" applyFont="1" applyFill="1" applyAlignment="1">
      <alignment vertical="center"/>
    </xf>
    <xf numFmtId="0" fontId="14" fillId="0" borderId="1" xfId="0" applyFont="1" applyFill="1" applyBorder="1" applyAlignment="1">
      <alignment horizontal="left" vertical="center" wrapText="1"/>
    </xf>
    <xf numFmtId="0" fontId="3" fillId="5" borderId="7" xfId="0" applyFont="1" applyFill="1" applyBorder="1" applyAlignment="1">
      <alignment vertical="center" wrapText="1"/>
    </xf>
    <xf numFmtId="0" fontId="7" fillId="0" borderId="0" xfId="0" applyFont="1" applyBorder="1" applyAlignment="1">
      <alignment vertical="center"/>
    </xf>
    <xf numFmtId="0" fontId="3" fillId="2" borderId="0" xfId="0" applyFont="1" applyFill="1" applyAlignment="1">
      <alignment horizontal="center"/>
    </xf>
    <xf numFmtId="0" fontId="2" fillId="2" borderId="0" xfId="0" applyFont="1" applyFill="1" applyAlignment="1">
      <alignment horizontal="center" vertical="center"/>
    </xf>
    <xf numFmtId="0" fontId="6" fillId="0" borderId="8" xfId="0" applyFont="1" applyBorder="1" applyAlignment="1">
      <alignment horizontal="left" vertical="center" wrapText="1"/>
    </xf>
    <xf numFmtId="1" fontId="2" fillId="2" borderId="1" xfId="0" applyNumberFormat="1" applyFont="1" applyFill="1" applyBorder="1" applyAlignment="1">
      <alignment horizontal="justify" vertical="center" wrapText="1"/>
    </xf>
    <xf numFmtId="0" fontId="14" fillId="2" borderId="1" xfId="0" applyFont="1" applyFill="1" applyBorder="1" applyAlignment="1">
      <alignment horizontal="left" vertical="center" wrapText="1"/>
    </xf>
    <xf numFmtId="9" fontId="2" fillId="2" borderId="0" xfId="0" applyNumberFormat="1"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0"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5" borderId="0" xfId="0" applyFont="1" applyFill="1" applyBorder="1" applyAlignment="1">
      <alignment vertical="center" wrapText="1"/>
    </xf>
    <xf numFmtId="0" fontId="5" fillId="0" borderId="1" xfId="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1" fillId="0" borderId="0" xfId="0" applyFont="1" applyFill="1" applyBorder="1"/>
    <xf numFmtId="1" fontId="2" fillId="2" borderId="1" xfId="0" applyNumberFormat="1" applyFont="1" applyFill="1" applyBorder="1" applyAlignment="1">
      <alignment horizontal="center" vertical="center" wrapText="1"/>
    </xf>
    <xf numFmtId="1" fontId="2" fillId="4"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 fillId="0" borderId="0" xfId="0" applyFont="1" applyAlignment="1">
      <alignment wrapText="1"/>
    </xf>
    <xf numFmtId="0" fontId="2" fillId="0" borderId="0" xfId="0" applyFont="1" applyFill="1" applyBorder="1" applyAlignment="1">
      <alignment horizontal="justify" vertical="center" wrapText="1"/>
    </xf>
    <xf numFmtId="0" fontId="2" fillId="6" borderId="0" xfId="0" applyFont="1" applyFill="1" applyAlignment="1">
      <alignment horizontal="center" vertical="center"/>
    </xf>
    <xf numFmtId="0" fontId="0" fillId="6" borderId="0" xfId="0" applyFill="1" applyBorder="1"/>
    <xf numFmtId="0" fontId="11" fillId="0" borderId="1" xfId="2" applyFont="1" applyBorder="1" applyAlignment="1">
      <alignment horizontal="center" vertical="center"/>
    </xf>
    <xf numFmtId="0" fontId="3" fillId="2" borderId="0" xfId="0" applyFont="1" applyFill="1" applyBorder="1" applyAlignment="1">
      <alignment horizontal="justify" vertical="center"/>
    </xf>
    <xf numFmtId="0" fontId="11" fillId="2" borderId="0" xfId="0" applyFont="1" applyFill="1"/>
    <xf numFmtId="0" fontId="11" fillId="0" borderId="0" xfId="0" applyFont="1"/>
    <xf numFmtId="0" fontId="1" fillId="0" borderId="1" xfId="0" applyFont="1" applyFill="1" applyBorder="1" applyAlignment="1">
      <alignment horizontal="justify" vertical="center" wrapText="1"/>
    </xf>
    <xf numFmtId="0" fontId="0" fillId="0" borderId="0" xfId="0" applyFill="1"/>
    <xf numFmtId="0" fontId="6" fillId="0" borderId="0" xfId="0" applyFont="1" applyBorder="1" applyAlignment="1">
      <alignment horizontal="left" vertical="center" wrapText="1"/>
    </xf>
    <xf numFmtId="0" fontId="17" fillId="0" borderId="0" xfId="0" applyFont="1"/>
    <xf numFmtId="0" fontId="1" fillId="0" borderId="0" xfId="0" applyFont="1" applyBorder="1"/>
    <xf numFmtId="0" fontId="2" fillId="3" borderId="0" xfId="0" applyFont="1" applyFill="1" applyBorder="1" applyAlignment="1">
      <alignment horizontal="justify" vertical="center" wrapText="1"/>
    </xf>
    <xf numFmtId="0" fontId="2" fillId="0" borderId="2" xfId="0" applyFont="1" applyFill="1" applyBorder="1" applyAlignment="1">
      <alignment horizontal="justify" vertical="center" wrapText="1"/>
    </xf>
    <xf numFmtId="1" fontId="2" fillId="3" borderId="0" xfId="0" applyNumberFormat="1" applyFont="1" applyFill="1" applyBorder="1" applyAlignment="1">
      <alignment horizontal="justify" vertical="center" wrapText="1"/>
    </xf>
    <xf numFmtId="0" fontId="14" fillId="0" borderId="0" xfId="0" applyFont="1" applyFill="1" applyBorder="1" applyAlignment="1">
      <alignment horizontal="left" vertical="center" wrapText="1"/>
    </xf>
    <xf numFmtId="0" fontId="2" fillId="3" borderId="12" xfId="0" applyNumberFormat="1" applyFont="1" applyFill="1" applyBorder="1" applyAlignment="1">
      <alignment horizontal="justify" vertical="center" wrapText="1"/>
    </xf>
    <xf numFmtId="0" fontId="2" fillId="2" borderId="12" xfId="0" applyNumberFormat="1" applyFont="1" applyFill="1" applyBorder="1" applyAlignment="1">
      <alignment horizontal="justify" vertical="center" wrapText="1"/>
    </xf>
    <xf numFmtId="9" fontId="2" fillId="3" borderId="2" xfId="0" applyNumberFormat="1" applyFont="1" applyFill="1" applyBorder="1" applyAlignment="1">
      <alignment horizontal="justify" vertical="center" wrapText="1"/>
    </xf>
    <xf numFmtId="0" fontId="2" fillId="2" borderId="17" xfId="0" applyFont="1" applyFill="1" applyBorder="1" applyAlignment="1">
      <alignment horizontal="justify" vertical="center" wrapText="1"/>
    </xf>
    <xf numFmtId="9" fontId="2" fillId="2" borderId="2" xfId="0" applyNumberFormat="1" applyFont="1" applyFill="1" applyBorder="1" applyAlignment="1">
      <alignment horizontal="justify" vertical="center" wrapText="1"/>
    </xf>
    <xf numFmtId="0" fontId="3" fillId="0" borderId="1"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3" fillId="0" borderId="5" xfId="0" applyFont="1" applyBorder="1" applyAlignment="1">
      <alignment horizontal="center"/>
    </xf>
    <xf numFmtId="0" fontId="11" fillId="0" borderId="1" xfId="2" applyFont="1" applyBorder="1" applyAlignment="1">
      <alignment horizontal="center"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4" fillId="0" borderId="13" xfId="0" applyFont="1" applyBorder="1" applyAlignment="1">
      <alignment horizontal="justify" vertical="center"/>
    </xf>
    <xf numFmtId="0" fontId="3" fillId="2" borderId="0" xfId="0" applyFont="1" applyFill="1" applyAlignment="1">
      <alignment horizontal="left"/>
    </xf>
    <xf numFmtId="0" fontId="3" fillId="2" borderId="0" xfId="0" applyFont="1" applyFill="1" applyAlignment="1">
      <alignment horizontal="center" vertical="center"/>
    </xf>
    <xf numFmtId="0" fontId="18" fillId="2" borderId="0" xfId="199" applyFont="1" applyFill="1" applyAlignment="1">
      <alignment vertical="center"/>
    </xf>
    <xf numFmtId="0" fontId="19" fillId="2" borderId="0" xfId="2" applyFont="1" applyFill="1" applyAlignment="1">
      <alignment vertical="center"/>
    </xf>
    <xf numFmtId="0" fontId="18" fillId="2" borderId="0" xfId="199" applyFont="1" applyFill="1"/>
    <xf numFmtId="0" fontId="19" fillId="2" borderId="0" xfId="2" applyFont="1" applyFill="1"/>
    <xf numFmtId="0" fontId="19" fillId="2" borderId="0" xfId="199" applyFont="1" applyFill="1" applyAlignment="1">
      <alignment vertical="center"/>
    </xf>
    <xf numFmtId="0" fontId="19" fillId="2" borderId="0" xfId="199" applyFont="1" applyFill="1"/>
    <xf numFmtId="0" fontId="19" fillId="2" borderId="0" xfId="0" applyFont="1" applyFill="1" applyAlignment="1">
      <alignment horizontal="left" vertical="center"/>
    </xf>
    <xf numFmtId="0" fontId="0" fillId="2" borderId="0" xfId="0" applyFill="1" applyBorder="1"/>
  </cellXfs>
  <cellStyles count="200">
    <cellStyle name="Estilo 1" xfId="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Normal" xfId="0" builtinId="0"/>
    <cellStyle name="Normal 2" xfId="2"/>
    <cellStyle name="Normal 3 2" xfId="199"/>
  </cellStyles>
  <dxfs count="1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2"/>
        <color auto="1"/>
        <name val="Arial"/>
        <family val="2"/>
        <scheme val="none"/>
      </font>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colors>
    <mruColors>
      <color rgb="FFC38649"/>
      <color rgb="FFCC9900"/>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0</xdr:rowOff>
    </xdr:from>
    <xdr:to>
      <xdr:col>1</xdr:col>
      <xdr:colOff>2254251</xdr:colOff>
      <xdr:row>0</xdr:row>
      <xdr:rowOff>2127249</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0"/>
          <a:ext cx="3359150" cy="21272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2"/>
  <sheetViews>
    <sheetView topLeftCell="A4" workbookViewId="0">
      <selection activeCell="I16" sqref="I16"/>
    </sheetView>
  </sheetViews>
  <sheetFormatPr baseColWidth="10" defaultRowHeight="12.5" x14ac:dyDescent="0.25"/>
  <cols>
    <col min="1" max="1" width="5.81640625" customWidth="1"/>
    <col min="2" max="2" width="24.6328125" customWidth="1"/>
    <col min="12" max="12" width="13" customWidth="1"/>
    <col min="13" max="13" width="15.81640625" customWidth="1"/>
    <col min="14" max="14" width="14.08984375" customWidth="1"/>
    <col min="15" max="15" width="10.81640625" style="2"/>
  </cols>
  <sheetData>
    <row r="3" spans="2:15" ht="13" thickBot="1" x14ac:dyDescent="0.3"/>
    <row r="4" spans="2:15" x14ac:dyDescent="0.25">
      <c r="C4" s="99" t="s">
        <v>76</v>
      </c>
      <c r="D4" s="99" t="s">
        <v>77</v>
      </c>
      <c r="E4" s="99" t="s">
        <v>78</v>
      </c>
      <c r="F4" s="99" t="s">
        <v>79</v>
      </c>
      <c r="G4" s="99" t="s">
        <v>0</v>
      </c>
      <c r="H4" s="99" t="s">
        <v>1</v>
      </c>
      <c r="I4" s="99" t="s">
        <v>2</v>
      </c>
      <c r="J4" s="99" t="s">
        <v>3</v>
      </c>
      <c r="K4" s="99" t="s">
        <v>84</v>
      </c>
      <c r="L4" s="99" t="s">
        <v>4</v>
      </c>
      <c r="M4" s="99" t="s">
        <v>5</v>
      </c>
      <c r="N4" s="97" t="s">
        <v>6</v>
      </c>
      <c r="O4" s="86" t="s">
        <v>209</v>
      </c>
    </row>
    <row r="5" spans="2:15" ht="13" thickBot="1" x14ac:dyDescent="0.3">
      <c r="C5" s="100"/>
      <c r="D5" s="100"/>
      <c r="E5" s="100"/>
      <c r="F5" s="100"/>
      <c r="G5" s="100"/>
      <c r="H5" s="100"/>
      <c r="I5" s="100"/>
      <c r="J5" s="100"/>
      <c r="K5" s="100"/>
      <c r="L5" s="100"/>
      <c r="M5" s="100"/>
      <c r="N5" s="98"/>
    </row>
    <row r="6" spans="2:15" ht="25.5" thickBot="1" x14ac:dyDescent="0.3">
      <c r="B6" s="74" t="s">
        <v>132</v>
      </c>
      <c r="C6" s="13">
        <v>0</v>
      </c>
      <c r="D6" s="13">
        <v>1</v>
      </c>
      <c r="E6" s="13">
        <v>1</v>
      </c>
      <c r="F6" s="13">
        <v>1</v>
      </c>
      <c r="G6" s="13">
        <v>3</v>
      </c>
      <c r="H6" s="13">
        <v>2</v>
      </c>
      <c r="I6" s="13">
        <v>0</v>
      </c>
      <c r="J6" s="13">
        <v>4</v>
      </c>
      <c r="K6" s="13">
        <v>2</v>
      </c>
      <c r="L6" s="13">
        <v>2</v>
      </c>
      <c r="M6" s="13">
        <v>0</v>
      </c>
      <c r="N6" s="13">
        <v>0</v>
      </c>
      <c r="O6" s="77">
        <f>SUM(C6:N6)</f>
        <v>16</v>
      </c>
    </row>
    <row r="7" spans="2:15" ht="24.75" customHeight="1" thickBot="1" x14ac:dyDescent="0.3">
      <c r="B7" s="16" t="s">
        <v>133</v>
      </c>
      <c r="C7" s="60">
        <v>1</v>
      </c>
      <c r="D7" s="60">
        <v>2</v>
      </c>
      <c r="E7" s="60">
        <v>3</v>
      </c>
      <c r="F7" s="60"/>
      <c r="G7" s="60"/>
      <c r="H7" s="60"/>
      <c r="I7" s="60"/>
      <c r="J7" s="60"/>
      <c r="K7" s="60"/>
      <c r="L7" s="60"/>
      <c r="M7" s="60"/>
      <c r="N7" s="60"/>
      <c r="O7" s="77">
        <f t="shared" ref="O7:O9" si="0">SUM(C7:N7)</f>
        <v>6</v>
      </c>
    </row>
    <row r="8" spans="2:15" ht="20.5" customHeight="1" thickBot="1" x14ac:dyDescent="0.3">
      <c r="B8" s="70" t="s">
        <v>129</v>
      </c>
      <c r="C8" s="60">
        <v>2</v>
      </c>
      <c r="D8" s="60">
        <v>1</v>
      </c>
      <c r="E8" s="60">
        <v>2</v>
      </c>
      <c r="F8" s="60">
        <v>2</v>
      </c>
      <c r="G8" s="60">
        <v>3</v>
      </c>
      <c r="H8" s="60">
        <v>4</v>
      </c>
      <c r="I8" s="60">
        <v>2</v>
      </c>
      <c r="J8" s="60">
        <v>2</v>
      </c>
      <c r="K8" s="60">
        <v>2</v>
      </c>
      <c r="L8" s="60">
        <v>3</v>
      </c>
      <c r="M8" s="60">
        <v>3</v>
      </c>
      <c r="N8" s="60">
        <v>2</v>
      </c>
      <c r="O8" s="77">
        <f t="shared" si="0"/>
        <v>28</v>
      </c>
    </row>
    <row r="9" spans="2:15" ht="23.5" thickBot="1" x14ac:dyDescent="0.3">
      <c r="B9" s="16" t="s">
        <v>128</v>
      </c>
      <c r="C9" s="60">
        <v>4</v>
      </c>
      <c r="D9" s="60">
        <v>3</v>
      </c>
      <c r="E9" s="60">
        <v>6</v>
      </c>
      <c r="F9" s="60">
        <v>3</v>
      </c>
      <c r="G9" s="60">
        <v>4</v>
      </c>
      <c r="H9" s="60">
        <v>1</v>
      </c>
      <c r="I9" s="60">
        <v>4</v>
      </c>
      <c r="J9" s="60">
        <v>3</v>
      </c>
      <c r="K9" s="60">
        <v>5</v>
      </c>
      <c r="L9" s="60">
        <v>4</v>
      </c>
      <c r="M9" s="60">
        <v>2</v>
      </c>
      <c r="N9" s="60">
        <v>2</v>
      </c>
      <c r="O9" s="77">
        <f t="shared" si="0"/>
        <v>41</v>
      </c>
    </row>
    <row r="10" spans="2:15" ht="23" x14ac:dyDescent="0.25">
      <c r="B10" s="16"/>
      <c r="C10" s="84"/>
      <c r="D10" s="84"/>
      <c r="E10" s="84"/>
      <c r="F10" s="84"/>
      <c r="G10" s="84"/>
      <c r="H10" s="84"/>
      <c r="I10" s="84"/>
      <c r="J10" s="84"/>
      <c r="K10" s="84"/>
      <c r="L10" s="84"/>
      <c r="M10" s="84"/>
      <c r="N10" s="84"/>
    </row>
    <row r="11" spans="2:15" ht="22.5" x14ac:dyDescent="0.45">
      <c r="C11" s="85">
        <f>SUM(C6:C9)</f>
        <v>7</v>
      </c>
      <c r="D11" s="85">
        <f>SUM(D6:D9)</f>
        <v>7</v>
      </c>
      <c r="E11" s="85">
        <f t="shared" ref="E11:N11" si="1">SUM(E6:E9)</f>
        <v>12</v>
      </c>
      <c r="F11" s="85">
        <f t="shared" si="1"/>
        <v>6</v>
      </c>
      <c r="G11" s="85">
        <f t="shared" si="1"/>
        <v>10</v>
      </c>
      <c r="H11" s="85">
        <f t="shared" si="1"/>
        <v>7</v>
      </c>
      <c r="I11" s="85">
        <f t="shared" si="1"/>
        <v>6</v>
      </c>
      <c r="J11" s="85">
        <f t="shared" si="1"/>
        <v>9</v>
      </c>
      <c r="K11" s="85">
        <f t="shared" si="1"/>
        <v>9</v>
      </c>
      <c r="L11" s="85">
        <f t="shared" si="1"/>
        <v>9</v>
      </c>
      <c r="M11" s="85">
        <f t="shared" si="1"/>
        <v>5</v>
      </c>
      <c r="N11" s="85">
        <f t="shared" si="1"/>
        <v>4</v>
      </c>
      <c r="O11" s="77">
        <f>SUM(O6:O9)</f>
        <v>91</v>
      </c>
    </row>
    <row r="12" spans="2:15" x14ac:dyDescent="0.25">
      <c r="B12" s="16" t="s">
        <v>208</v>
      </c>
    </row>
  </sheetData>
  <mergeCells count="12">
    <mergeCell ref="N4:N5"/>
    <mergeCell ref="C4:C5"/>
    <mergeCell ref="D4:D5"/>
    <mergeCell ref="E4:E5"/>
    <mergeCell ref="F4:F5"/>
    <mergeCell ref="G4:G5"/>
    <mergeCell ref="H4:H5"/>
    <mergeCell ref="I4:I5"/>
    <mergeCell ref="J4:J5"/>
    <mergeCell ref="K4:K5"/>
    <mergeCell ref="L4:L5"/>
    <mergeCell ref="M4: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71"/>
  <sheetViews>
    <sheetView tabSelected="1" topLeftCell="A4" zoomScale="50" zoomScaleNormal="50" workbookViewId="0">
      <pane xSplit="6" ySplit="5" topLeftCell="G57" activePane="bottomRight" state="frozen"/>
      <selection activeCell="A4" sqref="A4"/>
      <selection pane="topRight" activeCell="G4" sqref="G4"/>
      <selection pane="bottomLeft" activeCell="A10" sqref="A10"/>
      <selection pane="bottomRight" activeCell="B63" sqref="B63"/>
    </sheetView>
  </sheetViews>
  <sheetFormatPr baseColWidth="10" defaultRowHeight="13" x14ac:dyDescent="0.3"/>
  <cols>
    <col min="1" max="1" width="18.36328125" customWidth="1"/>
    <col min="2" max="2" width="48.81640625" style="81" customWidth="1"/>
    <col min="3" max="3" width="50.7265625" customWidth="1"/>
    <col min="4" max="4" width="19.6328125" customWidth="1"/>
    <col min="5" max="5" width="23.26953125" customWidth="1"/>
    <col min="6" max="6" width="10.08984375" customWidth="1"/>
    <col min="7" max="7" width="21.6328125" customWidth="1"/>
    <col min="8" max="15" width="10.6328125" customWidth="1"/>
    <col min="16" max="16" width="12.81640625" customWidth="1"/>
    <col min="17" max="19" width="10.6328125" customWidth="1"/>
    <col min="20" max="33" width="0" hidden="1" customWidth="1"/>
  </cols>
  <sheetData>
    <row r="1" spans="1:33" ht="170.5" customHeight="1" x14ac:dyDescent="0.25">
      <c r="A1" s="101" t="s">
        <v>57</v>
      </c>
      <c r="B1" s="102"/>
      <c r="C1" s="102"/>
      <c r="D1" s="102"/>
      <c r="E1" s="102"/>
      <c r="F1" s="102"/>
      <c r="G1" s="102"/>
      <c r="H1" s="102"/>
      <c r="I1" s="102"/>
      <c r="J1" s="102"/>
      <c r="K1" s="102"/>
      <c r="L1" s="102"/>
      <c r="M1" s="102"/>
      <c r="N1" s="102"/>
      <c r="O1" s="102"/>
      <c r="P1" s="102"/>
      <c r="Q1" s="102"/>
      <c r="R1" s="102"/>
      <c r="S1" s="102"/>
    </row>
    <row r="2" spans="1:33" ht="36.75" customHeight="1" x14ac:dyDescent="0.25">
      <c r="A2" s="57"/>
      <c r="B2" s="57"/>
      <c r="C2" s="57"/>
      <c r="D2" s="57"/>
      <c r="E2" s="57"/>
      <c r="F2" s="57"/>
      <c r="G2" s="57"/>
      <c r="H2" s="57"/>
      <c r="I2" s="57"/>
      <c r="J2" s="57"/>
      <c r="K2" s="57"/>
      <c r="L2" s="57"/>
      <c r="M2" s="57"/>
      <c r="N2" s="57"/>
      <c r="O2" s="57"/>
      <c r="P2" s="57"/>
      <c r="Q2" s="57"/>
      <c r="R2" s="57"/>
      <c r="S2" s="57"/>
    </row>
    <row r="3" spans="1:33" ht="23" x14ac:dyDescent="0.25">
      <c r="A3" s="103" t="s">
        <v>164</v>
      </c>
      <c r="B3" s="104"/>
      <c r="C3" s="104"/>
      <c r="D3" s="104"/>
      <c r="E3" s="104"/>
      <c r="F3" s="104"/>
      <c r="G3" s="104"/>
      <c r="H3" s="104"/>
      <c r="I3" s="104"/>
      <c r="J3" s="104"/>
      <c r="K3" s="104"/>
      <c r="L3" s="104"/>
      <c r="M3" s="104"/>
      <c r="N3" s="104"/>
      <c r="O3" s="104"/>
      <c r="P3" s="104"/>
      <c r="Q3" s="104"/>
      <c r="R3" s="104"/>
      <c r="S3" s="104"/>
    </row>
    <row r="4" spans="1:33" s="54" customFormat="1" ht="32.5" customHeight="1" x14ac:dyDescent="0.25">
      <c r="A4" s="51" t="s">
        <v>98</v>
      </c>
      <c r="B4" s="78">
        <v>2018</v>
      </c>
      <c r="C4" s="52" t="s">
        <v>99</v>
      </c>
      <c r="D4" s="53">
        <v>43131</v>
      </c>
      <c r="E4" s="106" t="s">
        <v>100</v>
      </c>
      <c r="F4" s="106"/>
      <c r="G4" s="106"/>
      <c r="H4" s="106"/>
      <c r="I4" s="106"/>
      <c r="J4" s="106"/>
      <c r="K4" s="106"/>
      <c r="L4" s="106"/>
      <c r="M4" s="106"/>
      <c r="N4" s="106"/>
      <c r="O4" s="106"/>
      <c r="P4" s="106"/>
      <c r="Q4" s="106"/>
      <c r="R4" s="106"/>
      <c r="S4" s="106"/>
    </row>
    <row r="5" spans="1:33" ht="75" customHeight="1" x14ac:dyDescent="0.25">
      <c r="A5" s="107" t="s">
        <v>58</v>
      </c>
      <c r="B5" s="108"/>
      <c r="C5" s="108"/>
      <c r="D5" s="108"/>
      <c r="E5" s="108"/>
      <c r="F5" s="108"/>
      <c r="G5" s="108"/>
      <c r="H5" s="108"/>
      <c r="I5" s="108"/>
      <c r="J5" s="108"/>
      <c r="K5" s="108"/>
      <c r="L5" s="108"/>
      <c r="M5" s="108"/>
      <c r="N5" s="108"/>
      <c r="O5" s="108"/>
      <c r="P5" s="108"/>
      <c r="Q5" s="108"/>
      <c r="R5" s="108"/>
      <c r="S5" s="109"/>
    </row>
    <row r="6" spans="1:33" ht="20" x14ac:dyDescent="0.25">
      <c r="A6" s="107" t="s">
        <v>59</v>
      </c>
      <c r="B6" s="108"/>
      <c r="C6" s="108"/>
      <c r="D6" s="108"/>
      <c r="E6" s="108"/>
      <c r="F6" s="108"/>
      <c r="G6" s="108"/>
      <c r="H6" s="108"/>
      <c r="I6" s="108"/>
      <c r="J6" s="108"/>
      <c r="K6" s="108"/>
      <c r="L6" s="108"/>
      <c r="M6" s="108"/>
      <c r="N6" s="108"/>
      <c r="O6" s="108"/>
      <c r="P6" s="108"/>
      <c r="Q6" s="108"/>
      <c r="R6" s="108"/>
      <c r="S6" s="109"/>
    </row>
    <row r="7" spans="1:33" ht="16" thickBot="1" x14ac:dyDescent="0.4">
      <c r="A7" s="12"/>
      <c r="B7" s="9"/>
      <c r="C7" s="6"/>
      <c r="D7" s="105"/>
      <c r="E7" s="105"/>
      <c r="F7" s="105"/>
      <c r="G7" s="105"/>
      <c r="H7" s="105"/>
      <c r="I7" s="105"/>
      <c r="J7" s="105"/>
      <c r="K7" s="105"/>
      <c r="L7" s="105"/>
      <c r="M7" s="105"/>
      <c r="N7" s="105"/>
      <c r="O7" s="105"/>
      <c r="P7" s="105"/>
      <c r="Q7" s="105"/>
      <c r="R7" s="105"/>
      <c r="S7" s="105"/>
    </row>
    <row r="8" spans="1:33" ht="31.5" thickBot="1" x14ac:dyDescent="0.3">
      <c r="A8" s="10" t="s">
        <v>89</v>
      </c>
      <c r="B8" s="10" t="s">
        <v>18</v>
      </c>
      <c r="C8" s="10" t="s">
        <v>88</v>
      </c>
      <c r="D8" s="14" t="s">
        <v>17</v>
      </c>
      <c r="E8" s="10" t="s">
        <v>26</v>
      </c>
      <c r="F8" s="10" t="s">
        <v>7</v>
      </c>
      <c r="G8" s="10" t="s">
        <v>72</v>
      </c>
      <c r="H8" s="14" t="s">
        <v>76</v>
      </c>
      <c r="I8" s="14" t="s">
        <v>77</v>
      </c>
      <c r="J8" s="14" t="s">
        <v>78</v>
      </c>
      <c r="K8" s="14" t="s">
        <v>79</v>
      </c>
      <c r="L8" s="14" t="s">
        <v>80</v>
      </c>
      <c r="M8" s="14" t="s">
        <v>81</v>
      </c>
      <c r="N8" s="14" t="s">
        <v>82</v>
      </c>
      <c r="O8" s="14" t="s">
        <v>83</v>
      </c>
      <c r="P8" s="14" t="s">
        <v>95</v>
      </c>
      <c r="Q8" s="14" t="s">
        <v>85</v>
      </c>
      <c r="R8" s="14" t="s">
        <v>86</v>
      </c>
      <c r="S8" s="56" t="s">
        <v>87</v>
      </c>
      <c r="T8" s="67" t="s">
        <v>116</v>
      </c>
      <c r="U8" s="67" t="s">
        <v>117</v>
      </c>
      <c r="V8" s="67" t="s">
        <v>138</v>
      </c>
      <c r="W8" s="67" t="s">
        <v>118</v>
      </c>
      <c r="X8" s="67" t="s">
        <v>119</v>
      </c>
      <c r="Y8" s="67" t="s">
        <v>125</v>
      </c>
      <c r="Z8" s="67" t="s">
        <v>120</v>
      </c>
      <c r="AA8" s="67" t="s">
        <v>121</v>
      </c>
      <c r="AB8" s="67" t="s">
        <v>122</v>
      </c>
      <c r="AC8" s="67" t="s">
        <v>139</v>
      </c>
      <c r="AD8" s="67" t="s">
        <v>123</v>
      </c>
      <c r="AE8" s="67" t="s">
        <v>124</v>
      </c>
      <c r="AF8" s="67" t="s">
        <v>140</v>
      </c>
      <c r="AG8" s="67" t="s">
        <v>207</v>
      </c>
    </row>
    <row r="9" spans="1:33" ht="46.5" x14ac:dyDescent="0.25">
      <c r="A9" s="42" t="s">
        <v>92</v>
      </c>
      <c r="B9" s="49" t="s">
        <v>49</v>
      </c>
      <c r="C9" s="19" t="s">
        <v>103</v>
      </c>
      <c r="D9" s="18" t="s">
        <v>148</v>
      </c>
      <c r="E9" s="55" t="s">
        <v>200</v>
      </c>
      <c r="F9" s="18">
        <f t="shared" ref="F9:F35" si="0">SUM(H9:S9)</f>
        <v>12</v>
      </c>
      <c r="G9" s="19" t="s">
        <v>176</v>
      </c>
      <c r="H9" s="26">
        <v>1</v>
      </c>
      <c r="I9" s="26">
        <v>1</v>
      </c>
      <c r="J9" s="26">
        <v>1</v>
      </c>
      <c r="K9" s="26">
        <v>1</v>
      </c>
      <c r="L9" s="26">
        <v>1</v>
      </c>
      <c r="M9" s="26">
        <v>1</v>
      </c>
      <c r="N9" s="26">
        <v>1</v>
      </c>
      <c r="O9" s="26">
        <v>1</v>
      </c>
      <c r="P9" s="26">
        <v>1</v>
      </c>
      <c r="Q9" s="26">
        <v>1</v>
      </c>
      <c r="R9" s="26">
        <v>1</v>
      </c>
      <c r="S9" s="26">
        <v>1</v>
      </c>
      <c r="W9">
        <v>12</v>
      </c>
    </row>
    <row r="10" spans="1:33" ht="63.75" customHeight="1" x14ac:dyDescent="0.25">
      <c r="A10" s="42" t="s">
        <v>90</v>
      </c>
      <c r="B10" s="49" t="s">
        <v>105</v>
      </c>
      <c r="C10" s="19" t="s">
        <v>69</v>
      </c>
      <c r="D10" s="5" t="s">
        <v>16</v>
      </c>
      <c r="E10" s="55" t="s">
        <v>150</v>
      </c>
      <c r="F10" s="5">
        <f t="shared" si="0"/>
        <v>3</v>
      </c>
      <c r="G10" s="36" t="s">
        <v>36</v>
      </c>
      <c r="H10" s="38">
        <v>1</v>
      </c>
      <c r="I10" s="37"/>
      <c r="J10" s="36"/>
      <c r="K10" s="36"/>
      <c r="L10" s="38">
        <v>1</v>
      </c>
      <c r="M10" s="36"/>
      <c r="N10" s="36"/>
      <c r="O10" s="36"/>
      <c r="P10" s="38">
        <v>1</v>
      </c>
      <c r="Q10" s="36"/>
      <c r="R10" s="36"/>
      <c r="S10" s="36"/>
      <c r="AD10">
        <v>3</v>
      </c>
    </row>
    <row r="11" spans="1:33" ht="63" customHeight="1" x14ac:dyDescent="0.25">
      <c r="A11" s="42" t="s">
        <v>90</v>
      </c>
      <c r="B11" s="49" t="s">
        <v>101</v>
      </c>
      <c r="C11" s="19" t="s">
        <v>161</v>
      </c>
      <c r="D11" s="24" t="s">
        <v>16</v>
      </c>
      <c r="E11" s="55" t="s">
        <v>201</v>
      </c>
      <c r="F11" s="24">
        <f t="shared" si="0"/>
        <v>3</v>
      </c>
      <c r="G11" s="19" t="s">
        <v>31</v>
      </c>
      <c r="H11" s="26">
        <v>1</v>
      </c>
      <c r="I11" s="19"/>
      <c r="J11" s="19"/>
      <c r="K11" s="19"/>
      <c r="L11" s="26">
        <v>1</v>
      </c>
      <c r="M11" s="19"/>
      <c r="N11" s="19"/>
      <c r="O11" s="19"/>
      <c r="P11" s="26">
        <v>1</v>
      </c>
      <c r="Q11" s="19"/>
      <c r="R11" s="11"/>
      <c r="S11" s="19"/>
      <c r="Y11">
        <v>3</v>
      </c>
    </row>
    <row r="12" spans="1:33" ht="166.5" customHeight="1" x14ac:dyDescent="0.25">
      <c r="A12" s="42" t="s">
        <v>90</v>
      </c>
      <c r="B12" s="49" t="s">
        <v>49</v>
      </c>
      <c r="C12" s="19" t="s">
        <v>32</v>
      </c>
      <c r="D12" s="18" t="s">
        <v>102</v>
      </c>
      <c r="E12" s="55" t="s">
        <v>202</v>
      </c>
      <c r="F12" s="18">
        <f t="shared" si="0"/>
        <v>2</v>
      </c>
      <c r="G12" s="19" t="s">
        <v>33</v>
      </c>
      <c r="H12" s="87">
        <v>1</v>
      </c>
      <c r="I12" s="19"/>
      <c r="J12" s="64"/>
      <c r="K12" s="19"/>
      <c r="L12" s="19"/>
      <c r="M12" s="19"/>
      <c r="N12" s="26">
        <v>1</v>
      </c>
      <c r="O12" s="19"/>
      <c r="P12" s="19"/>
      <c r="Q12" s="19"/>
      <c r="R12" s="19"/>
      <c r="S12" s="19"/>
      <c r="W12">
        <v>2</v>
      </c>
    </row>
    <row r="13" spans="1:33" ht="66" customHeight="1" x14ac:dyDescent="0.25">
      <c r="A13" s="42" t="s">
        <v>91</v>
      </c>
      <c r="B13" s="49" t="s">
        <v>55</v>
      </c>
      <c r="C13" s="19" t="s">
        <v>104</v>
      </c>
      <c r="D13" s="17" t="s">
        <v>12</v>
      </c>
      <c r="E13" s="25" t="s">
        <v>197</v>
      </c>
      <c r="F13" s="18">
        <f t="shared" si="0"/>
        <v>1</v>
      </c>
      <c r="G13" s="25" t="s">
        <v>176</v>
      </c>
      <c r="H13" s="26">
        <v>1</v>
      </c>
      <c r="I13" s="75"/>
      <c r="J13" s="25"/>
      <c r="K13" s="25"/>
      <c r="L13" s="25"/>
      <c r="M13" s="25"/>
      <c r="N13" s="88"/>
      <c r="O13" s="88"/>
      <c r="P13" s="88"/>
      <c r="Q13" s="75"/>
      <c r="R13" s="88"/>
      <c r="S13" s="88"/>
      <c r="T13">
        <v>1</v>
      </c>
      <c r="U13">
        <v>1</v>
      </c>
      <c r="V13">
        <v>1</v>
      </c>
      <c r="Y13">
        <v>1</v>
      </c>
      <c r="Z13">
        <v>1</v>
      </c>
      <c r="AA13">
        <v>1</v>
      </c>
      <c r="AB13">
        <v>1</v>
      </c>
      <c r="AC13">
        <v>1</v>
      </c>
      <c r="AD13">
        <v>1</v>
      </c>
      <c r="AE13">
        <v>1</v>
      </c>
      <c r="AF13">
        <v>1</v>
      </c>
    </row>
    <row r="14" spans="1:33" ht="54" customHeight="1" x14ac:dyDescent="0.25">
      <c r="A14" s="42" t="s">
        <v>90</v>
      </c>
      <c r="B14" s="49" t="s">
        <v>61</v>
      </c>
      <c r="C14" s="19" t="s">
        <v>62</v>
      </c>
      <c r="D14" s="18" t="s">
        <v>12</v>
      </c>
      <c r="E14" s="55" t="s">
        <v>126</v>
      </c>
      <c r="F14" s="18">
        <f t="shared" si="0"/>
        <v>2</v>
      </c>
      <c r="G14" s="25"/>
      <c r="H14" s="25"/>
      <c r="I14" s="26">
        <v>1</v>
      </c>
      <c r="J14" s="26">
        <v>1</v>
      </c>
      <c r="K14" s="25"/>
      <c r="L14" s="25"/>
      <c r="M14" s="25"/>
      <c r="N14" s="25"/>
      <c r="O14" s="25"/>
      <c r="P14" s="25"/>
      <c r="Q14" s="25"/>
      <c r="R14" s="25"/>
      <c r="S14" s="25"/>
      <c r="T14">
        <v>2</v>
      </c>
    </row>
    <row r="15" spans="1:33" ht="71.25" customHeight="1" x14ac:dyDescent="0.25">
      <c r="A15" s="42" t="s">
        <v>90</v>
      </c>
      <c r="B15" s="49" t="s">
        <v>22</v>
      </c>
      <c r="C15" s="19" t="s">
        <v>106</v>
      </c>
      <c r="D15" s="18" t="s">
        <v>10</v>
      </c>
      <c r="E15" s="55" t="s">
        <v>212</v>
      </c>
      <c r="F15" s="18">
        <f t="shared" si="0"/>
        <v>4</v>
      </c>
      <c r="G15" s="19" t="s">
        <v>31</v>
      </c>
      <c r="H15" s="11"/>
      <c r="I15" s="26">
        <v>1</v>
      </c>
      <c r="J15" s="19"/>
      <c r="K15" s="19"/>
      <c r="L15" s="26">
        <v>1</v>
      </c>
      <c r="M15" s="19"/>
      <c r="N15" s="19"/>
      <c r="O15" s="26">
        <v>1</v>
      </c>
      <c r="P15" s="19"/>
      <c r="Q15" s="19"/>
      <c r="R15" s="19"/>
      <c r="S15" s="26">
        <v>1</v>
      </c>
      <c r="AB15">
        <v>4</v>
      </c>
    </row>
    <row r="16" spans="1:33" ht="74.25" customHeight="1" x14ac:dyDescent="0.25">
      <c r="A16" s="42" t="s">
        <v>90</v>
      </c>
      <c r="B16" s="49" t="s">
        <v>151</v>
      </c>
      <c r="C16" s="19" t="s">
        <v>108</v>
      </c>
      <c r="D16" s="24" t="s">
        <v>11</v>
      </c>
      <c r="E16" s="55" t="s">
        <v>213</v>
      </c>
      <c r="F16" s="24">
        <f t="shared" si="0"/>
        <v>2</v>
      </c>
      <c r="G16" s="25" t="s">
        <v>152</v>
      </c>
      <c r="H16" s="25"/>
      <c r="I16" s="26">
        <v>1</v>
      </c>
      <c r="J16" s="25"/>
      <c r="K16" s="25"/>
      <c r="L16" s="25"/>
      <c r="M16" s="25"/>
      <c r="N16" s="25"/>
      <c r="O16" s="26">
        <v>1</v>
      </c>
      <c r="P16" s="25"/>
      <c r="Q16" s="25"/>
      <c r="R16" s="25"/>
      <c r="S16" s="25"/>
      <c r="T16" s="1"/>
      <c r="U16" s="1"/>
      <c r="V16" s="1">
        <v>2</v>
      </c>
      <c r="W16" s="1"/>
      <c r="X16" s="1"/>
      <c r="Y16" s="1"/>
      <c r="Z16" s="1"/>
      <c r="AA16" s="1"/>
      <c r="AB16" s="1"/>
      <c r="AC16" s="1"/>
      <c r="AD16" s="1"/>
      <c r="AE16" s="1"/>
      <c r="AF16" s="1"/>
      <c r="AG16" s="1"/>
    </row>
    <row r="17" spans="1:33" ht="90.75" customHeight="1" x14ac:dyDescent="0.25">
      <c r="A17" s="96" t="s">
        <v>91</v>
      </c>
      <c r="B17" s="66" t="s">
        <v>159</v>
      </c>
      <c r="C17" s="25" t="s">
        <v>147</v>
      </c>
      <c r="D17" s="24" t="s">
        <v>12</v>
      </c>
      <c r="E17" s="55" t="s">
        <v>199</v>
      </c>
      <c r="F17" s="28">
        <f t="shared" si="0"/>
        <v>2</v>
      </c>
      <c r="G17" s="29" t="s">
        <v>29</v>
      </c>
      <c r="H17" s="29"/>
      <c r="I17" s="30">
        <v>2</v>
      </c>
      <c r="J17" s="30"/>
      <c r="K17" s="65"/>
      <c r="L17" s="29"/>
      <c r="M17" s="29"/>
      <c r="N17" s="29"/>
      <c r="O17" s="29"/>
      <c r="P17" s="29"/>
      <c r="Q17" s="65"/>
      <c r="R17" s="29"/>
      <c r="S17" s="29"/>
      <c r="T17" s="2"/>
      <c r="U17">
        <v>2</v>
      </c>
      <c r="AG17">
        <v>2</v>
      </c>
    </row>
    <row r="18" spans="1:33" ht="130.5" customHeight="1" x14ac:dyDescent="0.25">
      <c r="A18" s="96" t="s">
        <v>165</v>
      </c>
      <c r="B18" s="66" t="s">
        <v>188</v>
      </c>
      <c r="C18" s="82" t="s">
        <v>187</v>
      </c>
      <c r="D18" s="18" t="s">
        <v>12</v>
      </c>
      <c r="E18" s="55" t="s">
        <v>184</v>
      </c>
      <c r="F18" s="18">
        <f t="shared" si="0"/>
        <v>1</v>
      </c>
      <c r="G18" s="21" t="s">
        <v>185</v>
      </c>
      <c r="H18" s="21"/>
      <c r="I18" s="61" t="s">
        <v>186</v>
      </c>
      <c r="J18" s="26">
        <v>1</v>
      </c>
      <c r="K18" s="26"/>
      <c r="L18" s="21"/>
      <c r="M18" s="21"/>
      <c r="N18" s="21"/>
      <c r="O18" s="11"/>
      <c r="P18" s="23"/>
      <c r="Q18" s="21"/>
      <c r="R18" s="21"/>
      <c r="S18" s="21"/>
      <c r="AE18">
        <v>1</v>
      </c>
    </row>
    <row r="19" spans="1:33" ht="118.5" customHeight="1" x14ac:dyDescent="0.25">
      <c r="A19" s="42" t="s">
        <v>109</v>
      </c>
      <c r="B19" s="49" t="s">
        <v>225</v>
      </c>
      <c r="C19" s="19" t="s">
        <v>67</v>
      </c>
      <c r="D19" s="18" t="s">
        <v>10</v>
      </c>
      <c r="E19" s="55" t="s">
        <v>115</v>
      </c>
      <c r="F19" s="18">
        <f t="shared" si="0"/>
        <v>4</v>
      </c>
      <c r="G19" s="19" t="s">
        <v>36</v>
      </c>
      <c r="H19" s="19"/>
      <c r="I19" s="64"/>
      <c r="J19" s="26">
        <v>1</v>
      </c>
      <c r="K19" s="2"/>
      <c r="L19" s="25"/>
      <c r="M19" s="26">
        <v>1</v>
      </c>
      <c r="N19" s="19"/>
      <c r="O19" s="25"/>
      <c r="P19" s="26">
        <v>1</v>
      </c>
      <c r="Q19" s="11"/>
      <c r="R19" s="26">
        <v>1</v>
      </c>
      <c r="S19" s="19"/>
      <c r="T19">
        <v>4</v>
      </c>
    </row>
    <row r="20" spans="1:33" ht="60" customHeight="1" x14ac:dyDescent="0.25">
      <c r="A20" s="42" t="s">
        <v>90</v>
      </c>
      <c r="B20" s="49" t="s">
        <v>153</v>
      </c>
      <c r="C20" s="19" t="s">
        <v>154</v>
      </c>
      <c r="D20" s="18" t="s">
        <v>10</v>
      </c>
      <c r="E20" s="55" t="s">
        <v>177</v>
      </c>
      <c r="F20" s="18">
        <f t="shared" si="0"/>
        <v>4</v>
      </c>
      <c r="G20" s="25"/>
      <c r="H20" s="41"/>
      <c r="I20" s="19"/>
      <c r="J20" s="26">
        <v>1</v>
      </c>
      <c r="K20" s="25"/>
      <c r="L20" s="19"/>
      <c r="M20" s="26">
        <v>1</v>
      </c>
      <c r="N20" s="25"/>
      <c r="O20" s="19"/>
      <c r="P20" s="26">
        <v>1</v>
      </c>
      <c r="Q20" s="25"/>
      <c r="R20" s="19"/>
      <c r="S20" s="26">
        <v>1</v>
      </c>
      <c r="U20">
        <v>4</v>
      </c>
    </row>
    <row r="21" spans="1:33" ht="70.5" customHeight="1" x14ac:dyDescent="0.25">
      <c r="A21" s="42" t="s">
        <v>90</v>
      </c>
      <c r="B21" s="50" t="s">
        <v>19</v>
      </c>
      <c r="C21" s="19" t="s">
        <v>107</v>
      </c>
      <c r="D21" s="18" t="s">
        <v>16</v>
      </c>
      <c r="E21" s="55" t="s">
        <v>178</v>
      </c>
      <c r="F21" s="28">
        <f t="shared" si="0"/>
        <v>3</v>
      </c>
      <c r="G21" s="29" t="s">
        <v>28</v>
      </c>
      <c r="H21" s="29"/>
      <c r="I21" s="11"/>
      <c r="J21" s="30">
        <v>1</v>
      </c>
      <c r="K21" s="29"/>
      <c r="L21" s="29"/>
      <c r="M21" s="11"/>
      <c r="N21" s="30">
        <v>1</v>
      </c>
      <c r="O21" s="29"/>
      <c r="P21" s="29"/>
      <c r="Q21" s="11"/>
      <c r="R21" s="30">
        <v>1</v>
      </c>
      <c r="S21" s="29"/>
      <c r="Y21">
        <v>3</v>
      </c>
    </row>
    <row r="22" spans="1:33" ht="60.75" customHeight="1" x14ac:dyDescent="0.25">
      <c r="A22" s="42" t="s">
        <v>90</v>
      </c>
      <c r="B22" s="49" t="s">
        <v>52</v>
      </c>
      <c r="C22" s="19" t="s">
        <v>110</v>
      </c>
      <c r="D22" s="18" t="s">
        <v>11</v>
      </c>
      <c r="E22" s="55" t="s">
        <v>203</v>
      </c>
      <c r="F22" s="18">
        <f t="shared" si="0"/>
        <v>2</v>
      </c>
      <c r="G22" s="19" t="s">
        <v>42</v>
      </c>
      <c r="H22" s="19"/>
      <c r="I22" s="11"/>
      <c r="J22" s="26">
        <v>1</v>
      </c>
      <c r="K22" s="19"/>
      <c r="L22" s="19"/>
      <c r="M22" s="19"/>
      <c r="N22" s="11"/>
      <c r="O22" s="11"/>
      <c r="P22" s="26">
        <v>1</v>
      </c>
      <c r="Q22" s="19"/>
      <c r="R22" s="19"/>
      <c r="S22" s="19"/>
      <c r="AD22">
        <v>2</v>
      </c>
    </row>
    <row r="23" spans="1:33" ht="119.25" customHeight="1" x14ac:dyDescent="0.25">
      <c r="A23" s="96" t="s">
        <v>91</v>
      </c>
      <c r="B23" s="68" t="s">
        <v>211</v>
      </c>
      <c r="C23" s="25" t="s">
        <v>158</v>
      </c>
      <c r="D23" s="24" t="s">
        <v>12</v>
      </c>
      <c r="E23" s="55" t="s">
        <v>198</v>
      </c>
      <c r="F23" s="18">
        <f t="shared" si="0"/>
        <v>1</v>
      </c>
      <c r="G23" s="69" t="s">
        <v>27</v>
      </c>
      <c r="H23" s="29"/>
      <c r="I23" s="29"/>
      <c r="J23" s="30">
        <v>1</v>
      </c>
      <c r="K23" s="29"/>
      <c r="L23" s="29"/>
      <c r="M23" s="29"/>
      <c r="N23" s="65"/>
      <c r="O23" s="29"/>
      <c r="P23" s="29"/>
      <c r="Q23" s="29"/>
      <c r="R23" s="29"/>
      <c r="S23" s="29"/>
      <c r="W23">
        <v>2</v>
      </c>
      <c r="AB23">
        <v>2</v>
      </c>
    </row>
    <row r="24" spans="1:33" ht="90.75" customHeight="1" x14ac:dyDescent="0.25">
      <c r="A24" s="42" t="s">
        <v>90</v>
      </c>
      <c r="B24" s="49" t="s">
        <v>8</v>
      </c>
      <c r="C24" s="19" t="s">
        <v>162</v>
      </c>
      <c r="D24" s="24" t="s">
        <v>12</v>
      </c>
      <c r="E24" s="55" t="s">
        <v>179</v>
      </c>
      <c r="F24" s="28">
        <f t="shared" si="0"/>
        <v>1</v>
      </c>
      <c r="G24" s="19" t="s">
        <v>35</v>
      </c>
      <c r="H24" s="19"/>
      <c r="I24" s="19"/>
      <c r="J24" s="26">
        <v>1</v>
      </c>
      <c r="K24" s="64"/>
      <c r="L24" s="19"/>
      <c r="M24" s="19"/>
      <c r="N24" s="19"/>
      <c r="O24" s="19"/>
      <c r="P24" s="19"/>
      <c r="Q24" s="64"/>
      <c r="R24" s="19"/>
      <c r="S24" s="19"/>
      <c r="U24">
        <v>1</v>
      </c>
      <c r="Y24">
        <v>1</v>
      </c>
      <c r="AE24">
        <v>1</v>
      </c>
    </row>
    <row r="25" spans="1:33" ht="133.5" customHeight="1" x14ac:dyDescent="0.25">
      <c r="A25" s="96" t="s">
        <v>165</v>
      </c>
      <c r="B25" s="66" t="s">
        <v>114</v>
      </c>
      <c r="C25" s="19" t="s">
        <v>137</v>
      </c>
      <c r="D25" s="18" t="s">
        <v>12</v>
      </c>
      <c r="E25" s="62" t="s">
        <v>222</v>
      </c>
      <c r="F25" s="18">
        <f t="shared" si="0"/>
        <v>1</v>
      </c>
      <c r="G25" s="21" t="s">
        <v>169</v>
      </c>
      <c r="H25" s="21"/>
      <c r="I25" s="21"/>
      <c r="J25" s="35">
        <v>1</v>
      </c>
      <c r="K25" s="22"/>
      <c r="L25" s="61"/>
      <c r="M25" s="11"/>
      <c r="N25" s="11"/>
      <c r="O25" s="21"/>
      <c r="P25" s="21"/>
      <c r="Q25" s="21"/>
      <c r="R25" s="21"/>
      <c r="S25" s="21"/>
      <c r="AE25">
        <v>1</v>
      </c>
    </row>
    <row r="26" spans="1:33" ht="108" customHeight="1" x14ac:dyDescent="0.25">
      <c r="A26" s="96" t="s">
        <v>165</v>
      </c>
      <c r="B26" s="68" t="s">
        <v>97</v>
      </c>
      <c r="C26" s="25" t="s">
        <v>136</v>
      </c>
      <c r="D26" s="18" t="s">
        <v>12</v>
      </c>
      <c r="E26" s="62" t="s">
        <v>235</v>
      </c>
      <c r="F26" s="18">
        <f t="shared" si="0"/>
        <v>1</v>
      </c>
      <c r="G26" s="21" t="s">
        <v>75</v>
      </c>
      <c r="H26" s="21"/>
      <c r="I26" s="21"/>
      <c r="K26" s="35">
        <v>1</v>
      </c>
      <c r="L26" s="22"/>
      <c r="M26" s="11"/>
      <c r="N26" s="11"/>
      <c r="O26" s="21"/>
      <c r="P26" s="21"/>
      <c r="Q26" s="21"/>
      <c r="R26" s="21"/>
      <c r="S26" s="21"/>
      <c r="AC26">
        <v>1</v>
      </c>
    </row>
    <row r="27" spans="1:33" ht="95.5" customHeight="1" x14ac:dyDescent="0.25">
      <c r="A27" s="96" t="s">
        <v>165</v>
      </c>
      <c r="B27" s="66" t="s">
        <v>189</v>
      </c>
      <c r="C27" s="82" t="s">
        <v>190</v>
      </c>
      <c r="D27" s="18" t="s">
        <v>12</v>
      </c>
      <c r="E27" s="62" t="s">
        <v>191</v>
      </c>
      <c r="F27" s="18">
        <f t="shared" si="0"/>
        <v>1</v>
      </c>
      <c r="G27" s="19"/>
      <c r="H27" s="19"/>
      <c r="I27" s="61"/>
      <c r="J27" s="61" t="s">
        <v>186</v>
      </c>
      <c r="K27" s="61"/>
      <c r="L27" s="35">
        <v>1</v>
      </c>
      <c r="M27" s="26"/>
      <c r="N27" s="26"/>
      <c r="O27" s="19"/>
      <c r="P27" s="19"/>
      <c r="Q27" s="19"/>
      <c r="R27" s="19"/>
      <c r="S27" s="19"/>
      <c r="W27">
        <v>2</v>
      </c>
      <c r="X27">
        <v>1</v>
      </c>
      <c r="Y27">
        <v>1</v>
      </c>
      <c r="AC27">
        <v>1</v>
      </c>
      <c r="AF27">
        <v>1</v>
      </c>
      <c r="AG27">
        <v>1</v>
      </c>
    </row>
    <row r="28" spans="1:33" ht="70.5" customHeight="1" x14ac:dyDescent="0.25">
      <c r="A28" s="42" t="s">
        <v>93</v>
      </c>
      <c r="B28" s="49" t="s">
        <v>149</v>
      </c>
      <c r="C28" s="19" t="s">
        <v>160</v>
      </c>
      <c r="D28" s="43" t="s">
        <v>15</v>
      </c>
      <c r="E28" s="19" t="s">
        <v>216</v>
      </c>
      <c r="F28" s="18">
        <f t="shared" si="0"/>
        <v>7</v>
      </c>
      <c r="G28" s="29" t="s">
        <v>41</v>
      </c>
      <c r="H28" s="29"/>
      <c r="I28" s="29"/>
      <c r="J28" s="65"/>
      <c r="K28" s="30">
        <v>1</v>
      </c>
      <c r="L28" s="30">
        <v>1</v>
      </c>
      <c r="M28" s="30">
        <v>2</v>
      </c>
      <c r="N28" s="30">
        <v>1</v>
      </c>
      <c r="O28" s="29"/>
      <c r="P28" s="65"/>
      <c r="Q28" s="30">
        <v>1</v>
      </c>
      <c r="R28" s="29"/>
      <c r="S28" s="30">
        <v>1</v>
      </c>
      <c r="T28">
        <v>1</v>
      </c>
      <c r="V28">
        <v>1</v>
      </c>
      <c r="AF28">
        <v>1</v>
      </c>
    </row>
    <row r="29" spans="1:33" ht="54.75" customHeight="1" x14ac:dyDescent="0.25">
      <c r="A29" s="42" t="s">
        <v>90</v>
      </c>
      <c r="B29" s="49" t="s">
        <v>111</v>
      </c>
      <c r="C29" s="19" t="s">
        <v>224</v>
      </c>
      <c r="D29" s="18" t="s">
        <v>11</v>
      </c>
      <c r="E29" s="55" t="s">
        <v>150</v>
      </c>
      <c r="F29" s="18">
        <f t="shared" si="0"/>
        <v>2</v>
      </c>
      <c r="G29" s="25"/>
      <c r="H29" s="25"/>
      <c r="I29" s="25"/>
      <c r="J29" s="11"/>
      <c r="K29" s="30">
        <v>1</v>
      </c>
      <c r="L29" s="19"/>
      <c r="M29" s="25"/>
      <c r="N29" s="11"/>
      <c r="O29" s="25"/>
      <c r="P29" s="25"/>
      <c r="Q29" s="30">
        <v>1</v>
      </c>
      <c r="R29" s="19"/>
      <c r="S29" s="25"/>
      <c r="W29">
        <v>1</v>
      </c>
    </row>
    <row r="30" spans="1:33" ht="81" customHeight="1" x14ac:dyDescent="0.25">
      <c r="A30" s="96" t="s">
        <v>165</v>
      </c>
      <c r="B30" s="68" t="s">
        <v>130</v>
      </c>
      <c r="C30" s="40" t="s">
        <v>141</v>
      </c>
      <c r="D30" s="20" t="s">
        <v>12</v>
      </c>
      <c r="E30" s="62" t="s">
        <v>182</v>
      </c>
      <c r="F30" s="20">
        <f t="shared" si="0"/>
        <v>1</v>
      </c>
      <c r="G30" s="21" t="s">
        <v>74</v>
      </c>
      <c r="H30" s="21"/>
      <c r="I30" s="21"/>
      <c r="J30" s="11"/>
      <c r="K30" s="35">
        <v>1</v>
      </c>
      <c r="L30" s="22"/>
      <c r="M30" s="21"/>
      <c r="N30" s="21"/>
      <c r="O30" s="21"/>
      <c r="P30" s="21"/>
      <c r="Q30" s="21"/>
      <c r="R30" s="21"/>
      <c r="S30" s="21"/>
      <c r="T30">
        <v>4</v>
      </c>
      <c r="AF30">
        <v>4</v>
      </c>
    </row>
    <row r="31" spans="1:33" ht="93" x14ac:dyDescent="0.25">
      <c r="A31" s="42" t="s">
        <v>90</v>
      </c>
      <c r="B31" s="49" t="s">
        <v>127</v>
      </c>
      <c r="C31" s="19" t="s">
        <v>68</v>
      </c>
      <c r="D31" s="18" t="s">
        <v>12</v>
      </c>
      <c r="E31" s="62" t="s">
        <v>202</v>
      </c>
      <c r="F31" s="18">
        <f t="shared" si="0"/>
        <v>1</v>
      </c>
      <c r="G31" s="25"/>
      <c r="H31" s="19"/>
      <c r="I31" s="19"/>
      <c r="J31" s="19"/>
      <c r="K31" s="26">
        <v>1</v>
      </c>
      <c r="L31" s="19"/>
      <c r="M31" s="19"/>
      <c r="N31" s="19"/>
      <c r="O31" s="19"/>
      <c r="P31" s="19"/>
      <c r="Q31" s="19"/>
      <c r="R31" s="19"/>
      <c r="S31" s="19"/>
      <c r="V31">
        <v>1</v>
      </c>
      <c r="X31">
        <v>1</v>
      </c>
      <c r="AC31">
        <v>1</v>
      </c>
    </row>
    <row r="32" spans="1:33" ht="67.150000000000006" customHeight="1" x14ac:dyDescent="0.25">
      <c r="A32" s="42" t="s">
        <v>90</v>
      </c>
      <c r="B32" s="49" t="s">
        <v>163</v>
      </c>
      <c r="C32" s="19" t="s">
        <v>63</v>
      </c>
      <c r="D32" s="27" t="s">
        <v>11</v>
      </c>
      <c r="E32" s="55" t="s">
        <v>180</v>
      </c>
      <c r="F32" s="31">
        <f t="shared" si="0"/>
        <v>4</v>
      </c>
      <c r="G32" s="29" t="s">
        <v>30</v>
      </c>
      <c r="H32" s="29"/>
      <c r="I32" s="29"/>
      <c r="J32" s="11"/>
      <c r="K32" s="91">
        <v>2</v>
      </c>
      <c r="L32" s="29"/>
      <c r="M32" s="92"/>
      <c r="N32" s="11"/>
      <c r="O32" s="29"/>
      <c r="P32" s="29"/>
      <c r="Q32" s="30">
        <v>2</v>
      </c>
      <c r="R32" s="29"/>
      <c r="S32" s="29"/>
      <c r="X32">
        <v>1</v>
      </c>
      <c r="Z32">
        <v>1</v>
      </c>
      <c r="AA32">
        <v>1</v>
      </c>
    </row>
    <row r="33" spans="1:33" ht="80" customHeight="1" x14ac:dyDescent="0.25">
      <c r="A33" s="96" t="s">
        <v>165</v>
      </c>
      <c r="B33" s="68" t="s">
        <v>166</v>
      </c>
      <c r="C33" s="73" t="s">
        <v>142</v>
      </c>
      <c r="D33" s="18" t="s">
        <v>12</v>
      </c>
      <c r="E33" s="62" t="s">
        <v>183</v>
      </c>
      <c r="F33" s="18">
        <f t="shared" si="0"/>
        <v>1</v>
      </c>
      <c r="G33" s="21"/>
      <c r="H33" s="21"/>
      <c r="I33" s="21"/>
      <c r="J33" s="63"/>
      <c r="K33" s="21"/>
      <c r="L33" s="35">
        <v>1</v>
      </c>
      <c r="M33" s="93"/>
      <c r="N33" s="63"/>
      <c r="O33" s="95"/>
      <c r="P33" s="21"/>
      <c r="Q33" s="21"/>
      <c r="R33" s="21"/>
      <c r="S33" s="21"/>
      <c r="AD33">
        <v>2</v>
      </c>
    </row>
    <row r="34" spans="1:33" ht="124" x14ac:dyDescent="0.25">
      <c r="A34" s="96" t="s">
        <v>165</v>
      </c>
      <c r="B34" s="68" t="s">
        <v>167</v>
      </c>
      <c r="C34" s="73" t="s">
        <v>143</v>
      </c>
      <c r="D34" s="18" t="s">
        <v>12</v>
      </c>
      <c r="E34" s="62" t="s">
        <v>221</v>
      </c>
      <c r="F34" s="18">
        <f t="shared" si="0"/>
        <v>1</v>
      </c>
      <c r="G34" s="21" t="s">
        <v>168</v>
      </c>
      <c r="H34" s="21"/>
      <c r="I34" s="21"/>
      <c r="J34" s="21"/>
      <c r="K34" s="21"/>
      <c r="L34" s="35">
        <v>1</v>
      </c>
      <c r="M34" s="22"/>
      <c r="N34" s="21"/>
      <c r="O34" s="21"/>
      <c r="P34" s="21"/>
      <c r="Q34" s="21"/>
      <c r="R34" s="21"/>
      <c r="S34" s="21"/>
      <c r="Z34">
        <v>1</v>
      </c>
      <c r="AC34">
        <v>1</v>
      </c>
    </row>
    <row r="35" spans="1:33" ht="69" customHeight="1" x14ac:dyDescent="0.25">
      <c r="A35" s="42" t="s">
        <v>90</v>
      </c>
      <c r="B35" s="49" t="s">
        <v>44</v>
      </c>
      <c r="C35" s="19" t="s">
        <v>70</v>
      </c>
      <c r="D35" s="18" t="s">
        <v>14</v>
      </c>
      <c r="E35" s="55" t="s">
        <v>204</v>
      </c>
      <c r="F35" s="18">
        <f t="shared" si="0"/>
        <v>2</v>
      </c>
      <c r="G35" s="25" t="s">
        <v>74</v>
      </c>
      <c r="H35" s="19"/>
      <c r="I35" s="19"/>
      <c r="J35" s="19"/>
      <c r="K35" s="11"/>
      <c r="L35" s="26">
        <v>1</v>
      </c>
      <c r="M35" s="2"/>
      <c r="N35" s="64"/>
      <c r="O35" s="94"/>
      <c r="P35" s="19"/>
      <c r="Q35" s="19"/>
      <c r="R35" s="26">
        <v>1</v>
      </c>
      <c r="S35" s="25"/>
      <c r="V35">
        <v>1</v>
      </c>
      <c r="X35">
        <v>1</v>
      </c>
    </row>
    <row r="36" spans="1:33" ht="128.25" customHeight="1" x14ac:dyDescent="0.25">
      <c r="A36" s="96" t="s">
        <v>91</v>
      </c>
      <c r="B36" s="66" t="s">
        <v>220</v>
      </c>
      <c r="C36" s="25" t="s">
        <v>155</v>
      </c>
      <c r="D36" s="18" t="s">
        <v>12</v>
      </c>
      <c r="E36" s="62" t="s">
        <v>196</v>
      </c>
      <c r="F36" s="18">
        <v>1</v>
      </c>
      <c r="G36" s="21" t="s">
        <v>66</v>
      </c>
      <c r="H36" s="21"/>
      <c r="I36" s="21"/>
      <c r="J36" s="11"/>
      <c r="K36" s="23"/>
      <c r="L36" s="21"/>
      <c r="M36" s="21"/>
      <c r="N36" s="22"/>
      <c r="O36" s="22"/>
      <c r="P36" s="35"/>
      <c r="Q36" s="35">
        <v>1</v>
      </c>
      <c r="R36" s="35"/>
      <c r="S36" s="61"/>
      <c r="Y36">
        <v>1</v>
      </c>
      <c r="AC36">
        <v>1</v>
      </c>
    </row>
    <row r="37" spans="1:33" s="1" customFormat="1" ht="92.25" customHeight="1" x14ac:dyDescent="0.25">
      <c r="A37" s="96" t="s">
        <v>91</v>
      </c>
      <c r="B37" s="66" t="s">
        <v>219</v>
      </c>
      <c r="C37" s="25" t="s">
        <v>134</v>
      </c>
      <c r="D37" s="24" t="s">
        <v>12</v>
      </c>
      <c r="E37" s="62" t="s">
        <v>217</v>
      </c>
      <c r="F37" s="18">
        <f t="shared" ref="F37:F50" si="1">SUM(H37:S37)</f>
        <v>1</v>
      </c>
      <c r="G37" s="19" t="s">
        <v>27</v>
      </c>
      <c r="H37" s="19"/>
      <c r="I37" s="19"/>
      <c r="J37" s="19"/>
      <c r="K37" s="19"/>
      <c r="L37" s="19"/>
      <c r="M37" s="19"/>
      <c r="N37" s="26"/>
      <c r="O37" s="26"/>
      <c r="P37" s="26">
        <v>1</v>
      </c>
      <c r="Q37" s="26"/>
      <c r="R37" s="26"/>
      <c r="S37" s="19"/>
      <c r="T37"/>
      <c r="U37">
        <v>1</v>
      </c>
      <c r="V37"/>
      <c r="W37"/>
      <c r="X37">
        <v>1</v>
      </c>
      <c r="Y37">
        <v>1</v>
      </c>
      <c r="Z37"/>
      <c r="AA37">
        <v>1</v>
      </c>
      <c r="AB37">
        <v>1</v>
      </c>
      <c r="AC37">
        <v>1</v>
      </c>
      <c r="AD37"/>
      <c r="AE37">
        <v>1</v>
      </c>
      <c r="AF37"/>
      <c r="AG37"/>
    </row>
    <row r="38" spans="1:33" ht="69.75" customHeight="1" x14ac:dyDescent="0.25">
      <c r="A38" s="42" t="s">
        <v>90</v>
      </c>
      <c r="B38" s="49" t="s">
        <v>65</v>
      </c>
      <c r="C38" s="40" t="s">
        <v>64</v>
      </c>
      <c r="D38" s="18" t="s">
        <v>12</v>
      </c>
      <c r="E38" s="55" t="s">
        <v>179</v>
      </c>
      <c r="F38" s="28">
        <f t="shared" si="1"/>
        <v>1</v>
      </c>
      <c r="G38" s="29"/>
      <c r="H38" s="29"/>
      <c r="I38" s="29"/>
      <c r="J38" s="69"/>
      <c r="K38" s="29"/>
      <c r="L38" s="29"/>
      <c r="M38" s="29"/>
      <c r="N38" s="30">
        <v>1</v>
      </c>
      <c r="O38" s="11"/>
      <c r="P38" s="29"/>
      <c r="Q38" s="29"/>
      <c r="R38" s="29"/>
      <c r="S38" s="29"/>
      <c r="AE38">
        <v>1</v>
      </c>
    </row>
    <row r="39" spans="1:33" ht="102" customHeight="1" x14ac:dyDescent="0.25">
      <c r="A39" s="42" t="s">
        <v>165</v>
      </c>
      <c r="B39" s="50" t="s">
        <v>172</v>
      </c>
      <c r="C39" s="19" t="s">
        <v>156</v>
      </c>
      <c r="D39" s="24" t="s">
        <v>12</v>
      </c>
      <c r="E39" s="62" t="s">
        <v>192</v>
      </c>
      <c r="F39" s="34">
        <f t="shared" si="1"/>
        <v>1</v>
      </c>
      <c r="G39" s="23" t="s">
        <v>75</v>
      </c>
      <c r="H39" s="23"/>
      <c r="I39" s="23"/>
      <c r="J39" s="61"/>
      <c r="K39" s="23"/>
      <c r="L39" s="23"/>
      <c r="M39" s="61"/>
      <c r="N39" s="21"/>
      <c r="O39" s="35">
        <v>1</v>
      </c>
      <c r="P39" s="35"/>
      <c r="Q39" s="23"/>
      <c r="R39" s="23"/>
      <c r="S39" s="61"/>
      <c r="T39" s="83"/>
      <c r="U39" s="83"/>
      <c r="V39" s="83">
        <v>1</v>
      </c>
      <c r="W39" s="83"/>
      <c r="X39" s="83"/>
      <c r="Y39" s="83"/>
      <c r="Z39" s="83"/>
      <c r="AA39" s="83">
        <v>1</v>
      </c>
      <c r="AB39" s="83"/>
      <c r="AC39" s="83"/>
      <c r="AD39" s="83"/>
      <c r="AE39" s="83"/>
      <c r="AF39" s="83"/>
    </row>
    <row r="40" spans="1:33" ht="68.5" customHeight="1" x14ac:dyDescent="0.25">
      <c r="A40" s="96" t="s">
        <v>165</v>
      </c>
      <c r="B40" s="68" t="s">
        <v>170</v>
      </c>
      <c r="C40" s="19" t="s">
        <v>144</v>
      </c>
      <c r="D40" s="18" t="s">
        <v>12</v>
      </c>
      <c r="E40" s="62" t="s">
        <v>222</v>
      </c>
      <c r="F40" s="18">
        <f t="shared" si="1"/>
        <v>1</v>
      </c>
      <c r="G40" s="21" t="s">
        <v>171</v>
      </c>
      <c r="H40" s="21"/>
      <c r="I40" s="23"/>
      <c r="J40" s="21"/>
      <c r="K40" s="21"/>
      <c r="L40" s="61"/>
      <c r="M40" s="23"/>
      <c r="N40" s="21"/>
      <c r="O40" s="89">
        <v>1</v>
      </c>
      <c r="P40" s="22"/>
      <c r="Q40" s="21"/>
      <c r="R40" s="21"/>
      <c r="S40" s="21"/>
      <c r="Z40">
        <v>1</v>
      </c>
      <c r="AC40">
        <v>1</v>
      </c>
    </row>
    <row r="41" spans="1:33" ht="123.75" customHeight="1" x14ac:dyDescent="0.25">
      <c r="A41" s="96" t="s">
        <v>165</v>
      </c>
      <c r="B41" s="66" t="s">
        <v>96</v>
      </c>
      <c r="C41" s="73" t="s">
        <v>145</v>
      </c>
      <c r="D41" s="18" t="s">
        <v>12</v>
      </c>
      <c r="E41" s="62" t="s">
        <v>193</v>
      </c>
      <c r="F41" s="18">
        <f t="shared" si="1"/>
        <v>1</v>
      </c>
      <c r="G41" s="21" t="s">
        <v>73</v>
      </c>
      <c r="H41" s="21"/>
      <c r="I41" s="21"/>
      <c r="J41" s="21"/>
      <c r="K41" s="21"/>
      <c r="L41" s="21"/>
      <c r="M41" s="21"/>
      <c r="N41" s="21"/>
      <c r="O41" s="35">
        <v>1</v>
      </c>
      <c r="P41" s="22"/>
      <c r="Q41" s="21"/>
      <c r="R41" s="21"/>
      <c r="S41" s="21"/>
      <c r="T41">
        <v>1</v>
      </c>
      <c r="AF41">
        <v>1</v>
      </c>
    </row>
    <row r="42" spans="1:33" ht="86.25" customHeight="1" x14ac:dyDescent="0.25">
      <c r="A42" s="96" t="s">
        <v>165</v>
      </c>
      <c r="B42" s="68" t="s">
        <v>173</v>
      </c>
      <c r="C42" s="25" t="s">
        <v>135</v>
      </c>
      <c r="D42" s="18" t="s">
        <v>12</v>
      </c>
      <c r="E42" s="62" t="s">
        <v>210</v>
      </c>
      <c r="F42" s="18">
        <f t="shared" si="1"/>
        <v>1</v>
      </c>
      <c r="G42" s="21" t="s">
        <v>174</v>
      </c>
      <c r="H42" s="21"/>
      <c r="I42" s="21"/>
      <c r="J42" s="21"/>
      <c r="K42" s="21"/>
      <c r="L42" s="21"/>
      <c r="M42" s="21"/>
      <c r="N42" s="21"/>
      <c r="O42" s="35">
        <v>1</v>
      </c>
      <c r="P42" s="22"/>
      <c r="Q42" s="21"/>
      <c r="R42" s="21"/>
      <c r="S42" s="21"/>
      <c r="V42">
        <v>1</v>
      </c>
      <c r="X42">
        <v>1</v>
      </c>
      <c r="AE42">
        <v>1</v>
      </c>
    </row>
    <row r="43" spans="1:33" ht="96" customHeight="1" x14ac:dyDescent="0.25">
      <c r="A43" s="42" t="s">
        <v>92</v>
      </c>
      <c r="B43" s="49" t="s">
        <v>24</v>
      </c>
      <c r="C43" s="19" t="s">
        <v>25</v>
      </c>
      <c r="D43" s="24" t="s">
        <v>14</v>
      </c>
      <c r="E43" s="19" t="s">
        <v>223</v>
      </c>
      <c r="F43" s="18">
        <f t="shared" si="1"/>
        <v>1</v>
      </c>
      <c r="G43" s="19" t="s">
        <v>34</v>
      </c>
      <c r="H43" s="19"/>
      <c r="I43" s="19"/>
      <c r="J43" s="19"/>
      <c r="K43" s="19"/>
      <c r="L43" s="19"/>
      <c r="M43" s="19"/>
      <c r="N43" s="19"/>
      <c r="O43" s="26">
        <v>1</v>
      </c>
      <c r="P43" s="19"/>
      <c r="Q43" s="19"/>
      <c r="R43" s="19"/>
      <c r="S43" s="19"/>
      <c r="X43">
        <v>1</v>
      </c>
      <c r="AF43">
        <v>1</v>
      </c>
    </row>
    <row r="44" spans="1:33" ht="93" x14ac:dyDescent="0.25">
      <c r="A44" s="42" t="s">
        <v>90</v>
      </c>
      <c r="B44" s="49" t="s">
        <v>50</v>
      </c>
      <c r="C44" s="40" t="s">
        <v>71</v>
      </c>
      <c r="D44" s="24" t="s">
        <v>12</v>
      </c>
      <c r="E44" s="55" t="s">
        <v>205</v>
      </c>
      <c r="F44" s="18">
        <f t="shared" si="1"/>
        <v>1</v>
      </c>
      <c r="G44" s="19" t="s">
        <v>31</v>
      </c>
      <c r="H44" s="19"/>
      <c r="I44" s="19"/>
      <c r="J44" s="11"/>
      <c r="K44" s="19"/>
      <c r="L44" s="19"/>
      <c r="M44" s="19"/>
      <c r="N44" s="19"/>
      <c r="O44" s="26">
        <v>1</v>
      </c>
      <c r="P44" s="19"/>
      <c r="Q44" s="19"/>
      <c r="R44" s="19"/>
      <c r="S44" s="19"/>
      <c r="X44">
        <v>1</v>
      </c>
      <c r="AA44">
        <v>1</v>
      </c>
    </row>
    <row r="45" spans="1:33" ht="31" x14ac:dyDescent="0.25">
      <c r="A45" s="96" t="s">
        <v>165</v>
      </c>
      <c r="B45" s="68" t="s">
        <v>131</v>
      </c>
      <c r="C45" s="73" t="s">
        <v>146</v>
      </c>
      <c r="D45" s="18" t="s">
        <v>12</v>
      </c>
      <c r="E45" s="62" t="s">
        <v>194</v>
      </c>
      <c r="F45" s="18">
        <f t="shared" si="1"/>
        <v>1</v>
      </c>
      <c r="G45" s="21" t="s">
        <v>74</v>
      </c>
      <c r="H45" s="21"/>
      <c r="I45" s="21"/>
      <c r="J45" s="21"/>
      <c r="K45" s="21"/>
      <c r="L45" s="21"/>
      <c r="M45" s="21"/>
      <c r="N45" s="21"/>
      <c r="O45" s="21"/>
      <c r="P45" s="35">
        <v>1</v>
      </c>
      <c r="Q45" s="35"/>
      <c r="R45" s="21"/>
      <c r="S45" s="21"/>
      <c r="U45">
        <v>1</v>
      </c>
      <c r="X45">
        <v>1</v>
      </c>
      <c r="AA45">
        <v>1</v>
      </c>
    </row>
    <row r="46" spans="1:33" ht="77.5" x14ac:dyDescent="0.25">
      <c r="A46" s="42" t="s">
        <v>90</v>
      </c>
      <c r="B46" s="49" t="s">
        <v>215</v>
      </c>
      <c r="C46" s="40" t="s">
        <v>51</v>
      </c>
      <c r="D46" s="18" t="s">
        <v>43</v>
      </c>
      <c r="E46" s="55" t="s">
        <v>181</v>
      </c>
      <c r="F46" s="18">
        <f t="shared" si="1"/>
        <v>1</v>
      </c>
      <c r="G46" s="19" t="s">
        <v>37</v>
      </c>
      <c r="H46" s="19"/>
      <c r="I46" s="19"/>
      <c r="J46" s="19"/>
      <c r="K46" s="19"/>
      <c r="L46" s="19"/>
      <c r="M46" s="19"/>
      <c r="N46" s="19"/>
      <c r="O46" s="64"/>
      <c r="P46" s="26">
        <v>1</v>
      </c>
      <c r="Q46" s="19"/>
      <c r="R46" s="19"/>
      <c r="S46" s="19"/>
      <c r="AD46">
        <v>1</v>
      </c>
      <c r="AF46">
        <v>1</v>
      </c>
    </row>
    <row r="47" spans="1:33" ht="123.75" customHeight="1" x14ac:dyDescent="0.25">
      <c r="A47" s="96" t="s">
        <v>165</v>
      </c>
      <c r="B47" s="68" t="s">
        <v>175</v>
      </c>
      <c r="C47" s="25" t="s">
        <v>157</v>
      </c>
      <c r="D47" s="18"/>
      <c r="E47" s="62" t="s">
        <v>195</v>
      </c>
      <c r="F47" s="18">
        <f t="shared" si="1"/>
        <v>1</v>
      </c>
      <c r="G47" s="21" t="s">
        <v>74</v>
      </c>
      <c r="H47" s="21"/>
      <c r="I47" s="21"/>
      <c r="J47" s="21"/>
      <c r="K47" s="21"/>
      <c r="L47" s="11"/>
      <c r="M47" s="21"/>
      <c r="N47" s="21"/>
      <c r="O47" s="61"/>
      <c r="P47" s="21"/>
      <c r="Q47" s="26">
        <v>1</v>
      </c>
      <c r="R47" s="22"/>
      <c r="S47" s="21"/>
      <c r="U47">
        <v>1</v>
      </c>
      <c r="AE47">
        <v>1</v>
      </c>
    </row>
    <row r="48" spans="1:33" ht="73.5" customHeight="1" x14ac:dyDescent="0.25">
      <c r="A48" s="42" t="s">
        <v>90</v>
      </c>
      <c r="B48" s="49" t="s">
        <v>53</v>
      </c>
      <c r="C48" s="40" t="s">
        <v>54</v>
      </c>
      <c r="D48" s="24" t="s">
        <v>12</v>
      </c>
      <c r="E48" s="55" t="s">
        <v>206</v>
      </c>
      <c r="F48" s="24">
        <f t="shared" si="1"/>
        <v>1</v>
      </c>
      <c r="G48" s="25" t="s">
        <v>36</v>
      </c>
      <c r="H48" s="25"/>
      <c r="I48" s="25"/>
      <c r="J48" s="25"/>
      <c r="K48" s="25"/>
      <c r="L48" s="25"/>
      <c r="M48" s="25"/>
      <c r="N48" s="25"/>
      <c r="O48" s="25"/>
      <c r="P48" s="25"/>
      <c r="Q48" s="26">
        <v>1</v>
      </c>
      <c r="R48" s="26"/>
      <c r="S48" s="25"/>
      <c r="AD48">
        <v>1</v>
      </c>
    </row>
    <row r="49" spans="1:33" ht="93" customHeight="1" x14ac:dyDescent="0.25">
      <c r="A49" s="42" t="s">
        <v>92</v>
      </c>
      <c r="B49" s="49" t="s">
        <v>46</v>
      </c>
      <c r="C49" s="19" t="s">
        <v>47</v>
      </c>
      <c r="D49" s="24" t="s">
        <v>14</v>
      </c>
      <c r="E49" s="19" t="s">
        <v>56</v>
      </c>
      <c r="F49" s="24">
        <f t="shared" si="1"/>
        <v>1</v>
      </c>
      <c r="G49" s="25" t="s">
        <v>39</v>
      </c>
      <c r="H49" s="19"/>
      <c r="I49" s="19"/>
      <c r="J49" s="19"/>
      <c r="K49" s="19"/>
      <c r="L49" s="19"/>
      <c r="M49" s="19"/>
      <c r="N49" s="19"/>
      <c r="O49" s="19"/>
      <c r="P49" s="11"/>
      <c r="Q49" s="26">
        <v>1</v>
      </c>
      <c r="R49" s="19"/>
      <c r="S49" s="19"/>
      <c r="AG49">
        <v>1</v>
      </c>
    </row>
    <row r="50" spans="1:33" ht="45" customHeight="1" x14ac:dyDescent="0.25">
      <c r="A50" s="42" t="s">
        <v>90</v>
      </c>
      <c r="B50" s="50" t="s">
        <v>112</v>
      </c>
      <c r="C50" s="40" t="s">
        <v>113</v>
      </c>
      <c r="D50" s="18" t="s">
        <v>12</v>
      </c>
      <c r="E50" s="62" t="s">
        <v>214</v>
      </c>
      <c r="F50" s="18">
        <f t="shared" si="1"/>
        <v>1</v>
      </c>
      <c r="G50" s="25" t="s">
        <v>36</v>
      </c>
      <c r="H50" s="21"/>
      <c r="I50" s="21"/>
      <c r="J50" s="21"/>
      <c r="K50" s="21"/>
      <c r="L50" s="21"/>
      <c r="M50" s="21"/>
      <c r="N50" s="21"/>
      <c r="O50" s="21"/>
      <c r="P50" s="21"/>
      <c r="Q50" s="35">
        <v>1</v>
      </c>
      <c r="R50" s="21"/>
      <c r="S50" s="21"/>
      <c r="Z50">
        <v>1</v>
      </c>
    </row>
    <row r="51" spans="1:33" ht="84.75" customHeight="1" x14ac:dyDescent="0.25">
      <c r="A51" s="42" t="s">
        <v>90</v>
      </c>
      <c r="B51" s="49" t="s">
        <v>23</v>
      </c>
      <c r="C51" s="19" t="s">
        <v>60</v>
      </c>
      <c r="D51" s="18" t="s">
        <v>15</v>
      </c>
      <c r="E51" s="55" t="s">
        <v>214</v>
      </c>
      <c r="F51" s="18">
        <f t="shared" ref="F51:F54" si="2">SUM(H51:S51)</f>
        <v>1</v>
      </c>
      <c r="G51" s="90" t="s">
        <v>176</v>
      </c>
      <c r="H51" s="39">
        <v>1</v>
      </c>
      <c r="I51" s="39"/>
      <c r="J51" s="39"/>
      <c r="K51" s="39"/>
      <c r="L51" s="39"/>
      <c r="M51" s="39"/>
      <c r="N51" s="39"/>
      <c r="O51" s="39"/>
      <c r="P51" s="39"/>
      <c r="Q51" s="39"/>
      <c r="R51" s="39"/>
      <c r="S51" s="39"/>
      <c r="Z51">
        <v>1</v>
      </c>
    </row>
    <row r="52" spans="1:33" ht="84.75" customHeight="1" x14ac:dyDescent="0.25">
      <c r="A52" s="42" t="s">
        <v>94</v>
      </c>
      <c r="B52" s="49" t="s">
        <v>48</v>
      </c>
      <c r="C52" s="45" t="s">
        <v>20</v>
      </c>
      <c r="D52" s="46" t="s">
        <v>15</v>
      </c>
      <c r="E52" s="19" t="s">
        <v>218</v>
      </c>
      <c r="F52" s="18">
        <f t="shared" si="2"/>
        <v>1</v>
      </c>
      <c r="G52" s="47" t="s">
        <v>176</v>
      </c>
      <c r="H52" s="39">
        <v>1</v>
      </c>
      <c r="I52" s="48"/>
      <c r="J52" s="48"/>
      <c r="K52" s="48"/>
      <c r="L52" s="48"/>
      <c r="M52" s="48"/>
      <c r="N52" s="48"/>
      <c r="O52" s="48"/>
      <c r="P52" s="48"/>
      <c r="Q52" s="48"/>
      <c r="R52" s="48"/>
      <c r="S52" s="48"/>
      <c r="AF52">
        <v>1</v>
      </c>
      <c r="AG52">
        <v>1</v>
      </c>
    </row>
    <row r="53" spans="1:33" ht="64.5" customHeight="1" x14ac:dyDescent="0.25">
      <c r="A53" s="42" t="s">
        <v>93</v>
      </c>
      <c r="B53" s="49" t="s">
        <v>21</v>
      </c>
      <c r="C53" s="25" t="s">
        <v>9</v>
      </c>
      <c r="D53" s="44" t="s">
        <v>15</v>
      </c>
      <c r="E53" s="19" t="s">
        <v>56</v>
      </c>
      <c r="F53" s="34">
        <f t="shared" si="2"/>
        <v>1</v>
      </c>
      <c r="G53" s="19" t="s">
        <v>40</v>
      </c>
      <c r="H53" s="32"/>
      <c r="I53" s="32"/>
      <c r="J53" s="32"/>
      <c r="K53" s="32"/>
      <c r="L53" s="32"/>
      <c r="M53" s="32"/>
      <c r="N53" s="32"/>
      <c r="O53" s="32"/>
      <c r="P53" s="32"/>
      <c r="Q53" s="32"/>
      <c r="R53" s="32">
        <v>1</v>
      </c>
      <c r="S53" s="32"/>
      <c r="AG53">
        <v>1</v>
      </c>
    </row>
    <row r="54" spans="1:33" ht="51.75" customHeight="1" x14ac:dyDescent="0.25">
      <c r="A54" s="42" t="s">
        <v>92</v>
      </c>
      <c r="B54" s="49" t="s">
        <v>45</v>
      </c>
      <c r="C54" s="19" t="s">
        <v>13</v>
      </c>
      <c r="D54" s="18" t="s">
        <v>14</v>
      </c>
      <c r="E54" s="19" t="s">
        <v>56</v>
      </c>
      <c r="F54" s="71">
        <f t="shared" si="2"/>
        <v>1</v>
      </c>
      <c r="G54" s="21" t="s">
        <v>38</v>
      </c>
      <c r="H54" s="33"/>
      <c r="I54" s="33"/>
      <c r="J54" s="33"/>
      <c r="K54" s="33"/>
      <c r="L54" s="72">
        <v>1</v>
      </c>
      <c r="M54" s="33"/>
      <c r="N54" s="33"/>
      <c r="O54" s="33"/>
      <c r="P54" s="33"/>
      <c r="Q54" s="33"/>
      <c r="R54" s="33"/>
      <c r="S54" s="33"/>
      <c r="AA54">
        <v>1</v>
      </c>
      <c r="AG54">
        <v>1</v>
      </c>
    </row>
    <row r="55" spans="1:33" ht="15.5" x14ac:dyDescent="0.35">
      <c r="A55" s="3"/>
      <c r="B55" s="79"/>
      <c r="C55" s="7"/>
      <c r="D55" s="4"/>
      <c r="E55" s="7"/>
      <c r="F55" s="76"/>
      <c r="G55" s="7"/>
      <c r="H55" s="7"/>
      <c r="I55" s="7"/>
      <c r="J55" s="7"/>
      <c r="K55" s="7"/>
      <c r="L55" s="7"/>
      <c r="M55" s="7"/>
      <c r="N55" s="7"/>
      <c r="O55" s="7"/>
      <c r="P55" s="7"/>
      <c r="Q55" s="7"/>
      <c r="R55" s="7"/>
      <c r="S55" s="7"/>
      <c r="T55" s="81">
        <f t="shared" ref="T55:AG55" si="3">SUM(T9:T53)</f>
        <v>13</v>
      </c>
      <c r="U55" s="81">
        <f t="shared" si="3"/>
        <v>11</v>
      </c>
      <c r="V55" s="81">
        <f t="shared" si="3"/>
        <v>8</v>
      </c>
      <c r="W55" s="81">
        <f t="shared" si="3"/>
        <v>19</v>
      </c>
      <c r="X55" s="81">
        <f t="shared" si="3"/>
        <v>9</v>
      </c>
      <c r="Y55" s="81">
        <f t="shared" si="3"/>
        <v>11</v>
      </c>
      <c r="Z55" s="81">
        <f t="shared" si="3"/>
        <v>6</v>
      </c>
      <c r="AA55" s="81">
        <f t="shared" si="3"/>
        <v>6</v>
      </c>
      <c r="AB55" s="81">
        <f t="shared" si="3"/>
        <v>8</v>
      </c>
      <c r="AC55" s="81">
        <f t="shared" si="3"/>
        <v>8</v>
      </c>
      <c r="AD55" s="81">
        <f t="shared" si="3"/>
        <v>10</v>
      </c>
      <c r="AE55" s="81">
        <f t="shared" si="3"/>
        <v>8</v>
      </c>
      <c r="AF55" s="81">
        <f t="shared" si="3"/>
        <v>11</v>
      </c>
      <c r="AG55" s="81">
        <f t="shared" si="3"/>
        <v>6</v>
      </c>
    </row>
    <row r="56" spans="1:33" ht="15.5" x14ac:dyDescent="0.35">
      <c r="A56" s="58"/>
      <c r="B56" s="79"/>
      <c r="C56" s="8"/>
      <c r="D56" s="15"/>
      <c r="E56" s="8"/>
      <c r="F56" s="76">
        <f>SUM(F9:F55)</f>
        <v>88</v>
      </c>
      <c r="G56" s="8"/>
      <c r="H56" s="8"/>
      <c r="I56" s="8"/>
      <c r="J56" s="8"/>
      <c r="K56" s="8"/>
      <c r="L56" s="8"/>
      <c r="M56" s="8"/>
      <c r="N56" s="8"/>
      <c r="O56" s="8"/>
      <c r="P56" s="8"/>
      <c r="Q56" s="8"/>
      <c r="R56" s="8"/>
      <c r="S56" s="8"/>
    </row>
    <row r="57" spans="1:33" ht="15.5" x14ac:dyDescent="0.35">
      <c r="A57" s="58"/>
      <c r="B57" s="79"/>
      <c r="C57" s="8"/>
      <c r="D57" s="15"/>
      <c r="E57" s="8"/>
      <c r="F57" s="59"/>
      <c r="G57" s="8"/>
      <c r="H57" s="8"/>
      <c r="I57" s="8"/>
      <c r="J57" s="8"/>
      <c r="K57" s="8"/>
      <c r="L57" s="8"/>
      <c r="M57" s="8"/>
      <c r="N57" s="8"/>
      <c r="O57" s="8"/>
      <c r="P57" s="8"/>
      <c r="Q57" s="8"/>
      <c r="R57" s="8"/>
      <c r="S57" s="8"/>
    </row>
    <row r="58" spans="1:33" ht="15.5" x14ac:dyDescent="0.35">
      <c r="A58" s="110"/>
      <c r="B58" s="110"/>
      <c r="C58" s="111"/>
      <c r="D58" s="15"/>
      <c r="E58" s="8"/>
      <c r="F58" s="59"/>
      <c r="G58" s="1"/>
      <c r="H58" s="8"/>
      <c r="I58" s="8"/>
      <c r="J58" s="8"/>
      <c r="K58" s="8"/>
      <c r="L58" s="8"/>
      <c r="M58" s="8"/>
      <c r="N58" s="8"/>
      <c r="O58" s="8"/>
      <c r="P58" s="8"/>
      <c r="Q58" s="8"/>
      <c r="R58" s="8"/>
      <c r="S58" s="8"/>
      <c r="T58" s="2"/>
    </row>
    <row r="59" spans="1:33" ht="14" x14ac:dyDescent="0.3">
      <c r="A59" s="112" t="s">
        <v>226</v>
      </c>
      <c r="B59" s="113"/>
      <c r="C59" s="114" t="s">
        <v>227</v>
      </c>
      <c r="D59" s="115"/>
      <c r="E59" s="115"/>
      <c r="F59" s="115"/>
      <c r="G59" s="114" t="s">
        <v>228</v>
      </c>
      <c r="H59" s="115"/>
      <c r="I59" s="115"/>
      <c r="J59" s="115"/>
      <c r="K59" s="115"/>
      <c r="L59" s="115"/>
      <c r="M59" s="115"/>
      <c r="N59" s="115"/>
      <c r="O59" s="115"/>
      <c r="P59" s="115"/>
      <c r="Q59" s="115"/>
      <c r="R59" s="115"/>
      <c r="S59" s="115"/>
      <c r="T59" s="2"/>
    </row>
    <row r="60" spans="1:33" ht="14" x14ac:dyDescent="0.3">
      <c r="A60" s="112" t="s">
        <v>231</v>
      </c>
      <c r="B60" s="112"/>
      <c r="C60" s="114" t="s">
        <v>233</v>
      </c>
      <c r="D60" s="115"/>
      <c r="E60" s="115"/>
      <c r="F60" s="115"/>
      <c r="G60" s="114" t="s">
        <v>236</v>
      </c>
      <c r="H60" s="115"/>
      <c r="I60" s="115"/>
      <c r="J60" s="115"/>
      <c r="K60" s="115"/>
      <c r="L60" s="115"/>
      <c r="M60" s="114"/>
      <c r="N60" s="115"/>
      <c r="O60" s="115"/>
      <c r="P60" s="115"/>
      <c r="Q60" s="115"/>
      <c r="R60" s="115"/>
      <c r="S60" s="115"/>
      <c r="T60" s="2"/>
    </row>
    <row r="61" spans="1:33" ht="14" x14ac:dyDescent="0.3">
      <c r="A61" s="116" t="s">
        <v>232</v>
      </c>
      <c r="B61" s="116"/>
      <c r="C61" s="118" t="s">
        <v>234</v>
      </c>
      <c r="D61" s="115"/>
      <c r="E61" s="115"/>
      <c r="F61" s="115"/>
      <c r="G61" s="81" t="s">
        <v>237</v>
      </c>
      <c r="H61" s="115"/>
      <c r="I61" s="115"/>
      <c r="J61" s="115"/>
      <c r="K61" s="115"/>
      <c r="L61" s="115"/>
      <c r="M61" s="117"/>
      <c r="N61" s="115"/>
      <c r="O61" s="115"/>
      <c r="P61" s="115"/>
      <c r="Q61" s="115"/>
      <c r="R61" s="115"/>
      <c r="S61" s="115"/>
      <c r="T61" s="2"/>
    </row>
    <row r="62" spans="1:33" ht="14" x14ac:dyDescent="0.3">
      <c r="A62" s="116"/>
      <c r="B62" s="112"/>
      <c r="C62" s="115"/>
      <c r="D62" s="115"/>
      <c r="E62" s="115"/>
      <c r="F62" s="115"/>
      <c r="G62" s="118" t="s">
        <v>229</v>
      </c>
      <c r="H62" s="115"/>
      <c r="I62" s="115"/>
      <c r="J62" s="115"/>
      <c r="K62" s="115"/>
      <c r="L62" s="115"/>
      <c r="M62" s="118"/>
      <c r="N62" s="115"/>
      <c r="O62" s="115"/>
      <c r="P62" s="115"/>
      <c r="Q62" s="115"/>
      <c r="R62" s="115"/>
      <c r="S62" s="115"/>
      <c r="T62" s="2"/>
    </row>
    <row r="63" spans="1:33" ht="14" x14ac:dyDescent="0.3">
      <c r="A63" s="116"/>
      <c r="B63" s="116"/>
      <c r="C63" s="115"/>
      <c r="D63" s="115"/>
      <c r="E63" s="115"/>
      <c r="F63" s="115"/>
      <c r="G63" s="80" t="s">
        <v>230</v>
      </c>
      <c r="H63" s="115"/>
      <c r="I63" s="115"/>
      <c r="J63" s="115"/>
      <c r="K63" s="115"/>
      <c r="L63" s="118"/>
      <c r="M63" s="115"/>
      <c r="N63" s="115"/>
      <c r="O63" s="115"/>
      <c r="P63" s="115"/>
      <c r="Q63" s="115"/>
      <c r="R63" s="115"/>
      <c r="S63" s="115"/>
      <c r="T63" s="2"/>
    </row>
    <row r="64" spans="1:33" ht="15.5" x14ac:dyDescent="0.35">
      <c r="A64" s="58"/>
      <c r="B64" s="8"/>
      <c r="C64" s="8"/>
      <c r="D64" s="15"/>
      <c r="E64" s="8"/>
      <c r="F64" s="15"/>
      <c r="G64" s="119"/>
      <c r="H64" s="8"/>
      <c r="I64" s="8"/>
      <c r="J64" s="8"/>
      <c r="K64" s="8"/>
      <c r="L64" s="8"/>
      <c r="M64" s="8"/>
      <c r="N64" s="8"/>
      <c r="O64" s="8"/>
      <c r="P64" s="8"/>
      <c r="Q64" s="8"/>
      <c r="R64" s="8"/>
      <c r="S64" s="8"/>
      <c r="T64" s="2"/>
    </row>
    <row r="65" spans="1:20" ht="15.5" x14ac:dyDescent="0.35">
      <c r="A65" s="58"/>
      <c r="B65" s="8"/>
      <c r="C65" s="8"/>
      <c r="D65" s="15"/>
      <c r="E65" s="8"/>
      <c r="F65" s="15"/>
      <c r="G65" s="119"/>
      <c r="H65" s="8"/>
      <c r="I65" s="8"/>
      <c r="J65" s="8"/>
      <c r="K65" s="8"/>
      <c r="L65" s="8"/>
      <c r="M65" s="8"/>
      <c r="N65" s="8"/>
      <c r="O65" s="8"/>
      <c r="P65" s="8"/>
      <c r="Q65" s="8"/>
      <c r="R65" s="8"/>
      <c r="S65" s="8"/>
      <c r="T65" s="2"/>
    </row>
    <row r="66" spans="1:20" ht="15.5" x14ac:dyDescent="0.35">
      <c r="A66" s="58"/>
      <c r="B66" s="8"/>
      <c r="C66" s="8"/>
      <c r="D66" s="15"/>
      <c r="E66" s="8"/>
      <c r="F66" s="59"/>
      <c r="G66" s="114"/>
      <c r="H66" s="8"/>
      <c r="I66" s="8"/>
      <c r="J66" s="8"/>
      <c r="K66" s="8"/>
      <c r="L66" s="8"/>
      <c r="M66" s="8"/>
      <c r="N66" s="8"/>
      <c r="O66" s="8"/>
      <c r="P66" s="8"/>
      <c r="Q66" s="8"/>
      <c r="R66" s="8"/>
      <c r="S66" s="8"/>
      <c r="T66" s="2"/>
    </row>
    <row r="67" spans="1:20" ht="15.5" x14ac:dyDescent="0.35">
      <c r="A67" s="58"/>
      <c r="B67" s="8"/>
      <c r="C67" s="8"/>
      <c r="D67" s="15"/>
      <c r="E67" s="8"/>
      <c r="F67" s="59"/>
      <c r="G67" s="117"/>
      <c r="H67" s="8"/>
      <c r="I67" s="8"/>
      <c r="J67" s="8"/>
      <c r="K67" s="8"/>
      <c r="L67" s="8"/>
      <c r="M67" s="8"/>
      <c r="N67" s="8"/>
      <c r="O67" s="8"/>
      <c r="P67" s="8"/>
      <c r="Q67" s="8"/>
      <c r="R67" s="8"/>
      <c r="S67" s="8"/>
      <c r="T67" s="2"/>
    </row>
    <row r="68" spans="1:20" ht="15.5" x14ac:dyDescent="0.35">
      <c r="A68" s="58"/>
      <c r="B68" s="8"/>
      <c r="C68" s="8"/>
      <c r="D68" s="15"/>
      <c r="E68" s="8"/>
      <c r="F68" s="59"/>
      <c r="G68" s="118"/>
      <c r="H68" s="8"/>
      <c r="I68" s="8"/>
      <c r="J68" s="8"/>
      <c r="K68" s="8"/>
      <c r="L68" s="8"/>
      <c r="M68" s="8"/>
      <c r="N68" s="8"/>
      <c r="O68" s="8"/>
      <c r="P68" s="8"/>
      <c r="Q68" s="8"/>
      <c r="R68" s="8"/>
      <c r="S68" s="8"/>
      <c r="T68" s="2"/>
    </row>
    <row r="69" spans="1:20" ht="15.5" x14ac:dyDescent="0.35">
      <c r="A69" s="58"/>
      <c r="B69" s="8"/>
      <c r="C69" s="8"/>
      <c r="D69" s="15"/>
      <c r="E69" s="8"/>
      <c r="F69" s="59"/>
      <c r="G69" s="8"/>
      <c r="H69" s="8"/>
      <c r="I69" s="8"/>
      <c r="J69" s="8"/>
      <c r="K69" s="8"/>
      <c r="L69" s="8"/>
      <c r="M69" s="8"/>
      <c r="N69" s="8"/>
      <c r="O69" s="8"/>
      <c r="P69" s="8"/>
      <c r="Q69" s="8"/>
      <c r="R69" s="8"/>
      <c r="S69" s="8"/>
      <c r="T69" s="2"/>
    </row>
    <row r="70" spans="1:20" ht="12.5" x14ac:dyDescent="0.25">
      <c r="A70" s="1"/>
      <c r="B70" s="1"/>
      <c r="C70" s="1"/>
      <c r="D70" s="1"/>
      <c r="E70" s="1"/>
      <c r="F70" s="1"/>
      <c r="G70" s="1"/>
      <c r="H70" s="1"/>
      <c r="I70" s="1"/>
      <c r="J70" s="1"/>
      <c r="K70" s="1"/>
      <c r="L70" s="1"/>
      <c r="M70" s="1"/>
      <c r="N70" s="1"/>
      <c r="O70" s="1"/>
      <c r="P70" s="1"/>
      <c r="Q70" s="1"/>
      <c r="R70" s="1"/>
      <c r="S70" s="1"/>
      <c r="T70" s="2"/>
    </row>
    <row r="71" spans="1:20" ht="12.5" x14ac:dyDescent="0.25">
      <c r="A71" s="1"/>
      <c r="B71" s="1"/>
      <c r="C71" s="1"/>
      <c r="D71" s="1"/>
      <c r="E71" s="1"/>
      <c r="F71" s="1"/>
      <c r="G71" s="1"/>
      <c r="H71" s="1"/>
      <c r="I71" s="1"/>
      <c r="J71" s="1"/>
      <c r="K71" s="1"/>
      <c r="L71" s="1"/>
      <c r="M71" s="1"/>
      <c r="N71" s="1"/>
      <c r="O71" s="1"/>
      <c r="P71" s="1"/>
      <c r="Q71" s="1"/>
      <c r="R71" s="1"/>
      <c r="S71" s="1"/>
      <c r="T71" s="2"/>
    </row>
  </sheetData>
  <autoFilter ref="A8:S50">
    <sortState ref="A9:S50">
      <sortCondition ref="H9:H50"/>
      <sortCondition ref="I9:I50"/>
      <sortCondition ref="J9:J50"/>
      <sortCondition ref="K9:K50"/>
      <sortCondition ref="L9:L50"/>
      <sortCondition sortBy="cellColor" ref="M9:M50" dxfId="12"/>
      <sortCondition sortBy="cellColor" ref="N9:N50" dxfId="11"/>
      <sortCondition sortBy="cellColor" ref="O9:O50" dxfId="10"/>
      <sortCondition sortBy="cellColor" ref="P9:P50" dxfId="9"/>
      <sortCondition sortBy="cellColor" ref="Q9:Q50" dxfId="8"/>
      <sortCondition sortBy="cellColor" ref="R9:R50" dxfId="7"/>
      <sortCondition sortBy="cellColor" ref="S9:S50" dxfId="6"/>
    </sortState>
  </autoFilter>
  <sortState ref="A9:AG53">
    <sortCondition ref="H9:H53"/>
    <sortCondition ref="I9:I53"/>
    <sortCondition ref="J9:J53"/>
    <sortCondition ref="K9:K53"/>
    <sortCondition ref="L9:L53"/>
    <sortCondition sortBy="cellColor" ref="M9:M53" dxfId="5"/>
    <sortCondition sortBy="cellColor" ref="N9:N53" dxfId="4"/>
    <sortCondition sortBy="cellColor" ref="O9:O53" dxfId="3"/>
    <sortCondition sortBy="fontColor" ref="P9:P53" dxfId="2"/>
    <sortCondition sortBy="cellColor" ref="Q9:Q53" dxfId="1"/>
    <sortCondition sortBy="cellColor" ref="R9:R53" dxfId="0"/>
    <sortCondition sortBy="icon" ref="S9:S53"/>
  </sortState>
  <mergeCells count="8">
    <mergeCell ref="A58:B58"/>
    <mergeCell ref="A1:S1"/>
    <mergeCell ref="A3:S3"/>
    <mergeCell ref="D7:S7"/>
    <mergeCell ref="E4:M4"/>
    <mergeCell ref="N4:S4"/>
    <mergeCell ref="A6:S6"/>
    <mergeCell ref="A5:S5"/>
  </mergeCells>
  <pageMargins left="1.299212598425197" right="0.51181102362204722" top="0.55118110236220474" bottom="0.74803149606299213" header="0.31496062992125984" footer="0.31496062992125984"/>
  <pageSetup paperSize="14" scale="43" fitToHeight="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CONTEO</vt:lpstr>
      <vt:lpstr>PAAI publicar</vt:lpstr>
      <vt:lpstr>'PAAI publicar'!Títulos_a_imprimir</vt:lpstr>
    </vt:vector>
  </TitlesOfParts>
  <Company>AEROCIVIL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52097573</dc:creator>
  <cp:lastModifiedBy>Monica Mejia Gomez</cp:lastModifiedBy>
  <cp:lastPrinted>2018-03-15T15:28:01Z</cp:lastPrinted>
  <dcterms:created xsi:type="dcterms:W3CDTF">2003-07-14T21:16:05Z</dcterms:created>
  <dcterms:modified xsi:type="dcterms:W3CDTF">2018-03-15T15:28:11Z</dcterms:modified>
</cp:coreProperties>
</file>