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36" windowWidth="7488" windowHeight="4140"/>
  </bookViews>
  <sheets>
    <sheet name="Recuperado_Hoja1" sheetId="1" r:id="rId1"/>
  </sheets>
  <calcPr calcId="145621"/>
</workbook>
</file>

<file path=xl/calcChain.xml><?xml version="1.0" encoding="utf-8"?>
<calcChain xmlns="http://schemas.openxmlformats.org/spreadsheetml/2006/main">
  <c r="I286" i="1" l="1"/>
  <c r="I285" i="1"/>
  <c r="I283" i="1"/>
  <c r="I281" i="1"/>
  <c r="I280" i="1"/>
  <c r="I278" i="1"/>
  <c r="I277" i="1"/>
  <c r="I275" i="1"/>
  <c r="I274" i="1"/>
  <c r="I273" i="1"/>
  <c r="I272" i="1"/>
  <c r="I270" i="1"/>
  <c r="I268" i="1"/>
  <c r="I267" i="1"/>
  <c r="I266" i="1"/>
  <c r="I264" i="1"/>
  <c r="I262" i="1"/>
  <c r="I261" i="1"/>
  <c r="I260" i="1"/>
  <c r="I259" i="1"/>
  <c r="I257" i="1"/>
  <c r="I256" i="1"/>
  <c r="I255" i="1"/>
  <c r="I254" i="1"/>
  <c r="I252" i="1"/>
  <c r="I251" i="1"/>
  <c r="I250" i="1"/>
  <c r="I249" i="1"/>
  <c r="I247" i="1"/>
  <c r="I245" i="1"/>
  <c r="I244" i="1"/>
  <c r="I243" i="1"/>
  <c r="I242" i="1"/>
  <c r="I241" i="1"/>
  <c r="I240" i="1"/>
  <c r="I238" i="1"/>
  <c r="I237" i="1"/>
  <c r="I236" i="1"/>
  <c r="I235" i="1"/>
  <c r="I234" i="1"/>
  <c r="I232" i="1"/>
  <c r="I231" i="1"/>
  <c r="I229" i="1"/>
  <c r="I228" i="1"/>
  <c r="I227" i="1"/>
  <c r="I226" i="1"/>
  <c r="I224" i="1"/>
  <c r="I223" i="1"/>
  <c r="I222" i="1"/>
  <c r="I221" i="1"/>
  <c r="I220" i="1"/>
  <c r="I219" i="1"/>
  <c r="I217" i="1"/>
  <c r="I216" i="1"/>
  <c r="I215" i="1"/>
  <c r="I214" i="1"/>
  <c r="I213" i="1"/>
  <c r="I211" i="1"/>
  <c r="I210" i="1"/>
  <c r="I208" i="1"/>
  <c r="I206" i="1"/>
  <c r="I205" i="1"/>
  <c r="I204" i="1"/>
  <c r="I202" i="1"/>
  <c r="I201" i="1"/>
  <c r="I199" i="1"/>
  <c r="I198" i="1"/>
  <c r="I197" i="1"/>
  <c r="I196" i="1"/>
  <c r="I194" i="1"/>
  <c r="I193" i="1"/>
  <c r="I191" i="1"/>
  <c r="I190" i="1"/>
  <c r="I189" i="1"/>
  <c r="I188" i="1"/>
  <c r="I187" i="1"/>
  <c r="I185" i="1"/>
  <c r="I184" i="1"/>
  <c r="I182" i="1"/>
  <c r="I181" i="1"/>
  <c r="I180" i="1"/>
  <c r="I179" i="1"/>
  <c r="I178" i="1"/>
  <c r="I177" i="1"/>
  <c r="I175" i="1"/>
  <c r="I174" i="1"/>
  <c r="I173" i="1"/>
  <c r="I172" i="1"/>
  <c r="I171" i="1"/>
  <c r="I170" i="1"/>
  <c r="I169" i="1"/>
  <c r="I167" i="1"/>
  <c r="I166" i="1"/>
  <c r="I165" i="1"/>
  <c r="I163" i="1"/>
  <c r="I162" i="1"/>
  <c r="I161" i="1"/>
  <c r="I160" i="1"/>
  <c r="I159" i="1"/>
  <c r="I158" i="1"/>
  <c r="I157" i="1"/>
  <c r="I156" i="1"/>
  <c r="I154" i="1"/>
  <c r="I153" i="1"/>
  <c r="I152" i="1"/>
  <c r="I151" i="1"/>
  <c r="I150" i="1"/>
  <c r="I149" i="1"/>
  <c r="I147" i="1"/>
  <c r="I146" i="1"/>
  <c r="I144" i="1"/>
  <c r="I143" i="1"/>
  <c r="I141" i="1"/>
  <c r="I139" i="1"/>
  <c r="I138" i="1"/>
  <c r="I136" i="1"/>
  <c r="I134" i="1"/>
  <c r="I133" i="1"/>
  <c r="I132" i="1"/>
  <c r="I131" i="1"/>
  <c r="I129" i="1"/>
  <c r="I127" i="1"/>
  <c r="I126" i="1"/>
  <c r="I125" i="1"/>
  <c r="I123" i="1"/>
  <c r="I121" i="1"/>
  <c r="I119" i="1"/>
  <c r="I118" i="1"/>
  <c r="I117" i="1"/>
  <c r="I116" i="1"/>
  <c r="I115" i="1"/>
  <c r="I113" i="1"/>
  <c r="I112" i="1"/>
  <c r="I110" i="1"/>
  <c r="I108" i="1"/>
  <c r="I107" i="1"/>
  <c r="I106" i="1"/>
  <c r="I105" i="1"/>
  <c r="I103" i="1"/>
  <c r="I101" i="1"/>
  <c r="I100" i="1"/>
  <c r="I99" i="1"/>
  <c r="I98" i="1"/>
  <c r="I96" i="1"/>
  <c r="I94" i="1"/>
  <c r="I93" i="1"/>
  <c r="I91" i="1"/>
  <c r="I90" i="1"/>
  <c r="I89" i="1"/>
  <c r="I87" i="1"/>
  <c r="I86" i="1"/>
  <c r="I85" i="1"/>
  <c r="I84" i="1"/>
  <c r="I83" i="1"/>
  <c r="I81" i="1"/>
  <c r="I80" i="1"/>
  <c r="I79" i="1"/>
  <c r="I78" i="1"/>
  <c r="I77" i="1"/>
  <c r="I75" i="1"/>
  <c r="I74" i="1"/>
  <c r="I73" i="1"/>
  <c r="I71" i="1"/>
  <c r="I70" i="1"/>
  <c r="I69" i="1"/>
  <c r="I68" i="1"/>
  <c r="I67" i="1"/>
  <c r="I66" i="1"/>
  <c r="I65" i="1"/>
  <c r="I63" i="1"/>
  <c r="I62" i="1"/>
  <c r="I60" i="1"/>
  <c r="I59" i="1"/>
  <c r="I57" i="1"/>
  <c r="I56" i="1"/>
  <c r="I55" i="1"/>
  <c r="I54" i="1"/>
  <c r="I53" i="1"/>
  <c r="I52" i="1"/>
  <c r="I51" i="1"/>
  <c r="I50" i="1"/>
  <c r="I49" i="1"/>
  <c r="I48" i="1"/>
  <c r="I46" i="1"/>
  <c r="I45" i="1"/>
  <c r="I43" i="1"/>
  <c r="I42" i="1"/>
  <c r="I41" i="1"/>
  <c r="I39" i="1"/>
  <c r="I38" i="1"/>
  <c r="I36" i="1"/>
  <c r="I35" i="1"/>
  <c r="I33" i="1"/>
  <c r="I32" i="1"/>
  <c r="I31" i="1"/>
  <c r="I29" i="1"/>
  <c r="I27" i="1"/>
  <c r="I26" i="1"/>
  <c r="I25" i="1"/>
  <c r="I24" i="1"/>
  <c r="I23" i="1"/>
  <c r="I21" i="1"/>
  <c r="I19" i="1"/>
  <c r="I18" i="1"/>
  <c r="I16" i="1"/>
  <c r="I14" i="1"/>
  <c r="I12" i="1"/>
  <c r="E286" i="1"/>
  <c r="E285" i="1"/>
  <c r="E283" i="1"/>
  <c r="E281" i="1"/>
  <c r="E280" i="1"/>
  <c r="E278" i="1"/>
  <c r="E277" i="1"/>
  <c r="E275" i="1"/>
  <c r="E274" i="1"/>
  <c r="E273" i="1"/>
  <c r="E272" i="1"/>
  <c r="E270" i="1"/>
  <c r="E268" i="1"/>
  <c r="E267" i="1"/>
  <c r="E266" i="1"/>
  <c r="E264" i="1"/>
  <c r="E262" i="1"/>
  <c r="E261" i="1"/>
  <c r="E260" i="1"/>
  <c r="E259" i="1"/>
  <c r="E257" i="1"/>
  <c r="E256" i="1"/>
  <c r="E255" i="1"/>
  <c r="E254" i="1"/>
  <c r="E252" i="1"/>
  <c r="E251" i="1"/>
  <c r="E250" i="1"/>
  <c r="E249" i="1"/>
  <c r="E247" i="1"/>
  <c r="E245" i="1"/>
  <c r="E244" i="1"/>
  <c r="E243" i="1"/>
  <c r="E242" i="1"/>
  <c r="E241" i="1"/>
  <c r="E240" i="1"/>
  <c r="E238" i="1"/>
  <c r="E237" i="1"/>
  <c r="E236" i="1"/>
  <c r="E235" i="1"/>
  <c r="E234" i="1"/>
  <c r="E232" i="1"/>
  <c r="E231" i="1"/>
  <c r="E229" i="1"/>
  <c r="E228" i="1"/>
  <c r="E227" i="1"/>
  <c r="E226" i="1"/>
  <c r="E224" i="1"/>
  <c r="E223" i="1"/>
  <c r="E222" i="1"/>
  <c r="E221" i="1"/>
  <c r="E220" i="1"/>
  <c r="E219" i="1"/>
  <c r="E217" i="1"/>
  <c r="E216" i="1"/>
  <c r="E215" i="1"/>
  <c r="E214" i="1"/>
  <c r="E213" i="1"/>
  <c r="E211" i="1"/>
  <c r="E210" i="1"/>
  <c r="E208" i="1"/>
  <c r="E206" i="1"/>
  <c r="E205" i="1"/>
  <c r="E204" i="1"/>
  <c r="E202" i="1"/>
  <c r="E201" i="1"/>
  <c r="E199" i="1"/>
  <c r="E198" i="1"/>
  <c r="E197" i="1"/>
  <c r="E196" i="1"/>
  <c r="E194" i="1"/>
  <c r="E193" i="1"/>
  <c r="E191" i="1"/>
  <c r="E190" i="1"/>
  <c r="E189" i="1"/>
  <c r="E188" i="1"/>
  <c r="E187" i="1"/>
  <c r="E185" i="1"/>
  <c r="E184" i="1"/>
  <c r="E182" i="1"/>
  <c r="E181" i="1"/>
  <c r="E180" i="1"/>
  <c r="E179" i="1"/>
  <c r="E178" i="1"/>
  <c r="E177" i="1"/>
  <c r="E175" i="1"/>
  <c r="E174" i="1"/>
  <c r="E173" i="1"/>
  <c r="E172" i="1"/>
  <c r="E171" i="1"/>
  <c r="E170" i="1"/>
  <c r="E169" i="1"/>
  <c r="E167" i="1"/>
  <c r="E166" i="1"/>
  <c r="E165" i="1"/>
  <c r="E163" i="1"/>
  <c r="E162" i="1"/>
  <c r="E161" i="1"/>
  <c r="E160" i="1"/>
  <c r="E159" i="1"/>
  <c r="E158" i="1"/>
  <c r="E157" i="1"/>
  <c r="E156" i="1"/>
  <c r="E154" i="1"/>
  <c r="E153" i="1"/>
  <c r="E152" i="1"/>
  <c r="E151" i="1"/>
  <c r="E150" i="1"/>
  <c r="E149" i="1"/>
  <c r="E147" i="1"/>
  <c r="E146" i="1"/>
  <c r="E144" i="1"/>
  <c r="E143" i="1"/>
  <c r="E141" i="1"/>
  <c r="E139" i="1"/>
  <c r="E138" i="1"/>
  <c r="E136" i="1"/>
  <c r="E134" i="1"/>
  <c r="E133" i="1"/>
  <c r="E132" i="1"/>
  <c r="E131" i="1"/>
  <c r="E129" i="1"/>
  <c r="E127" i="1"/>
  <c r="E126" i="1"/>
  <c r="E125" i="1"/>
  <c r="E123" i="1"/>
  <c r="E121" i="1"/>
  <c r="E119" i="1"/>
  <c r="E118" i="1"/>
  <c r="E117" i="1"/>
  <c r="E116" i="1"/>
  <c r="E115" i="1"/>
  <c r="E113" i="1"/>
  <c r="E112" i="1"/>
  <c r="E110" i="1"/>
  <c r="E108" i="1"/>
  <c r="E107" i="1"/>
  <c r="E106" i="1"/>
  <c r="E105" i="1"/>
  <c r="E103" i="1"/>
  <c r="E101" i="1"/>
  <c r="E100" i="1"/>
  <c r="E99" i="1"/>
  <c r="E98" i="1"/>
  <c r="E96" i="1"/>
  <c r="E94" i="1"/>
  <c r="E93" i="1"/>
  <c r="E91" i="1"/>
  <c r="E90" i="1"/>
  <c r="E89" i="1"/>
  <c r="E87" i="1"/>
  <c r="E86" i="1"/>
  <c r="E85" i="1"/>
  <c r="E84" i="1"/>
  <c r="E83" i="1"/>
  <c r="E81" i="1"/>
  <c r="E80" i="1"/>
  <c r="E79" i="1"/>
  <c r="E78" i="1"/>
  <c r="E77" i="1"/>
  <c r="E75" i="1"/>
  <c r="E74" i="1"/>
  <c r="E73" i="1"/>
  <c r="E71" i="1"/>
  <c r="E70" i="1"/>
  <c r="E69" i="1"/>
  <c r="E68" i="1"/>
  <c r="E67" i="1"/>
  <c r="E66" i="1"/>
  <c r="E65" i="1"/>
  <c r="E63" i="1"/>
  <c r="E62" i="1"/>
  <c r="E60" i="1"/>
  <c r="E59" i="1"/>
  <c r="E57" i="1"/>
  <c r="E56" i="1"/>
  <c r="E55" i="1"/>
  <c r="E54" i="1"/>
  <c r="E53" i="1"/>
  <c r="E52" i="1"/>
  <c r="E51" i="1"/>
  <c r="E50" i="1"/>
  <c r="E49" i="1"/>
  <c r="E48" i="1"/>
  <c r="E46" i="1"/>
  <c r="E45" i="1"/>
  <c r="E43" i="1"/>
  <c r="E42" i="1"/>
  <c r="E41" i="1"/>
  <c r="E39" i="1"/>
  <c r="E38" i="1"/>
  <c r="E36" i="1"/>
  <c r="E35" i="1"/>
  <c r="E33" i="1"/>
  <c r="E32" i="1"/>
  <c r="E31" i="1"/>
  <c r="E29" i="1"/>
  <c r="E27" i="1"/>
  <c r="E26" i="1"/>
  <c r="E25" i="1"/>
  <c r="E24" i="1"/>
  <c r="E23" i="1"/>
  <c r="E21" i="1"/>
  <c r="E19" i="1"/>
  <c r="E18" i="1"/>
  <c r="E16" i="1"/>
  <c r="E14" i="1"/>
  <c r="E12" i="1"/>
</calcChain>
</file>

<file path=xl/sharedStrings.xml><?xml version="1.0" encoding="utf-8"?>
<sst xmlns="http://schemas.openxmlformats.org/spreadsheetml/2006/main" count="230" uniqueCount="229">
  <si>
    <t>FONDO DE TECNOLOGIAS DE LA INFORMACION Y LAS COMUNICACIONES</t>
  </si>
  <si>
    <t>Descripción</t>
  </si>
  <si>
    <t xml:space="preserve">Definitivo </t>
  </si>
  <si>
    <t>Presupuesto</t>
  </si>
  <si>
    <t xml:space="preserve">CDPS   ACUM. </t>
  </si>
  <si>
    <t xml:space="preserve">Compromisos </t>
  </si>
  <si>
    <t>ACUM</t>
  </si>
  <si>
    <t xml:space="preserve">Obligaciones </t>
  </si>
  <si>
    <t xml:space="preserve">ACUM </t>
  </si>
  <si>
    <t>GASTOS</t>
  </si>
  <si>
    <t>A - FUNCIONAMIENTO</t>
  </si>
  <si>
    <t>GASTOS DE PERSONAL</t>
  </si>
  <si>
    <t>SERVICIOS PERSONALES INDIRECTOS</t>
  </si>
  <si>
    <t>Honorarios</t>
  </si>
  <si>
    <t>1110212020</t>
  </si>
  <si>
    <t>GASTOS GENERALES</t>
  </si>
  <si>
    <t>IMPUESTOS Y MULTAS</t>
  </si>
  <si>
    <t>Impuesto de Vehìculos</t>
  </si>
  <si>
    <t>Impuesto Predial</t>
  </si>
  <si>
    <t>Contribuciones</t>
  </si>
  <si>
    <t>Multas y Sanciones</t>
  </si>
  <si>
    <t>ADQUISICION DE BIENES Y SERVICIOS</t>
  </si>
  <si>
    <t>ARRENDAMIENTOS</t>
  </si>
  <si>
    <t>Arrendamientos Bienes Muebles</t>
  </si>
  <si>
    <t>Arrendamientos Bienes Inmuebles</t>
  </si>
  <si>
    <t>VIATICOS Y GASTOS DE VIAJE</t>
  </si>
  <si>
    <t>Viàticos y Gastos de Viaje al Interior</t>
  </si>
  <si>
    <t>GASTOS JUDICIALES</t>
  </si>
  <si>
    <t>Gastos Judiciales</t>
  </si>
  <si>
    <t>CAPACITACION, BIENESTAR SOCIAL Y ESTIMULOS</t>
  </si>
  <si>
    <t>Elementos para Bienestar Social</t>
  </si>
  <si>
    <t>Servicios de Bienestar Social</t>
  </si>
  <si>
    <t>GASTOS FINANCIEROS/COMIS. BANCARIAS</t>
  </si>
  <si>
    <t>Comisiones Bancarias-Isos Ctes.</t>
  </si>
  <si>
    <t>MATERIALES Y SUMINISTROS</t>
  </si>
  <si>
    <t>Combustibles y Lubricantes</t>
  </si>
  <si>
    <t>Papelerìa, Ùtiles de Escritorio y Oficina</t>
  </si>
  <si>
    <t>Productos de Aseo y Limpieza</t>
  </si>
  <si>
    <t>Productos de Cafeterìa y Restaurante</t>
  </si>
  <si>
    <t>Dotaciones</t>
  </si>
  <si>
    <t>Repuestos</t>
  </si>
  <si>
    <t>Utensilios de Cafetería</t>
  </si>
  <si>
    <t>Otros Materiales y Suministros</t>
  </si>
  <si>
    <t>Llantas y Accesorios</t>
  </si>
  <si>
    <t>OTROS GASTOS POR ADQ. DE BIENES</t>
  </si>
  <si>
    <t>Otros Gastos por Adquisición de Bienes</t>
  </si>
  <si>
    <t>OTROS GASTOS POR ADQ. DE SERVICIOS</t>
  </si>
  <si>
    <t>Otros Gastos  por Adqusiciòn de Servicios</t>
  </si>
  <si>
    <t>MANTENIMIENTO</t>
  </si>
  <si>
    <t>Mantenimiento Bienes Inmuebles</t>
  </si>
  <si>
    <t>Servicio de Seguridad y Vigilancia</t>
  </si>
  <si>
    <t>Mantenimiento de Otros Bienes</t>
  </si>
  <si>
    <t>Mant. de Bienes Muebles, Equipos y Enseres</t>
  </si>
  <si>
    <t>Mantenimiento Equipo de Transporte</t>
  </si>
  <si>
    <t>Servicio de Aseo</t>
  </si>
  <si>
    <t>COMUNICACIONES Y TRANSPORTE</t>
  </si>
  <si>
    <t>Correo</t>
  </si>
  <si>
    <t>Otros Comunicaciones y Transporte</t>
  </si>
  <si>
    <t>IMPRESOS Y PUBLICACIONES</t>
  </si>
  <si>
    <t>Adquisiciòn de Libros y Revistas</t>
  </si>
  <si>
    <t>Publicidad y Propaganda</t>
  </si>
  <si>
    <t>Suscripciones</t>
  </si>
  <si>
    <t>Otros Gastos por Impresos y Publicaciones</t>
  </si>
  <si>
    <t>SERVICIOS PUBLICOS</t>
  </si>
  <si>
    <t>Acueducto, Alcantarillado y Aseo</t>
  </si>
  <si>
    <t>Energìa</t>
  </si>
  <si>
    <t>Telefonìa Mòvil Celular</t>
  </si>
  <si>
    <t>Telèfonos, Fax y Otros</t>
  </si>
  <si>
    <t>SEGUROS</t>
  </si>
  <si>
    <t>Seguros Generales</t>
  </si>
  <si>
    <t>Seguro Responsabilidad Civil</t>
  </si>
  <si>
    <t>PAGO PASIVOS EXIGIBLES VIG. EXPIRADAS</t>
  </si>
  <si>
    <t>PAGO PASIVOS EXIGIBLES VIG. EXPIRADAS-Isos.Ctes.</t>
  </si>
  <si>
    <t>TRANSFERENCIAS CORRIENTES</t>
  </si>
  <si>
    <t>ORDEN NACIONAL</t>
  </si>
  <si>
    <t>Cuota de Auditaje Contraloría General</t>
  </si>
  <si>
    <t>Excedentes Financieros-Transferir a la Naciòn</t>
  </si>
  <si>
    <t>Transferir a Superintendencia de Ind. y</t>
  </si>
  <si>
    <t>TRANSFERENCIAS AL EXTERIOR</t>
  </si>
  <si>
    <t>ORGANISMOS INTERNACIONALES</t>
  </si>
  <si>
    <t>UIT</t>
  </si>
  <si>
    <t>UPAEP</t>
  </si>
  <si>
    <t>UPU</t>
  </si>
  <si>
    <t>OTRAS TRANSFERENCIAS</t>
  </si>
  <si>
    <t>SENTENCIAS Y CONCILIACIONES</t>
  </si>
  <si>
    <t>Sentencias y Conciliaciones</t>
  </si>
  <si>
    <t>Destinatarios Otras Transferencias Corrientes</t>
  </si>
  <si>
    <t>TRANSFERIR A LA AGENCIA NACIONAL DEL ESPECTRO ART.31 LEY 1341 DE 2009</t>
  </si>
  <si>
    <t>Transferir a losProveedores de Redes y Ss. Telec.Ley 1450/2011. Art.58</t>
  </si>
  <si>
    <t>Transf. Operador Oficial Ss. Franquicia Postal y Teleg.</t>
  </si>
  <si>
    <t>Pago Pasivos Exigibles Vigencias Expirad</t>
  </si>
  <si>
    <t>C - INVERSION</t>
  </si>
  <si>
    <t>MEJORAMIENTO Y MANTENIMIENTO DE INFRAESTRUCTURA PROPIA DEL SECTOR</t>
  </si>
  <si>
    <t>CONSTRUCCION ADECUACION Y REMODELACION DIR. TERRITORIALES Y SEDE CENTRAL DEL MIN-COM</t>
  </si>
  <si>
    <t>CONSTRUCC.ADECUA.Y REMOD.D.TERRI Y SEDE CENTRAL.-Actividades del Proyecto</t>
  </si>
  <si>
    <t>Conservacion de equipos e infraestructura fisica</t>
  </si>
  <si>
    <t>ADQUISICION DE INFRAESTRUCTURA ADMINISTRATIVA</t>
  </si>
  <si>
    <t>Actualizaciòn Arquitectura Empresarial Bogotà</t>
  </si>
  <si>
    <t>Actualizaciòn Arquitectura Empresarial Bogotà-Arquitectura de Aplicaciones</t>
  </si>
  <si>
    <t>Actualizaciòn Arquitectura Empresarial Bogotà-Arquitectura de Información</t>
  </si>
  <si>
    <t>Actualizaciòn Arquitectura Empresarial Bogotà-Arquitectura por Procesos</t>
  </si>
  <si>
    <t>MEJORAMIENTO Y MANT. DE INFRAESTRUCTURA ADMINISTRATIVA</t>
  </si>
  <si>
    <t>ADECUACION AMPLIACION Y MEJORAMIENTO DEL ARCHIVO CENTRAL E HISTORICO DEL MIN-COM Y FON-COM</t>
  </si>
  <si>
    <t>Archivo Central e Historico Min-Fon-Actividades Proyecto</t>
  </si>
  <si>
    <t>ADQUSICION,PRODUCCION Y MANTENIMIENTO DE LA DOTACION PROPIA DEL SECTOR</t>
  </si>
  <si>
    <t>CONTROL NACIONAL DE FRECUENCIAS Y AUTOMATIZACION DE LA GESTION DEL ESPECTRO RADIOELECTRICO</t>
  </si>
  <si>
    <t>CTROL NAL.FREC.AUTOM. GEST.ESPECT.-Actividades del Proyecto</t>
  </si>
  <si>
    <t>AMPLIACION PROGRAMA COMPUTADORES PARA EDUCAR</t>
  </si>
  <si>
    <t>AMPL.PROG.COMPUTADORES PARA EDUCAR-Actividades del Proyecto</t>
  </si>
  <si>
    <t>ADMINISTRACION Y GESTION PARA EL DESARROLLO Y COMPETITIVIDAD DEL SECTOR POSTAL Y LA PRESTACION DEL SERVICIO POSTAL UNIVERSAL A NIVEL NACIONAL</t>
  </si>
  <si>
    <t>ADMON.Y GESTION DLLO Y COMPETITI.SECTOR POSTAL-Dllo,socializa.capacita.logistica</t>
  </si>
  <si>
    <t>ADMON.Y GESTION DLLO Y COMPETITI.SECTOR POSTAL-Estudios apoyo logistica,evaluaciones,consultorias</t>
  </si>
  <si>
    <t>ADMON.Y GESTION DLLO Y COMPETITI.SECTOR POSTAL-Estudios apoyo y asesoría técnica,administrativa</t>
  </si>
  <si>
    <t>ADMON.Y GESTION DLLO Y COMPETITI.SECTOR POSTAL-Mantenimiento del sistema de registro</t>
  </si>
  <si>
    <t>ADMON.Y GESTION DLLO Y COMPETITI.SECTOR POSTAL-Administración,difusión, y desarrollo del código postal</t>
  </si>
  <si>
    <t>APOYO A LA CONSTRUCCION DE UNA ADMINISTRACION PUBLICA PARA UN BUEN GOBIERNO EN COLOMBIA</t>
  </si>
  <si>
    <t>APO.CONST.ADMINI.PUBL.BUEN GOBI.COLOMBIA-Centro Innovación</t>
  </si>
  <si>
    <t>APO.CONST.ADMINI.PUBL.BUEN GOBI.COLOMBIA-Cero Papel</t>
  </si>
  <si>
    <t>APO.CONST.ADMINI.PUBL.BUEN GOBI.COLOMBIA-Control en Linea</t>
  </si>
  <si>
    <t>APO.CONST.ADMINI.PUBL.BUEN GOBI.COLOMBIA-Corporaciones en Línea</t>
  </si>
  <si>
    <t>APO.CONST.ADMINI.PUBL.BUEN GOBI.COLOMBIA-Emergencia en Línea</t>
  </si>
  <si>
    <t>APO.CONST.ADMINI.PUBL.BUEN GOBI.COLOMBIA-Notarias en Línea</t>
  </si>
  <si>
    <t>APO.CONST.ADMINI.PUBL.BUEN GOBI.COLOMBIA-Urna de Cristal</t>
  </si>
  <si>
    <t>IMPLEMENTACION DE 800 TECNOCENTROS NACIONAL</t>
  </si>
  <si>
    <t>IMPLEM.800 TECNOCENTROS NACIONAL-Adquis.Instalac.y Puesta en Servicio Tecnocentros</t>
  </si>
  <si>
    <t>IMPLEM.800 TECNOCENTROS NACIONAL-Interventoria</t>
  </si>
  <si>
    <t>AMPLIACION PROGRAMA DE TELECOMUNICACIONES SOCIALES</t>
  </si>
  <si>
    <t>AMPLI.PROGR.TELECO.SOCIALES-Progr.Compartel Conectividad Banda Ancha</t>
  </si>
  <si>
    <t>AMPLI.PROGR.TELECO.SOCIALES-Progr.Ampliac.Accesos Banda Ancha</t>
  </si>
  <si>
    <t>AMPLI.PROGR.TELECO.SOCIALES-Interventorias y Sistemas Monitoreo Proyectos Compartel</t>
  </si>
  <si>
    <t>AMPLI.PROGR.TELECO.SOCIALES-Apoyo Institucional Proyectos Programa Compartel</t>
  </si>
  <si>
    <t>AMPLI.PROGR.TELECO.SOCIALES-Centro Acceso Comunitario Internet</t>
  </si>
  <si>
    <t>AMPLI.PROGR.TELECO.SOCIALES-Fibra Optica Nacional</t>
  </si>
  <si>
    <t>ADQUISICION RECUPERACION Y EXPANSION DE LA RED DE TRANSMISION DE FRECUENCIAS DE LA RADIO NACIONAL DE COLOMBIA NACIONAL</t>
  </si>
  <si>
    <t>ADQUIS.RECUPER.YEXPANSION DE LA RED TRANSMISION Complementación de la Red de Transmisión</t>
  </si>
  <si>
    <t>ADQUIS.RECUPER.YEXPANSION DE LA RED TRANSMISION-Inversión en desarrollo de garantias de cobertura</t>
  </si>
  <si>
    <t>ADQUIS.RECUPER.YEXPANSION DE LA RED TRANSMISION-Recuperación de la Red de Transmisión</t>
  </si>
  <si>
    <t>ADQUIS.RECUPER.YEXPANSION DE LA RED TRANSMISION-Renovación Tecnologica de Estudios de Radiodifusión</t>
  </si>
  <si>
    <t>ADQUIS.RECUPER.YEXPANSION DE LA RED TRANSMISION-Expansión de la Red de Transmisión</t>
  </si>
  <si>
    <t>ADQUISICION Y FORTALECIMIENTO DE LA PROGRAMACION DE LA RADIO NACIONAL DE COLOMBIA</t>
  </si>
  <si>
    <t>ADQ.Y FORT.PROGR.RADIO NAL COLOMBIA-Actividades del Proyecto</t>
  </si>
  <si>
    <t>APROVECHAMIENTO DE LAS TECNOLOGIAS DE LA INFORMACION Y LAS COMUNICACIONES EN COLOMBIA</t>
  </si>
  <si>
    <t>APROVE.DE LAS TIC EN COLOMBIA-Administra.y gestion de la iniciativa</t>
  </si>
  <si>
    <t>APROVE.DE LAS TIC EN COLOMBIA-Difusión,medios y eventos</t>
  </si>
  <si>
    <t>APROVE.DE LAS TIC EN COLOMBIA-Planeación y Monitoreo</t>
  </si>
  <si>
    <t>APROVE.DE LAS TIC EN COLOMBIA-Promocionar a través de convenios</t>
  </si>
  <si>
    <t>APOYO A LA IMPLEMENTACION DE LAS TIC EN LOS PROCESOS PRODUCTIVOS DE LAS MIPYMES EN COLOMBIA</t>
  </si>
  <si>
    <t>APO.IMPLEM.TIC PROC.PRODU.MIPYMES COLOMBIA-Actividades del Proyecto</t>
  </si>
  <si>
    <t>MEJORAMIENTO DE CALIDAD Y COBERTURA DE LA TELEVISION PUBLICA EN COLOMBIA</t>
  </si>
  <si>
    <t>MEJ.CALI.Y COBER.DE LA TV  PUBL.COLO-Adquis.infraestr.TV publica en convergencia</t>
  </si>
  <si>
    <t>MEJ.CALI.Y COBER.DE LA TV  PUBL.COLO-Fortale.contenidos y aplicaciones.TV publica en convergencia</t>
  </si>
  <si>
    <t>MEJ.CALI.Y COBER.DE LA TV  PUBL.COLO-Estudios soporte de políticas publicas para TV</t>
  </si>
  <si>
    <t>IMPLEMENTACION DE UN PLAN DE CONTIGENCIA PARA EL FORTALECIMIENTO EN COMUNICACIONES Y ENTREGA DE EQUIPOS A NIVEL NACIONAL</t>
  </si>
  <si>
    <t>IMPLEMENTA.PLAN CONTIGENCIA-Adquisición equipos comunicaciones</t>
  </si>
  <si>
    <t>SISTEMATIZACION MINISTERIO DE COMUNICACIONES</t>
  </si>
  <si>
    <t>SISTEMA.MINISTERIO DE COMUNICACIONE-Actualización,mantenimiento y soporte de canales</t>
  </si>
  <si>
    <t>SISTEMA.MINISTERIO DE COMUNICACIONE-Planear,definir y mantener la estrategia y gobierno de TI</t>
  </si>
  <si>
    <t>DIVULGACION, ASISTENCIA TECNICA Y CAPACITACION DEL RECURSO HUMANO</t>
  </si>
  <si>
    <t>APLICACION MODELO DE FORTALECIMIENTO DE LA INDUSTRIA TI&amp;BPO COLOMBIA</t>
  </si>
  <si>
    <t>APLICAC.MODELO FORTALEC.INDUSTRIA-Modelo de fortalecimiento para la Industria TI&amp;BPO</t>
  </si>
  <si>
    <t>IMPLEMENTACION  Y DESARROLLO AGENDA DE C</t>
  </si>
  <si>
    <t>Implement. Dllo. Agenda Conect-Servicios</t>
  </si>
  <si>
    <t>Implement. Dllo. Agenda Conect-Intranet</t>
  </si>
  <si>
    <t>Implement.Dllo.Agenda Conect-Administr.Financiera Intranet Gubernamental</t>
  </si>
  <si>
    <t>Implement.Dllo.Agenda Conect-Administr.Financiera Gobierno en Linea</t>
  </si>
  <si>
    <t>ASIST. CAPACIT Y APOYO PARA ACCESO, USO Y BENEF SOCIAL DE TECN Y SS DE TELEC.</t>
  </si>
  <si>
    <t>Asist. Capacit. Apoyo Uso Benef Soc. Tec. y Ss.Telec-Implant. Tec. Personas con Discapacidad</t>
  </si>
  <si>
    <t>ASIS.CAPAC.APOYO-ACCESO, USO Y BENEF SOCIAL-Asistencia,Capacit.y Acompaña.Comunidades Vulnerables y Sectores Sociales</t>
  </si>
  <si>
    <t>ASIS.CAPAC.APOYO-ACCESO, USO Y BENEF SOCIAL-Dllo Invest.,estudios y/o evaluaciones impacto de las Tic</t>
  </si>
  <si>
    <t>ASIS.CAPAC.APOYO-ACCESO, USO Y BENEF SOCIAL-Dllo planes formación y acciones estratégicas estimulen creación de contenidos</t>
  </si>
  <si>
    <t>ASIS.CAPAC.APOYO-ACCESO, USO Y BENEF SOCIAL-Implement.y fomento estratégias Alfabetiz. y Certifica.competencias de las TIC</t>
  </si>
  <si>
    <t>APROVECHAMIENTO PROM. USO Y APROP PRODUC Y SS DE TIC EN COL</t>
  </si>
  <si>
    <t>Aprov. Prom. Uso Apr Prod y Ss de TIC en Col-Dllo Proyectos y Estrategias Incentiven el uso,aprovech.y apropiac.de las TIC</t>
  </si>
  <si>
    <t>Aprov. Prom. Uso Apr Prod y Ss de TIC en Col-Gestion de soluciones TIC reducción del riesgo en el Pueblo indigena AWA Dpto Nariño y Putumayo</t>
  </si>
  <si>
    <t>Aprov. Prom. Uso Apr Prod y Ss de TIC en Col-Implement.de acciones y modelo promueven al cultura digital en colombia</t>
  </si>
  <si>
    <t>APOYO CREACION CENTRO FORMACION ALTO NIV</t>
  </si>
  <si>
    <t>Apoyo Creación Centro  Form. Alto Nivel</t>
  </si>
  <si>
    <t>DIVULGACION Y MANEJO DE LA INFORMACION QUE PRODUCE EL MINISTERIO EN DIFERENTES PROGRAMAS A NIVEL NACIONAL</t>
  </si>
  <si>
    <t>DIVULG.MANEJO INFORM.QUE PRODUCE MINISTERIO-Dllo e implement.de comunicación externa</t>
  </si>
  <si>
    <t>DIVULG.MANEJO INFORM.QUE PRODUCE MINISTERIO-Dllo e implementación plan de comunicación digital-internet</t>
  </si>
  <si>
    <t>DIVULG.MANEJO INFORM.QUE PRODUCE MINISTERIO-Dllo e implementación plan de comunicación interna</t>
  </si>
  <si>
    <t>DIVULG.MANEJO INFORM.QUE PRODUCE MINISTERIO-Dllo e implementación plan de comunicación sectorial</t>
  </si>
  <si>
    <t>IMPLEMENTACION DE LA POLITICA DE FORTALECIMIENTO A LA INDUSTRIA DE CONTENIDOS DIGITALES</t>
  </si>
  <si>
    <t>IMPLEMENT.POLITICA FORTALEC.INDUSTRIA-Asistencia tecnica</t>
  </si>
  <si>
    <t>IMPLEMENT.POLITICA FORTALEC.INDUSTRIA-Eventos de capacitación especializada</t>
  </si>
  <si>
    <t>IMPLEMENT.POLITICA FORTALEC.INDUSTRIA-Eventos de difusión de la industria</t>
  </si>
  <si>
    <t>IMPLEMENT.POLITICA FORTALEC.INDUSTRIA-Fomento al desarrollo de contenidos digitales</t>
  </si>
  <si>
    <t>IMPLEMENT.POLITICA FORTALEC.INDUSTRIA-Fortalecimiento de habilidades de negocio</t>
  </si>
  <si>
    <t>INVESTIGACION BASICA  APLICADA Y ESTUDIOS</t>
  </si>
  <si>
    <t>ANALISIS INVESTIGACION EVALUACION CONTROL Y REGLAMENTACION DEL SECTOR DE COMUNICACIONES</t>
  </si>
  <si>
    <t>Análisis Inv Eval Contr Reglam-Apoyo Operativo (Jurídico,Regula.Técnico,Económ.Logíst.) al Modelo de Vigilancia y Control</t>
  </si>
  <si>
    <t>Análisis Inv Eval Contr Reglam-Modelo de Supervisión de Proveedores Móviles</t>
  </si>
  <si>
    <t>Análisis Inv Eval Contr Reglam-Nuevo Modelo de Vigilancia y Control (General)</t>
  </si>
  <si>
    <t>CONSTRUC. Y DIVULG.LINEAMIENTOS DE POLITICA DEL SECTOR DE TELECOMUN. EN COL.</t>
  </si>
  <si>
    <t>Construc.Divul.Lineam.Política Sector Te</t>
  </si>
  <si>
    <t>Construc.Div. Lineam. Política Sector Telec-Divulg,Prom y Publicidad</t>
  </si>
  <si>
    <t>Construc.Divul.Lineam.Política Sector Telec-Implement.de lineam.de política y regulación</t>
  </si>
  <si>
    <t>APOYO A LA INNOVACION DLLO E INVESTI. DE EXCELENCIA EN TIC EN COLOMBIA</t>
  </si>
  <si>
    <t>Apoyo a la Innovación Dllo e Investig.De Excelencia en TIC en Colombia-Apoyo Renata</t>
  </si>
  <si>
    <t>Apoyo a la Innov.Dllo e Investig.De Excel.en TIC en Colombia-Apoyo Financiero Centro Coordinador</t>
  </si>
  <si>
    <t>Apoyo a la Innov.Dllo e Investig.De Excel.en TIC en Colombia-Apoyo Financiero Nodos Temáticos</t>
  </si>
  <si>
    <t>ASISTENCIA TECNICA, DIVULGACION Y CAPACI</t>
  </si>
  <si>
    <t>CAPACITACION FUNCIONARIOS MINISTERIO DE</t>
  </si>
  <si>
    <t>Capacitación Funcionarios MIN-Gerencia y</t>
  </si>
  <si>
    <t>Capacitación Funcionarios MIN-Gerencia d</t>
  </si>
  <si>
    <t>ADMINISTRACION, CONTROL Y ORGANIZACION INSTITUCIONAL PARA APOYO A LA ADMINISTRACION DEL ESTADO</t>
  </si>
  <si>
    <t>APROVECHAMIENTO ASISTENCIA AL SECTOR DE LAS TICS NAL</t>
  </si>
  <si>
    <t>Aprovech, Asis. Sector TICs Nal- Estudios Asesorías,etc.</t>
  </si>
  <si>
    <t>Aprovech, Asis. Sector TICs Nal- Difusión Act. en TIC</t>
  </si>
  <si>
    <t>Aprovech, Asis. Sector TICs Nal-Movilización de Personal-Presencia Instit.</t>
  </si>
  <si>
    <t>FORTALECIMIENTO DE LAS TECNOLOGIAS DE LA INFORMACION EN LA GESTION DEL ESTADO Y LA INFORMACION PUBLICA</t>
  </si>
  <si>
    <t>FORT.TI GEST.ESTADO Y  INFORM.-Apoyo Logístico aprop.diseño de arquitectura</t>
  </si>
  <si>
    <t>IMPLANTACION DEL SISTEMA DE CORREO SOCIAL EN COLOMBIA</t>
  </si>
  <si>
    <t>Implant. Sist. Correo Social en Col-Activ. del Proyecto</t>
  </si>
  <si>
    <t>TRANSFERENCIAS</t>
  </si>
  <si>
    <t>DISTRIBUCION EXCEDENTES A NIVEL NACIONAL</t>
  </si>
  <si>
    <t>Distribución Execdentesa Nivel Nal-Act.</t>
  </si>
  <si>
    <t>SEVEN - Presupuesto Gobierno- Digital Ware Ltda.</t>
  </si>
  <si>
    <t>PERIODO DE CORTE: 31 DICIEMBRE DE 2012</t>
  </si>
  <si>
    <t>INFORME EJECUCION PRESUPUESTAL</t>
  </si>
  <si>
    <t>Apropiación</t>
  </si>
  <si>
    <t>Disponible</t>
  </si>
  <si>
    <t>(3) - (4)</t>
  </si>
  <si>
    <t>%</t>
  </si>
  <si>
    <t>Pagos</t>
  </si>
  <si>
    <t>EJECUTADO</t>
  </si>
  <si>
    <t>Rubro</t>
  </si>
  <si>
    <t>Presupuestal</t>
  </si>
  <si>
    <t>Fuente: Grupo de Presupuesto / Subdirección Financiera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</si>
</sst>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);\-#,##0.00"/>
  </numFmts>
  <fonts count="25" x14ac:knownFonts="1">
    <font>
      <sz val="10"/>
      <color indexed="8"/>
      <name val="MS Sans Serif"/>
    </font>
    <font>
      <sz val="6.5"/>
      <color indexed="8"/>
      <name val="Arial"/>
    </font>
    <font>
      <b/>
      <sz val="6.95"/>
      <color indexed="8"/>
      <name val="Arial"/>
      <family val="2"/>
    </font>
    <font>
      <sz val="6.25"/>
      <color indexed="8"/>
      <name val="Arial"/>
      <family val="2"/>
    </font>
    <font>
      <sz val="10"/>
      <color indexed="8"/>
      <name val="MS Sans Serif"/>
      <family val="2"/>
    </font>
    <font>
      <b/>
      <sz val="11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4"/>
      <color indexed="8"/>
      <name val="Arial"/>
      <family val="2"/>
    </font>
    <font>
      <sz val="10"/>
      <color indexed="9"/>
      <name val="MS Sans Serif"/>
      <family val="2"/>
    </font>
    <font>
      <b/>
      <sz val="10"/>
      <color indexed="8"/>
      <name val="MS Sans Serif"/>
      <family val="2"/>
    </font>
    <font>
      <sz val="10"/>
      <color indexed="9"/>
      <name val="Arial"/>
      <family val="2"/>
    </font>
    <font>
      <b/>
      <sz val="10"/>
      <color indexed="9"/>
      <name val="Arial"/>
      <family val="2"/>
    </font>
    <font>
      <b/>
      <sz val="6.95"/>
      <color indexed="9"/>
      <name val="Arial"/>
      <family val="2"/>
    </font>
    <font>
      <sz val="12"/>
      <color indexed="8"/>
      <name val="MS Sans Serif"/>
      <family val="2"/>
    </font>
    <font>
      <b/>
      <sz val="12"/>
      <color indexed="8"/>
      <name val="Arial"/>
      <family val="2"/>
    </font>
    <font>
      <b/>
      <sz val="18"/>
      <color indexed="8"/>
      <name val="Arial"/>
      <family val="2"/>
    </font>
    <font>
      <b/>
      <sz val="11"/>
      <color indexed="8"/>
      <name val="MS Sans Serif"/>
      <family val="2"/>
    </font>
    <font>
      <sz val="11"/>
      <color indexed="8"/>
      <name val="MS Sans Serif"/>
      <family val="2"/>
    </font>
    <font>
      <b/>
      <sz val="12"/>
      <color indexed="8"/>
      <name val="MS Sans Serif"/>
      <family val="2"/>
    </font>
    <font>
      <b/>
      <sz val="12"/>
      <color indexed="8"/>
      <name val="Calibri"/>
      <family val="2"/>
    </font>
    <font>
      <sz val="14"/>
      <color indexed="8"/>
      <name val="MS Sans Serif"/>
      <family val="2"/>
    </font>
    <font>
      <sz val="11"/>
      <color indexed="8"/>
      <name val="Arial"/>
      <family val="2"/>
    </font>
    <font>
      <sz val="10"/>
      <color theme="0"/>
      <name val="MS Sans Serif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/>
  </cellStyleXfs>
  <cellXfs count="55">
    <xf numFmtId="0" fontId="0" fillId="0" borderId="0" xfId="0" applyNumberFormat="1" applyFill="1" applyBorder="1" applyAlignment="1" applyProtection="1"/>
    <xf numFmtId="0" fontId="0" fillId="3" borderId="0" xfId="0" applyNumberFormat="1" applyFill="1" applyBorder="1" applyAlignment="1" applyProtection="1"/>
    <xf numFmtId="0" fontId="14" fillId="3" borderId="0" xfId="2" applyNumberFormat="1" applyFont="1" applyFill="1" applyBorder="1" applyAlignment="1" applyProtection="1">
      <alignment wrapText="1"/>
    </xf>
    <xf numFmtId="0" fontId="15" fillId="3" borderId="0" xfId="2" applyFont="1" applyFill="1" applyBorder="1" applyAlignment="1">
      <alignment horizontal="center" vertical="center"/>
    </xf>
    <xf numFmtId="0" fontId="14" fillId="3" borderId="0" xfId="2" applyNumberFormat="1" applyFont="1" applyFill="1" applyBorder="1" applyAlignment="1" applyProtection="1"/>
    <xf numFmtId="2" fontId="0" fillId="3" borderId="0" xfId="0" applyNumberFormat="1" applyFill="1" applyBorder="1" applyAlignment="1" applyProtection="1">
      <alignment horizontal="center"/>
    </xf>
    <xf numFmtId="0" fontId="16" fillId="3" borderId="0" xfId="2" applyFont="1" applyFill="1" applyBorder="1" applyAlignment="1">
      <alignment horizontal="center" vertical="center"/>
    </xf>
    <xf numFmtId="0" fontId="10" fillId="3" borderId="0" xfId="0" applyNumberFormat="1" applyFont="1" applyFill="1" applyBorder="1" applyAlignment="1" applyProtection="1">
      <alignment horizontal="center"/>
    </xf>
    <xf numFmtId="0" fontId="10" fillId="3" borderId="0" xfId="0" applyNumberFormat="1" applyFont="1" applyFill="1" applyBorder="1" applyAlignment="1" applyProtection="1">
      <alignment horizontal="center" wrapText="1"/>
    </xf>
    <xf numFmtId="0" fontId="5" fillId="3" borderId="0" xfId="0" applyFont="1" applyFill="1" applyBorder="1" applyAlignment="1">
      <alignment horizontal="center" vertical="center"/>
    </xf>
    <xf numFmtId="0" fontId="5" fillId="3" borderId="0" xfId="0" applyNumberFormat="1" applyFont="1" applyFill="1" applyBorder="1" applyAlignment="1" applyProtection="1">
      <alignment horizontal="center" vertical="center"/>
    </xf>
    <xf numFmtId="2" fontId="5" fillId="3" borderId="0" xfId="0" applyNumberFormat="1" applyFont="1" applyFill="1" applyBorder="1" applyAlignment="1" applyProtection="1">
      <alignment horizontal="center" vertical="center"/>
    </xf>
    <xf numFmtId="0" fontId="17" fillId="3" borderId="0" xfId="0" applyNumberFormat="1" applyFont="1" applyFill="1" applyBorder="1" applyAlignment="1" applyProtection="1"/>
    <xf numFmtId="0" fontId="18" fillId="3" borderId="0" xfId="0" applyNumberFormat="1" applyFont="1" applyFill="1" applyBorder="1" applyAlignment="1" applyProtection="1"/>
    <xf numFmtId="2" fontId="5" fillId="3" borderId="0" xfId="0" applyNumberFormat="1" applyFont="1" applyFill="1" applyBorder="1" applyAlignment="1">
      <alignment horizontal="center" vertical="center"/>
    </xf>
    <xf numFmtId="0" fontId="19" fillId="3" borderId="0" xfId="0" applyNumberFormat="1" applyFont="1" applyFill="1" applyBorder="1" applyAlignment="1" applyProtection="1">
      <alignment horizontal="center"/>
    </xf>
    <xf numFmtId="2" fontId="19" fillId="3" borderId="0" xfId="0" applyNumberFormat="1" applyFont="1" applyFill="1" applyBorder="1" applyAlignment="1" applyProtection="1">
      <alignment horizontal="center"/>
    </xf>
    <xf numFmtId="2" fontId="20" fillId="3" borderId="0" xfId="1" applyNumberFormat="1" applyFont="1" applyFill="1" applyBorder="1" applyAlignment="1" applyProtection="1">
      <alignment horizontal="center"/>
    </xf>
    <xf numFmtId="0" fontId="8" fillId="3" borderId="0" xfId="0" applyFont="1" applyFill="1" applyBorder="1" applyAlignment="1">
      <alignment vertical="center" wrapText="1"/>
    </xf>
    <xf numFmtId="0" fontId="4" fillId="3" borderId="0" xfId="0" applyNumberFormat="1" applyFont="1" applyFill="1" applyBorder="1" applyAlignment="1" applyProtection="1"/>
    <xf numFmtId="0" fontId="4" fillId="3" borderId="0" xfId="0" applyNumberFormat="1" applyFont="1" applyFill="1" applyBorder="1" applyAlignment="1" applyProtection="1">
      <alignment wrapText="1"/>
    </xf>
    <xf numFmtId="164" fontId="6" fillId="3" borderId="0" xfId="0" applyNumberFormat="1" applyFont="1" applyFill="1" applyBorder="1" applyAlignment="1">
      <alignment horizontal="right" vertical="center"/>
    </xf>
    <xf numFmtId="164" fontId="6" fillId="3" borderId="0" xfId="0" applyNumberFormat="1" applyFont="1" applyFill="1" applyAlignment="1">
      <alignment horizontal="right" vertical="center"/>
    </xf>
    <xf numFmtId="0" fontId="7" fillId="3" borderId="0" xfId="0" applyFont="1" applyFill="1" applyAlignment="1">
      <alignment vertical="center" wrapText="1"/>
    </xf>
    <xf numFmtId="164" fontId="7" fillId="3" borderId="0" xfId="0" applyNumberFormat="1" applyFont="1" applyFill="1" applyAlignment="1">
      <alignment horizontal="right" vertical="center"/>
    </xf>
    <xf numFmtId="0" fontId="6" fillId="3" borderId="0" xfId="0" applyFont="1" applyFill="1" applyAlignment="1">
      <alignment vertical="center" wrapText="1"/>
    </xf>
    <xf numFmtId="0" fontId="10" fillId="3" borderId="0" xfId="0" applyNumberFormat="1" applyFont="1" applyFill="1" applyBorder="1" applyAlignment="1" applyProtection="1"/>
    <xf numFmtId="0" fontId="10" fillId="3" borderId="0" xfId="0" applyNumberFormat="1" applyFont="1" applyFill="1" applyBorder="1" applyAlignment="1" applyProtection="1">
      <alignment wrapText="1"/>
    </xf>
    <xf numFmtId="0" fontId="8" fillId="3" borderId="0" xfId="0" applyFont="1" applyFill="1" applyAlignment="1">
      <alignment vertical="center" wrapText="1"/>
    </xf>
    <xf numFmtId="164" fontId="5" fillId="3" borderId="0" xfId="0" applyNumberFormat="1" applyFont="1" applyFill="1" applyAlignment="1">
      <alignment horizontal="right" vertical="center"/>
    </xf>
    <xf numFmtId="0" fontId="3" fillId="3" borderId="0" xfId="0" applyFont="1" applyFill="1" applyAlignment="1">
      <alignment horizontal="left" vertical="center"/>
    </xf>
    <xf numFmtId="0" fontId="8" fillId="3" borderId="0" xfId="0" applyFont="1" applyFill="1" applyBorder="1" applyAlignment="1">
      <alignment vertical="center"/>
    </xf>
    <xf numFmtId="164" fontId="8" fillId="3" borderId="0" xfId="0" applyNumberFormat="1" applyFont="1" applyFill="1" applyBorder="1" applyAlignment="1">
      <alignment horizontal="right" vertical="center"/>
    </xf>
    <xf numFmtId="0" fontId="21" fillId="3" borderId="0" xfId="0" applyNumberFormat="1" applyFont="1" applyFill="1" applyBorder="1" applyAlignment="1" applyProtection="1"/>
    <xf numFmtId="0" fontId="15" fillId="2" borderId="0" xfId="0" applyFont="1" applyFill="1" applyAlignment="1">
      <alignment vertical="center" wrapText="1"/>
    </xf>
    <xf numFmtId="164" fontId="15" fillId="2" borderId="0" xfId="0" applyNumberFormat="1" applyFont="1" applyFill="1" applyAlignment="1">
      <alignment horizontal="right" vertical="center"/>
    </xf>
    <xf numFmtId="0" fontId="14" fillId="0" borderId="0" xfId="0" applyNumberFormat="1" applyFont="1" applyFill="1" applyBorder="1" applyAlignment="1" applyProtection="1"/>
    <xf numFmtId="0" fontId="5" fillId="3" borderId="0" xfId="0" applyFont="1" applyFill="1" applyAlignment="1">
      <alignment vertical="center" wrapText="1"/>
    </xf>
    <xf numFmtId="164" fontId="8" fillId="3" borderId="0" xfId="0" applyNumberFormat="1" applyFont="1" applyFill="1" applyAlignment="1">
      <alignment horizontal="right" vertical="center"/>
    </xf>
    <xf numFmtId="164" fontId="22" fillId="3" borderId="0" xfId="0" applyNumberFormat="1" applyFont="1" applyFill="1" applyAlignment="1">
      <alignment horizontal="right" vertical="center"/>
    </xf>
    <xf numFmtId="0" fontId="15" fillId="2" borderId="0" xfId="0" applyFont="1" applyFill="1" applyAlignment="1">
      <alignment horizontal="left" vertical="center"/>
    </xf>
    <xf numFmtId="0" fontId="4" fillId="3" borderId="0" xfId="0" applyNumberFormat="1" applyFont="1" applyFill="1" applyBorder="1" applyAlignment="1" applyProtection="1">
      <alignment horizontal="left"/>
    </xf>
    <xf numFmtId="0" fontId="7" fillId="3" borderId="0" xfId="0" applyFont="1" applyFill="1" applyAlignment="1">
      <alignment horizontal="left" vertical="center"/>
    </xf>
    <xf numFmtId="0" fontId="6" fillId="3" borderId="0" xfId="0" applyFont="1" applyFill="1" applyAlignment="1">
      <alignment horizontal="left" vertical="center"/>
    </xf>
    <xf numFmtId="0" fontId="9" fillId="3" borderId="0" xfId="0" applyNumberFormat="1" applyFont="1" applyFill="1" applyBorder="1" applyAlignment="1" applyProtection="1">
      <alignment horizontal="left"/>
    </xf>
    <xf numFmtId="0" fontId="5" fillId="3" borderId="0" xfId="0" applyFont="1" applyFill="1" applyAlignment="1">
      <alignment horizontal="left" vertical="center"/>
    </xf>
    <xf numFmtId="0" fontId="10" fillId="3" borderId="0" xfId="0" applyNumberFormat="1" applyFont="1" applyFill="1" applyBorder="1" applyAlignment="1" applyProtection="1">
      <alignment horizontal="left"/>
    </xf>
    <xf numFmtId="0" fontId="11" fillId="3" borderId="0" xfId="0" applyFont="1" applyFill="1" applyAlignment="1">
      <alignment horizontal="left" vertical="center"/>
    </xf>
    <xf numFmtId="0" fontId="12" fillId="3" borderId="0" xfId="0" applyFont="1" applyFill="1" applyAlignment="1">
      <alignment horizontal="left" vertical="center"/>
    </xf>
    <xf numFmtId="0" fontId="8" fillId="3" borderId="0" xfId="0" applyFont="1" applyFill="1" applyAlignment="1">
      <alignment horizontal="left" vertical="center"/>
    </xf>
    <xf numFmtId="0" fontId="23" fillId="3" borderId="0" xfId="0" applyNumberFormat="1" applyFont="1" applyFill="1" applyBorder="1" applyAlignment="1" applyProtection="1">
      <alignment horizontal="left"/>
    </xf>
    <xf numFmtId="0" fontId="13" fillId="3" borderId="0" xfId="0" applyFont="1" applyFill="1" applyAlignment="1">
      <alignment horizontal="left" vertical="center"/>
    </xf>
    <xf numFmtId="0" fontId="0" fillId="3" borderId="0" xfId="0" applyNumberFormat="1" applyFill="1" applyBorder="1" applyAlignment="1" applyProtection="1">
      <alignment horizontal="left"/>
    </xf>
    <xf numFmtId="0" fontId="2" fillId="3" borderId="0" xfId="0" applyFont="1" applyFill="1" applyAlignment="1">
      <alignment horizontal="left" vertical="center"/>
    </xf>
    <xf numFmtId="10" fontId="24" fillId="4" borderId="0" xfId="0" applyNumberFormat="1" applyFont="1" applyFill="1" applyBorder="1"/>
  </cellXfs>
  <cellStyles count="3">
    <cellStyle name="Normal" xfId="0" builtinId="0"/>
    <cellStyle name="Normal 2" xfId="2"/>
    <cellStyle name="Porcentaje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60960</xdr:colOff>
      <xdr:row>1</xdr:row>
      <xdr:rowOff>53340</xdr:rowOff>
    </xdr:from>
    <xdr:to>
      <xdr:col>2</xdr:col>
      <xdr:colOff>551152</xdr:colOff>
      <xdr:row>3</xdr:row>
      <xdr:rowOff>243840</xdr:rowOff>
    </xdr:to>
    <xdr:pic>
      <xdr:nvPicPr>
        <xdr:cNvPr id="2" name="1 Imagen" descr="MinTIC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" y="213360"/>
          <a:ext cx="3919192" cy="586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586740</xdr:colOff>
      <xdr:row>1</xdr:row>
      <xdr:rowOff>30480</xdr:rowOff>
    </xdr:from>
    <xdr:to>
      <xdr:col>8</xdr:col>
      <xdr:colOff>365760</xdr:colOff>
      <xdr:row>3</xdr:row>
      <xdr:rowOff>205740</xdr:rowOff>
    </xdr:to>
    <xdr:pic>
      <xdr:nvPicPr>
        <xdr:cNvPr id="3" name="2 Imagen" descr="Vive Digital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09020" y="190500"/>
          <a:ext cx="1524000" cy="571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96"/>
  <sheetViews>
    <sheetView tabSelected="1" workbookViewId="0">
      <selection activeCell="A289" sqref="A289"/>
    </sheetView>
  </sheetViews>
  <sheetFormatPr baseColWidth="10" defaultRowHeight="12.6" x14ac:dyDescent="0.25"/>
  <cols>
    <col min="1" max="1" width="13.6640625" style="1" customWidth="1"/>
    <col min="2" max="2" width="36.33203125" style="1" customWidth="1"/>
    <col min="3" max="4" width="27.44140625" style="1" bestFit="1" customWidth="1"/>
    <col min="5" max="5" width="23.77734375" style="1" bestFit="1" customWidth="1"/>
    <col min="6" max="7" width="27.44140625" style="1" bestFit="1" customWidth="1"/>
    <col min="8" max="8" width="25.44140625" style="1" bestFit="1" customWidth="1"/>
    <col min="9" max="9" width="13.77734375" style="1" bestFit="1" customWidth="1"/>
    <col min="10" max="16384" width="11.5546875" style="1"/>
  </cols>
  <sheetData>
    <row r="2" spans="1:9" ht="15.6" x14ac:dyDescent="0.35">
      <c r="B2" s="2"/>
      <c r="D2" s="3"/>
      <c r="E2" s="3" t="s">
        <v>0</v>
      </c>
      <c r="F2" s="4"/>
      <c r="G2" s="3"/>
      <c r="I2" s="5"/>
    </row>
    <row r="3" spans="1:9" ht="15.6" x14ac:dyDescent="0.35">
      <c r="B3" s="2"/>
      <c r="D3" s="3"/>
      <c r="E3" s="3" t="s">
        <v>218</v>
      </c>
      <c r="F3" s="4"/>
      <c r="G3" s="3"/>
      <c r="I3" s="5"/>
    </row>
    <row r="4" spans="1:9" ht="22.8" x14ac:dyDescent="0.35">
      <c r="B4"/>
      <c r="D4" s="6"/>
      <c r="E4" s="6" t="s">
        <v>219</v>
      </c>
      <c r="F4" s="4"/>
      <c r="G4" s="6"/>
      <c r="I4" s="5"/>
    </row>
    <row r="6" spans="1:9" x14ac:dyDescent="0.25">
      <c r="A6" s="7">
        <v>1</v>
      </c>
      <c r="B6" s="8">
        <v>2</v>
      </c>
      <c r="C6" s="7">
        <v>3</v>
      </c>
      <c r="D6" s="7">
        <v>4</v>
      </c>
      <c r="E6" s="7">
        <v>5</v>
      </c>
      <c r="F6" s="7">
        <v>6</v>
      </c>
      <c r="G6" s="7">
        <v>7</v>
      </c>
      <c r="H6" s="7">
        <v>8</v>
      </c>
      <c r="I6" s="7">
        <v>9</v>
      </c>
    </row>
    <row r="7" spans="1:9" ht="13.8" x14ac:dyDescent="0.25">
      <c r="A7" s="9" t="s">
        <v>226</v>
      </c>
      <c r="B7" s="9" t="s">
        <v>1</v>
      </c>
      <c r="C7" s="9" t="s">
        <v>3</v>
      </c>
      <c r="D7" s="9" t="s">
        <v>4</v>
      </c>
      <c r="E7" s="9" t="s">
        <v>220</v>
      </c>
      <c r="F7" s="9" t="s">
        <v>5</v>
      </c>
      <c r="G7" s="9" t="s">
        <v>7</v>
      </c>
      <c r="H7" s="10" t="s">
        <v>224</v>
      </c>
      <c r="I7" s="11" t="s">
        <v>223</v>
      </c>
    </row>
    <row r="8" spans="1:9" ht="15.6" x14ac:dyDescent="0.35">
      <c r="A8" s="9" t="s">
        <v>227</v>
      </c>
      <c r="B8" s="12"/>
      <c r="C8" s="9" t="s">
        <v>2</v>
      </c>
      <c r="D8" s="12"/>
      <c r="E8" s="9" t="s">
        <v>221</v>
      </c>
      <c r="F8" s="9" t="s">
        <v>6</v>
      </c>
      <c r="G8" s="9" t="s">
        <v>8</v>
      </c>
      <c r="H8" s="10" t="s">
        <v>6</v>
      </c>
      <c r="I8" s="11" t="s">
        <v>225</v>
      </c>
    </row>
    <row r="9" spans="1:9" ht="15.6" x14ac:dyDescent="0.35">
      <c r="A9" s="13"/>
      <c r="B9" s="13"/>
      <c r="C9" s="13"/>
      <c r="D9" s="13"/>
      <c r="E9" s="13"/>
      <c r="F9" s="13"/>
      <c r="G9" s="13"/>
      <c r="I9" s="14"/>
    </row>
    <row r="10" spans="1:9" ht="15.6" x14ac:dyDescent="0.35">
      <c r="E10" s="15" t="s">
        <v>222</v>
      </c>
      <c r="I10" s="16"/>
    </row>
    <row r="11" spans="1:9" ht="15.6" x14ac:dyDescent="0.3">
      <c r="C11"/>
      <c r="I11" s="17"/>
    </row>
    <row r="12" spans="1:9" s="33" customFormat="1" ht="17.399999999999999" x14ac:dyDescent="0.25">
      <c r="A12" s="31"/>
      <c r="B12" s="18" t="s">
        <v>9</v>
      </c>
      <c r="C12" s="32">
        <v>1261617200000</v>
      </c>
      <c r="D12" s="32">
        <v>1239279927632.6101</v>
      </c>
      <c r="E12" s="32">
        <f>C12-D12</f>
        <v>22337272367.389893</v>
      </c>
      <c r="F12" s="32">
        <v>1239279927632.6101</v>
      </c>
      <c r="G12" s="32">
        <v>1239279927632.6101</v>
      </c>
      <c r="H12" s="32">
        <v>764623656258.16003</v>
      </c>
      <c r="I12" s="32">
        <f>G12/C12*100</f>
        <v>98.229473063034504</v>
      </c>
    </row>
    <row r="13" spans="1:9" ht="13.2" x14ac:dyDescent="0.25">
      <c r="A13" s="19"/>
      <c r="B13" s="20"/>
      <c r="C13" s="19"/>
      <c r="D13" s="19"/>
      <c r="E13" s="21"/>
      <c r="F13" s="19"/>
      <c r="G13" s="19"/>
      <c r="H13" s="19"/>
      <c r="I13" s="21"/>
    </row>
    <row r="14" spans="1:9" s="33" customFormat="1" ht="17.399999999999999" x14ac:dyDescent="0.25">
      <c r="A14" s="31"/>
      <c r="B14" s="18" t="s">
        <v>10</v>
      </c>
      <c r="C14" s="32">
        <v>479509100000</v>
      </c>
      <c r="D14" s="32">
        <v>478553958526.69</v>
      </c>
      <c r="E14" s="32">
        <f>C14-D14</f>
        <v>955141473.30999756</v>
      </c>
      <c r="F14" s="32">
        <v>478553958526.69</v>
      </c>
      <c r="G14" s="32">
        <v>478553958526.69</v>
      </c>
      <c r="H14" s="32">
        <v>362467620141.69</v>
      </c>
      <c r="I14" s="32">
        <f>G14/C14*100</f>
        <v>99.800808478231176</v>
      </c>
    </row>
    <row r="15" spans="1:9" ht="13.2" x14ac:dyDescent="0.25">
      <c r="A15" s="19"/>
      <c r="B15" s="20"/>
      <c r="C15" s="19"/>
      <c r="D15" s="19"/>
      <c r="E15" s="21"/>
      <c r="F15" s="19"/>
      <c r="G15" s="19"/>
      <c r="H15" s="19"/>
      <c r="I15" s="21"/>
    </row>
    <row r="16" spans="1:9" s="36" customFormat="1" ht="15.6" x14ac:dyDescent="0.35">
      <c r="A16" s="40">
        <v>1</v>
      </c>
      <c r="B16" s="34" t="s">
        <v>11</v>
      </c>
      <c r="C16" s="35">
        <v>211500000</v>
      </c>
      <c r="D16" s="35">
        <v>192966620.06999999</v>
      </c>
      <c r="E16" s="35">
        <f>C16-D16</f>
        <v>18533379.930000007</v>
      </c>
      <c r="F16" s="35">
        <v>192966620.06999999</v>
      </c>
      <c r="G16" s="35">
        <v>192966620.06999999</v>
      </c>
      <c r="H16" s="35">
        <v>168152314.38999999</v>
      </c>
      <c r="I16" s="35">
        <f>G16/C16*100</f>
        <v>91.237172609929075</v>
      </c>
    </row>
    <row r="17" spans="1:9" ht="13.2" x14ac:dyDescent="0.25">
      <c r="A17" s="41"/>
      <c r="B17" s="20"/>
      <c r="C17" s="19"/>
      <c r="D17" s="19"/>
      <c r="E17" s="22"/>
      <c r="F17" s="19"/>
      <c r="G17" s="19"/>
      <c r="H17" s="19"/>
      <c r="I17" s="22"/>
    </row>
    <row r="18" spans="1:9" ht="13.2" x14ac:dyDescent="0.25">
      <c r="A18" s="42">
        <v>102</v>
      </c>
      <c r="B18" s="23" t="s">
        <v>12</v>
      </c>
      <c r="C18" s="24">
        <v>211500000</v>
      </c>
      <c r="D18" s="24">
        <v>192966620.06999999</v>
      </c>
      <c r="E18" s="24">
        <f>C18-D18</f>
        <v>18533379.930000007</v>
      </c>
      <c r="F18" s="24">
        <v>192966620.06999999</v>
      </c>
      <c r="G18" s="24">
        <v>192966620.06999999</v>
      </c>
      <c r="H18" s="24">
        <v>168152314.38999999</v>
      </c>
      <c r="I18" s="24">
        <f>G18/C18*100</f>
        <v>91.237172609929075</v>
      </c>
    </row>
    <row r="19" spans="1:9" ht="13.2" x14ac:dyDescent="0.25">
      <c r="A19" s="43">
        <v>10212</v>
      </c>
      <c r="B19" s="25" t="s">
        <v>13</v>
      </c>
      <c r="C19" s="22">
        <v>211500000</v>
      </c>
      <c r="D19" s="22">
        <v>192966620.06999999</v>
      </c>
      <c r="E19" s="22">
        <f>C19-D19</f>
        <v>18533379.930000007</v>
      </c>
      <c r="F19" s="22">
        <v>192966620.06999999</v>
      </c>
      <c r="G19" s="22">
        <v>192966620.06999999</v>
      </c>
      <c r="H19" s="22">
        <v>168152314.38999999</v>
      </c>
      <c r="I19" s="22">
        <f>G19/C19*100</f>
        <v>91.237172609929075</v>
      </c>
    </row>
    <row r="20" spans="1:9" ht="13.2" x14ac:dyDescent="0.25">
      <c r="A20" s="44" t="s">
        <v>14</v>
      </c>
      <c r="B20" s="20"/>
      <c r="C20" s="19"/>
      <c r="D20" s="19"/>
      <c r="E20" s="22"/>
      <c r="F20" s="19"/>
      <c r="G20" s="19"/>
      <c r="H20" s="19"/>
      <c r="I20" s="22"/>
    </row>
    <row r="21" spans="1:9" s="36" customFormat="1" ht="15.6" x14ac:dyDescent="0.35">
      <c r="A21" s="40">
        <v>2</v>
      </c>
      <c r="B21" s="34" t="s">
        <v>15</v>
      </c>
      <c r="C21" s="35">
        <v>5467339440</v>
      </c>
      <c r="D21" s="35">
        <v>4578125039.5100002</v>
      </c>
      <c r="E21" s="35">
        <f>C21-D21</f>
        <v>889214400.48999977</v>
      </c>
      <c r="F21" s="35">
        <v>4578125039.5100002</v>
      </c>
      <c r="G21" s="35">
        <v>4578125039.5100002</v>
      </c>
      <c r="H21" s="35">
        <v>3851210060.3699999</v>
      </c>
      <c r="I21" s="35">
        <f>G21/C21*100</f>
        <v>83.735884514790612</v>
      </c>
    </row>
    <row r="22" spans="1:9" ht="13.2" x14ac:dyDescent="0.25">
      <c r="A22" s="41"/>
      <c r="B22" s="20"/>
      <c r="C22" s="19"/>
      <c r="D22" s="19"/>
      <c r="E22" s="22"/>
      <c r="F22" s="19"/>
      <c r="G22" s="19"/>
      <c r="H22" s="19"/>
      <c r="I22" s="22"/>
    </row>
    <row r="23" spans="1:9" s="13" customFormat="1" ht="15.6" x14ac:dyDescent="0.35">
      <c r="A23" s="45">
        <v>203</v>
      </c>
      <c r="B23" s="37" t="s">
        <v>16</v>
      </c>
      <c r="C23" s="29">
        <v>349600000</v>
      </c>
      <c r="D23" s="29">
        <v>87983561.260000005</v>
      </c>
      <c r="E23" s="29">
        <f>C23-D23</f>
        <v>261616438.74000001</v>
      </c>
      <c r="F23" s="29">
        <v>87983561.260000005</v>
      </c>
      <c r="G23" s="29">
        <v>87983561.260000005</v>
      </c>
      <c r="H23" s="29">
        <v>87983561.260000005</v>
      </c>
      <c r="I23" s="29">
        <f>G23/C23*100</f>
        <v>25.166922557208238</v>
      </c>
    </row>
    <row r="24" spans="1:9" ht="13.2" x14ac:dyDescent="0.25">
      <c r="A24" s="43">
        <v>203502</v>
      </c>
      <c r="B24" s="25" t="s">
        <v>17</v>
      </c>
      <c r="C24" s="22">
        <v>14600000</v>
      </c>
      <c r="D24" s="22">
        <v>11293500</v>
      </c>
      <c r="E24" s="22">
        <f>C24-D24</f>
        <v>3306500</v>
      </c>
      <c r="F24" s="22">
        <v>11293500</v>
      </c>
      <c r="G24" s="22">
        <v>11293500</v>
      </c>
      <c r="H24" s="22">
        <v>11293500</v>
      </c>
      <c r="I24" s="22">
        <f>G24/C24*100</f>
        <v>77.352739726027394</v>
      </c>
    </row>
    <row r="25" spans="1:9" ht="13.2" x14ac:dyDescent="0.25">
      <c r="A25" s="43">
        <v>203503</v>
      </c>
      <c r="B25" s="25" t="s">
        <v>18</v>
      </c>
      <c r="C25" s="22">
        <v>50000000</v>
      </c>
      <c r="D25" s="22">
        <v>44371794.060000002</v>
      </c>
      <c r="E25" s="22">
        <f>C25-D25</f>
        <v>5628205.9399999976</v>
      </c>
      <c r="F25" s="22">
        <v>44371794.060000002</v>
      </c>
      <c r="G25" s="22">
        <v>44371794.060000002</v>
      </c>
      <c r="H25" s="22">
        <v>44371794.060000002</v>
      </c>
      <c r="I25" s="22">
        <f>G25/C25*100</f>
        <v>88.743588119999998</v>
      </c>
    </row>
    <row r="26" spans="1:9" ht="13.2" x14ac:dyDescent="0.25">
      <c r="A26" s="43">
        <v>203505</v>
      </c>
      <c r="B26" s="25" t="s">
        <v>19</v>
      </c>
      <c r="C26" s="22">
        <v>284000000</v>
      </c>
      <c r="D26" s="22">
        <v>31749200</v>
      </c>
      <c r="E26" s="22">
        <f>C26-D26</f>
        <v>252250800</v>
      </c>
      <c r="F26" s="22">
        <v>31749200</v>
      </c>
      <c r="G26" s="22">
        <v>31749200</v>
      </c>
      <c r="H26" s="22">
        <v>31749200</v>
      </c>
      <c r="I26" s="22">
        <f>G26/C26*100</f>
        <v>11.179295774647887</v>
      </c>
    </row>
    <row r="27" spans="1:9" ht="13.2" x14ac:dyDescent="0.25">
      <c r="A27" s="43">
        <v>20351</v>
      </c>
      <c r="B27" s="25" t="s">
        <v>20</v>
      </c>
      <c r="C27" s="22">
        <v>1000000</v>
      </c>
      <c r="D27" s="22">
        <v>569067.19999999995</v>
      </c>
      <c r="E27" s="22">
        <f>C27-D27</f>
        <v>430932.80000000005</v>
      </c>
      <c r="F27" s="22">
        <v>569067.19999999995</v>
      </c>
      <c r="G27" s="22">
        <v>569067.19999999995</v>
      </c>
      <c r="H27" s="22">
        <v>569067.19999999995</v>
      </c>
      <c r="I27" s="22">
        <f>G27/C27*100</f>
        <v>56.90672</v>
      </c>
    </row>
    <row r="28" spans="1:9" ht="13.2" x14ac:dyDescent="0.25">
      <c r="A28" s="44">
        <v>20351120</v>
      </c>
      <c r="B28" s="20"/>
      <c r="C28" s="19"/>
      <c r="D28" s="19"/>
      <c r="E28" s="22"/>
      <c r="F28" s="19"/>
      <c r="G28" s="19"/>
      <c r="H28" s="19"/>
      <c r="I28" s="22"/>
    </row>
    <row r="29" spans="1:9" s="13" customFormat="1" ht="27.6" x14ac:dyDescent="0.35">
      <c r="A29" s="45">
        <v>204</v>
      </c>
      <c r="B29" s="37" t="s">
        <v>21</v>
      </c>
      <c r="C29" s="29">
        <v>5117739440</v>
      </c>
      <c r="D29" s="29">
        <v>4490141478.25</v>
      </c>
      <c r="E29" s="29">
        <f>C29-D29</f>
        <v>627597961.75</v>
      </c>
      <c r="F29" s="29">
        <v>4490141478.25</v>
      </c>
      <c r="G29" s="29">
        <v>4490141478.25</v>
      </c>
      <c r="H29" s="29">
        <v>3763226499.1100001</v>
      </c>
      <c r="I29" s="29">
        <f>G29/C29*100</f>
        <v>87.736812920862576</v>
      </c>
    </row>
    <row r="30" spans="1:9" ht="13.2" x14ac:dyDescent="0.25">
      <c r="A30" s="46"/>
      <c r="B30" s="27"/>
      <c r="C30" s="26"/>
      <c r="D30" s="26"/>
      <c r="E30" s="24"/>
      <c r="F30" s="26"/>
      <c r="G30" s="26"/>
      <c r="H30" s="26"/>
      <c r="I30" s="24"/>
    </row>
    <row r="31" spans="1:9" s="13" customFormat="1" ht="15.6" x14ac:dyDescent="0.35">
      <c r="A31" s="45">
        <v>20410</v>
      </c>
      <c r="B31" s="37" t="s">
        <v>22</v>
      </c>
      <c r="C31" s="29">
        <v>310011954</v>
      </c>
      <c r="D31" s="29">
        <v>295359229.37</v>
      </c>
      <c r="E31" s="29">
        <f>C31-D31</f>
        <v>14652724.629999995</v>
      </c>
      <c r="F31" s="29">
        <v>295359229.37</v>
      </c>
      <c r="G31" s="29">
        <v>295359229.37</v>
      </c>
      <c r="H31" s="29">
        <v>294357549.37</v>
      </c>
      <c r="I31" s="29">
        <f>G31/C31*100</f>
        <v>95.273496895542294</v>
      </c>
    </row>
    <row r="32" spans="1:9" ht="13.2" x14ac:dyDescent="0.25">
      <c r="A32" s="43">
        <v>204101</v>
      </c>
      <c r="B32" s="25" t="s">
        <v>23</v>
      </c>
      <c r="C32" s="22">
        <v>11954</v>
      </c>
      <c r="D32" s="22">
        <v>0</v>
      </c>
      <c r="E32" s="22">
        <f>C32-D32</f>
        <v>11954</v>
      </c>
      <c r="F32" s="22">
        <v>0</v>
      </c>
      <c r="G32" s="22">
        <v>0</v>
      </c>
      <c r="H32" s="22">
        <v>0</v>
      </c>
      <c r="I32" s="22">
        <f>G32/C32*100</f>
        <v>0</v>
      </c>
    </row>
    <row r="33" spans="1:9" ht="13.2" x14ac:dyDescent="0.25">
      <c r="A33" s="43">
        <v>204102</v>
      </c>
      <c r="B33" s="25" t="s">
        <v>24</v>
      </c>
      <c r="C33" s="22">
        <v>310000000</v>
      </c>
      <c r="D33" s="22">
        <v>295359229.37</v>
      </c>
      <c r="E33" s="22">
        <f>C33-D33</f>
        <v>14640770.629999995</v>
      </c>
      <c r="F33" s="22">
        <v>295359229.37</v>
      </c>
      <c r="G33" s="22">
        <v>295359229.37</v>
      </c>
      <c r="H33" s="22">
        <v>294357549.37</v>
      </c>
      <c r="I33" s="22">
        <f>G33/C33*100</f>
        <v>95.277170764516129</v>
      </c>
    </row>
    <row r="34" spans="1:9" ht="13.2" x14ac:dyDescent="0.25">
      <c r="A34" s="47">
        <v>20410220</v>
      </c>
      <c r="B34" s="20"/>
      <c r="C34" s="19"/>
      <c r="D34" s="19"/>
      <c r="E34" s="22"/>
      <c r="F34" s="19"/>
      <c r="G34" s="19"/>
      <c r="H34" s="19"/>
      <c r="I34" s="22"/>
    </row>
    <row r="35" spans="1:9" s="13" customFormat="1" ht="15.6" x14ac:dyDescent="0.35">
      <c r="A35" s="45">
        <v>20411</v>
      </c>
      <c r="B35" s="37" t="s">
        <v>25</v>
      </c>
      <c r="C35" s="29">
        <v>268663074</v>
      </c>
      <c r="D35" s="29">
        <v>232664716.88</v>
      </c>
      <c r="E35" s="29">
        <f>C35-D35</f>
        <v>35998357.120000005</v>
      </c>
      <c r="F35" s="29">
        <v>232664716.88</v>
      </c>
      <c r="G35" s="29">
        <v>232664716.88</v>
      </c>
      <c r="H35" s="29">
        <v>186670483.02000001</v>
      </c>
      <c r="I35" s="29">
        <f>G35/C35*100</f>
        <v>86.600928596536491</v>
      </c>
    </row>
    <row r="36" spans="1:9" ht="13.2" x14ac:dyDescent="0.25">
      <c r="A36" s="43">
        <v>204112</v>
      </c>
      <c r="B36" s="25" t="s">
        <v>26</v>
      </c>
      <c r="C36" s="22">
        <v>268663074</v>
      </c>
      <c r="D36" s="22">
        <v>232664716.88</v>
      </c>
      <c r="E36" s="22">
        <f>C36-D36</f>
        <v>35998357.120000005</v>
      </c>
      <c r="F36" s="22">
        <v>232664716.88</v>
      </c>
      <c r="G36" s="22">
        <v>232664716.88</v>
      </c>
      <c r="H36" s="22">
        <v>186670483.02000001</v>
      </c>
      <c r="I36" s="22">
        <f>G36/C36*100</f>
        <v>86.600928596536491</v>
      </c>
    </row>
    <row r="37" spans="1:9" ht="13.2" x14ac:dyDescent="0.25">
      <c r="A37" s="44">
        <v>20411220</v>
      </c>
      <c r="B37" s="20"/>
      <c r="C37" s="19"/>
      <c r="D37" s="19"/>
      <c r="E37" s="22"/>
      <c r="F37" s="19"/>
      <c r="G37" s="19"/>
      <c r="H37" s="19"/>
      <c r="I37" s="22"/>
    </row>
    <row r="38" spans="1:9" s="13" customFormat="1" ht="15.6" x14ac:dyDescent="0.35">
      <c r="A38" s="45">
        <v>20414</v>
      </c>
      <c r="B38" s="37" t="s">
        <v>27</v>
      </c>
      <c r="C38" s="29">
        <v>3308671</v>
      </c>
      <c r="D38" s="29">
        <v>2838521</v>
      </c>
      <c r="E38" s="29">
        <f>C38-D38</f>
        <v>470150</v>
      </c>
      <c r="F38" s="29">
        <v>2838521</v>
      </c>
      <c r="G38" s="29">
        <v>2838521</v>
      </c>
      <c r="H38" s="29">
        <v>2836521</v>
      </c>
      <c r="I38" s="29">
        <f>G38/C38*100</f>
        <v>85.790367189726638</v>
      </c>
    </row>
    <row r="39" spans="1:9" ht="13.2" x14ac:dyDescent="0.25">
      <c r="A39" s="43">
        <v>204140</v>
      </c>
      <c r="B39" s="25" t="s">
        <v>28</v>
      </c>
      <c r="C39" s="22">
        <v>3308671</v>
      </c>
      <c r="D39" s="22">
        <v>2838521</v>
      </c>
      <c r="E39" s="22">
        <f>C39-D39</f>
        <v>470150</v>
      </c>
      <c r="F39" s="22">
        <v>2838521</v>
      </c>
      <c r="G39" s="22">
        <v>2838521</v>
      </c>
      <c r="H39" s="22">
        <v>2836521</v>
      </c>
      <c r="I39" s="22">
        <f>G39/C39*100</f>
        <v>85.790367189726638</v>
      </c>
    </row>
    <row r="40" spans="1:9" ht="13.2" x14ac:dyDescent="0.25">
      <c r="A40" s="44">
        <v>20414020</v>
      </c>
      <c r="B40" s="20"/>
      <c r="C40" s="19"/>
      <c r="D40" s="19"/>
      <c r="E40" s="22"/>
      <c r="F40" s="19"/>
      <c r="G40" s="19"/>
      <c r="H40" s="19"/>
      <c r="I40" s="22"/>
    </row>
    <row r="41" spans="1:9" s="13" customFormat="1" ht="27.6" x14ac:dyDescent="0.35">
      <c r="A41" s="45">
        <v>20421</v>
      </c>
      <c r="B41" s="37" t="s">
        <v>29</v>
      </c>
      <c r="C41" s="29">
        <v>62000000</v>
      </c>
      <c r="D41" s="29">
        <v>21983922.98</v>
      </c>
      <c r="E41" s="29">
        <f>C41-D41</f>
        <v>40016077.019999996</v>
      </c>
      <c r="F41" s="29">
        <v>21983922.98</v>
      </c>
      <c r="G41" s="29">
        <v>21983922.98</v>
      </c>
      <c r="H41" s="29">
        <v>10249995</v>
      </c>
      <c r="I41" s="29">
        <f>G41/C41*100</f>
        <v>35.457940290322583</v>
      </c>
    </row>
    <row r="42" spans="1:9" ht="13.2" x14ac:dyDescent="0.25">
      <c r="A42" s="43">
        <v>204211</v>
      </c>
      <c r="B42" s="25" t="s">
        <v>30</v>
      </c>
      <c r="C42" s="22">
        <v>28000000</v>
      </c>
      <c r="D42" s="22">
        <v>0</v>
      </c>
      <c r="E42" s="22">
        <f>C42-D42</f>
        <v>28000000</v>
      </c>
      <c r="F42" s="22">
        <v>0</v>
      </c>
      <c r="G42" s="22">
        <v>0</v>
      </c>
      <c r="H42" s="22">
        <v>0</v>
      </c>
      <c r="I42" s="22">
        <f>G42/C42*100</f>
        <v>0</v>
      </c>
    </row>
    <row r="43" spans="1:9" ht="13.2" x14ac:dyDescent="0.25">
      <c r="A43" s="43">
        <v>204214</v>
      </c>
      <c r="B43" s="25" t="s">
        <v>31</v>
      </c>
      <c r="C43" s="22">
        <v>34000000</v>
      </c>
      <c r="D43" s="22">
        <v>21983922.98</v>
      </c>
      <c r="E43" s="22">
        <f>C43-D43</f>
        <v>12016077.02</v>
      </c>
      <c r="F43" s="22">
        <v>21983922.98</v>
      </c>
      <c r="G43" s="22">
        <v>21983922.98</v>
      </c>
      <c r="H43" s="22">
        <v>10249995</v>
      </c>
      <c r="I43" s="22">
        <f>G43/C43*100</f>
        <v>64.658597</v>
      </c>
    </row>
    <row r="44" spans="1:9" ht="13.2" x14ac:dyDescent="0.25">
      <c r="A44" s="48">
        <v>20421420</v>
      </c>
      <c r="B44" s="23"/>
      <c r="C44" s="24"/>
      <c r="D44" s="24"/>
      <c r="E44" s="24"/>
      <c r="F44" s="24"/>
      <c r="G44" s="24"/>
      <c r="H44" s="24"/>
      <c r="I44" s="24"/>
    </row>
    <row r="45" spans="1:9" s="13" customFormat="1" ht="27.6" x14ac:dyDescent="0.35">
      <c r="A45" s="45">
        <v>204221</v>
      </c>
      <c r="B45" s="37" t="s">
        <v>32</v>
      </c>
      <c r="C45" s="29">
        <v>100000</v>
      </c>
      <c r="D45" s="29">
        <v>0</v>
      </c>
      <c r="E45" s="29">
        <f>C45-D45</f>
        <v>100000</v>
      </c>
      <c r="F45" s="29">
        <v>0</v>
      </c>
      <c r="G45" s="29">
        <v>0</v>
      </c>
      <c r="H45" s="29">
        <v>0</v>
      </c>
      <c r="I45" s="29">
        <f>G45/C45*100</f>
        <v>0</v>
      </c>
    </row>
    <row r="46" spans="1:9" ht="13.2" x14ac:dyDescent="0.25">
      <c r="A46" s="43">
        <v>20422120</v>
      </c>
      <c r="B46" s="25" t="s">
        <v>33</v>
      </c>
      <c r="C46" s="22">
        <v>100000</v>
      </c>
      <c r="D46" s="22">
        <v>0</v>
      </c>
      <c r="E46" s="22">
        <f>C46-D46</f>
        <v>100000</v>
      </c>
      <c r="F46" s="22">
        <v>0</v>
      </c>
      <c r="G46" s="22">
        <v>0</v>
      </c>
      <c r="H46" s="22">
        <v>0</v>
      </c>
      <c r="I46" s="22">
        <f>G46/C46*100</f>
        <v>0</v>
      </c>
    </row>
    <row r="47" spans="1:9" ht="13.2" x14ac:dyDescent="0.25">
      <c r="A47" s="42"/>
      <c r="B47" s="23"/>
      <c r="C47" s="24"/>
      <c r="D47" s="24"/>
      <c r="E47" s="24"/>
      <c r="F47" s="24"/>
      <c r="G47" s="24"/>
      <c r="H47" s="24"/>
      <c r="I47" s="24"/>
    </row>
    <row r="48" spans="1:9" s="13" customFormat="1" ht="15.6" x14ac:dyDescent="0.35">
      <c r="A48" s="45">
        <v>2044</v>
      </c>
      <c r="B48" s="37" t="s">
        <v>34</v>
      </c>
      <c r="C48" s="29">
        <v>396928255</v>
      </c>
      <c r="D48" s="29">
        <v>261217183.03</v>
      </c>
      <c r="E48" s="29">
        <f t="shared" ref="E48:E57" si="0">C48-D48</f>
        <v>135711071.97</v>
      </c>
      <c r="F48" s="29">
        <v>261217183.03</v>
      </c>
      <c r="G48" s="29">
        <v>261217183.03</v>
      </c>
      <c r="H48" s="29">
        <v>213014806.69</v>
      </c>
      <c r="I48" s="29">
        <f t="shared" ref="I48:I57" si="1">G48/C48*100</f>
        <v>65.809672085450302</v>
      </c>
    </row>
    <row r="49" spans="1:9" ht="13.2" x14ac:dyDescent="0.25">
      <c r="A49" s="43">
        <v>20441</v>
      </c>
      <c r="B49" s="25" t="s">
        <v>35</v>
      </c>
      <c r="C49" s="22">
        <v>192000000</v>
      </c>
      <c r="D49" s="22">
        <v>126128616.62</v>
      </c>
      <c r="E49" s="22">
        <f t="shared" si="0"/>
        <v>65871383.379999995</v>
      </c>
      <c r="F49" s="22">
        <v>126128616.62</v>
      </c>
      <c r="G49" s="22">
        <v>126128616.62</v>
      </c>
      <c r="H49" s="22">
        <v>114864717.41</v>
      </c>
      <c r="I49" s="22">
        <f t="shared" si="1"/>
        <v>65.691987822916659</v>
      </c>
    </row>
    <row r="50" spans="1:9" ht="13.2" x14ac:dyDescent="0.25">
      <c r="A50" s="43">
        <v>204415</v>
      </c>
      <c r="B50" s="25" t="s">
        <v>36</v>
      </c>
      <c r="C50" s="22">
        <v>17854851</v>
      </c>
      <c r="D50" s="22">
        <v>17837958.559999999</v>
      </c>
      <c r="E50" s="22">
        <f t="shared" si="0"/>
        <v>16892.440000001341</v>
      </c>
      <c r="F50" s="22">
        <v>17837958.559999999</v>
      </c>
      <c r="G50" s="22">
        <v>17837958.559999999</v>
      </c>
      <c r="H50" s="22">
        <v>17802010.600000001</v>
      </c>
      <c r="I50" s="22">
        <f t="shared" si="1"/>
        <v>99.905390193398972</v>
      </c>
    </row>
    <row r="51" spans="1:9" ht="13.2" x14ac:dyDescent="0.25">
      <c r="A51" s="43">
        <v>204417</v>
      </c>
      <c r="B51" s="25" t="s">
        <v>37</v>
      </c>
      <c r="C51" s="22">
        <v>27000000</v>
      </c>
      <c r="D51" s="22">
        <v>24838957.989999998</v>
      </c>
      <c r="E51" s="22">
        <f t="shared" si="0"/>
        <v>2161042.0100000016</v>
      </c>
      <c r="F51" s="22">
        <v>24838957.989999998</v>
      </c>
      <c r="G51" s="22">
        <v>24838957.989999998</v>
      </c>
      <c r="H51" s="22">
        <v>4758957.99</v>
      </c>
      <c r="I51" s="22">
        <f t="shared" si="1"/>
        <v>91.996140703703702</v>
      </c>
    </row>
    <row r="52" spans="1:9" ht="13.2" x14ac:dyDescent="0.25">
      <c r="A52" s="43">
        <v>204418</v>
      </c>
      <c r="B52" s="25" t="s">
        <v>38</v>
      </c>
      <c r="C52" s="22">
        <v>37000000</v>
      </c>
      <c r="D52" s="22">
        <v>23318553.629999999</v>
      </c>
      <c r="E52" s="22">
        <f t="shared" si="0"/>
        <v>13681446.370000001</v>
      </c>
      <c r="F52" s="22">
        <v>23318553.629999999</v>
      </c>
      <c r="G52" s="22">
        <v>23318553.629999999</v>
      </c>
      <c r="H52" s="22">
        <v>23317046.899999999</v>
      </c>
      <c r="I52" s="22">
        <f t="shared" si="1"/>
        <v>63.023117918918913</v>
      </c>
    </row>
    <row r="53" spans="1:9" ht="13.2" x14ac:dyDescent="0.25">
      <c r="A53" s="43">
        <v>20442</v>
      </c>
      <c r="B53" s="25" t="s">
        <v>39</v>
      </c>
      <c r="C53" s="22">
        <v>36412537</v>
      </c>
      <c r="D53" s="22">
        <v>35351319.670000002</v>
      </c>
      <c r="E53" s="22">
        <f t="shared" si="0"/>
        <v>1061217.3299999982</v>
      </c>
      <c r="F53" s="22">
        <v>35351319.670000002</v>
      </c>
      <c r="G53" s="22">
        <v>35351319.670000002</v>
      </c>
      <c r="H53" s="22">
        <v>32266439.870000001</v>
      </c>
      <c r="I53" s="22">
        <f t="shared" si="1"/>
        <v>97.08557157113222</v>
      </c>
    </row>
    <row r="54" spans="1:9" ht="13.2" x14ac:dyDescent="0.25">
      <c r="A54" s="43">
        <v>204420</v>
      </c>
      <c r="B54" s="25" t="s">
        <v>40</v>
      </c>
      <c r="C54" s="22">
        <v>1000000</v>
      </c>
      <c r="D54" s="22">
        <v>0</v>
      </c>
      <c r="E54" s="22">
        <f t="shared" si="0"/>
        <v>1000000</v>
      </c>
      <c r="F54" s="22">
        <v>0</v>
      </c>
      <c r="G54" s="22">
        <v>0</v>
      </c>
      <c r="H54" s="22">
        <v>0</v>
      </c>
      <c r="I54" s="22">
        <f t="shared" si="1"/>
        <v>0</v>
      </c>
    </row>
    <row r="55" spans="1:9" ht="13.2" x14ac:dyDescent="0.25">
      <c r="A55" s="43">
        <v>204421</v>
      </c>
      <c r="B55" s="25" t="s">
        <v>41</v>
      </c>
      <c r="C55" s="22">
        <v>1035858</v>
      </c>
      <c r="D55" s="22">
        <v>1002453.84</v>
      </c>
      <c r="E55" s="22">
        <f t="shared" si="0"/>
        <v>33404.160000000033</v>
      </c>
      <c r="F55" s="22">
        <v>1002453.84</v>
      </c>
      <c r="G55" s="22">
        <v>1002453.84</v>
      </c>
      <c r="H55" s="22">
        <v>1001131.44</v>
      </c>
      <c r="I55" s="22">
        <f t="shared" si="1"/>
        <v>96.77521822489183</v>
      </c>
    </row>
    <row r="56" spans="1:9" ht="13.2" x14ac:dyDescent="0.25">
      <c r="A56" s="43">
        <v>204423</v>
      </c>
      <c r="B56" s="25" t="s">
        <v>42</v>
      </c>
      <c r="C56" s="22">
        <v>58625009</v>
      </c>
      <c r="D56" s="22">
        <v>8013858.2400000002</v>
      </c>
      <c r="E56" s="22">
        <f t="shared" si="0"/>
        <v>50611150.759999998</v>
      </c>
      <c r="F56" s="22">
        <v>8013858.2400000002</v>
      </c>
      <c r="G56" s="22">
        <v>8013858.2400000002</v>
      </c>
      <c r="H56" s="22">
        <v>6464886.2400000002</v>
      </c>
      <c r="I56" s="22">
        <f t="shared" si="1"/>
        <v>13.669692127467306</v>
      </c>
    </row>
    <row r="57" spans="1:9" ht="13.2" x14ac:dyDescent="0.25">
      <c r="A57" s="43">
        <v>20446</v>
      </c>
      <c r="B57" s="25" t="s">
        <v>43</v>
      </c>
      <c r="C57" s="22">
        <v>26000000</v>
      </c>
      <c r="D57" s="22">
        <v>24725464.48</v>
      </c>
      <c r="E57" s="22">
        <f t="shared" si="0"/>
        <v>1274535.5199999996</v>
      </c>
      <c r="F57" s="22">
        <v>24725464.48</v>
      </c>
      <c r="G57" s="22">
        <v>24725464.48</v>
      </c>
      <c r="H57" s="22">
        <v>12539616.24</v>
      </c>
      <c r="I57" s="22">
        <f t="shared" si="1"/>
        <v>95.097940307692312</v>
      </c>
    </row>
    <row r="58" spans="1:9" ht="13.2" x14ac:dyDescent="0.25">
      <c r="A58" s="48">
        <v>2044620</v>
      </c>
      <c r="B58" s="23"/>
      <c r="C58" s="24"/>
      <c r="D58" s="24"/>
      <c r="E58" s="24"/>
      <c r="F58" s="24"/>
      <c r="G58" s="24"/>
      <c r="H58" s="24"/>
      <c r="I58" s="24"/>
    </row>
    <row r="59" spans="1:9" s="13" customFormat="1" ht="27.6" x14ac:dyDescent="0.35">
      <c r="A59" s="45">
        <v>20440</v>
      </c>
      <c r="B59" s="37" t="s">
        <v>44</v>
      </c>
      <c r="C59" s="29">
        <v>7039841</v>
      </c>
      <c r="D59" s="29">
        <v>7028000</v>
      </c>
      <c r="E59" s="29">
        <f>C59-D59</f>
        <v>11841</v>
      </c>
      <c r="F59" s="29">
        <v>7028000</v>
      </c>
      <c r="G59" s="29">
        <v>7028000</v>
      </c>
      <c r="H59" s="29">
        <v>7028000</v>
      </c>
      <c r="I59" s="29">
        <f>G59/C59*100</f>
        <v>99.831800178441526</v>
      </c>
    </row>
    <row r="60" spans="1:9" ht="13.2" x14ac:dyDescent="0.25">
      <c r="A60" s="43">
        <v>2044015</v>
      </c>
      <c r="B60" s="25" t="s">
        <v>45</v>
      </c>
      <c r="C60" s="22">
        <v>7039841</v>
      </c>
      <c r="D60" s="22">
        <v>7028000</v>
      </c>
      <c r="E60" s="22">
        <f>C60-D60</f>
        <v>11841</v>
      </c>
      <c r="F60" s="22">
        <v>7028000</v>
      </c>
      <c r="G60" s="22">
        <v>7028000</v>
      </c>
      <c r="H60" s="22">
        <v>7028000</v>
      </c>
      <c r="I60" s="22">
        <f>G60/C60*100</f>
        <v>99.831800178441526</v>
      </c>
    </row>
    <row r="61" spans="1:9" ht="13.2" x14ac:dyDescent="0.25">
      <c r="A61" s="48">
        <v>204401520</v>
      </c>
      <c r="B61" s="23"/>
      <c r="C61" s="24"/>
      <c r="D61" s="24"/>
      <c r="E61" s="24"/>
      <c r="F61" s="24"/>
      <c r="G61" s="24"/>
      <c r="H61" s="24"/>
      <c r="I61" s="24"/>
    </row>
    <row r="62" spans="1:9" s="13" customFormat="1" ht="27.6" x14ac:dyDescent="0.35">
      <c r="A62" s="45">
        <v>204411</v>
      </c>
      <c r="B62" s="37" t="s">
        <v>46</v>
      </c>
      <c r="C62" s="29">
        <v>821140134</v>
      </c>
      <c r="D62" s="29">
        <v>700482518.39999998</v>
      </c>
      <c r="E62" s="29">
        <f>C62-D62</f>
        <v>120657615.60000002</v>
      </c>
      <c r="F62" s="29">
        <v>700482518.39999998</v>
      </c>
      <c r="G62" s="29">
        <v>700482518.39999998</v>
      </c>
      <c r="H62" s="29">
        <v>572471071.39999998</v>
      </c>
      <c r="I62" s="29">
        <f>G62/C62*100</f>
        <v>85.306087158078185</v>
      </c>
    </row>
    <row r="63" spans="1:9" ht="13.2" x14ac:dyDescent="0.25">
      <c r="A63" s="43">
        <v>2044113</v>
      </c>
      <c r="B63" s="25" t="s">
        <v>47</v>
      </c>
      <c r="C63" s="22">
        <v>821140134</v>
      </c>
      <c r="D63" s="22">
        <v>700482518.39999998</v>
      </c>
      <c r="E63" s="22">
        <f>C63-D63</f>
        <v>120657615.60000002</v>
      </c>
      <c r="F63" s="22">
        <v>700482518.39999998</v>
      </c>
      <c r="G63" s="22">
        <v>700482518.39999998</v>
      </c>
      <c r="H63" s="22">
        <v>572471071.39999998</v>
      </c>
      <c r="I63" s="22">
        <f>G63/C63*100</f>
        <v>85.306087158078185</v>
      </c>
    </row>
    <row r="64" spans="1:9" ht="13.2" x14ac:dyDescent="0.25">
      <c r="A64" s="48">
        <v>204411320</v>
      </c>
      <c r="B64" s="23"/>
      <c r="C64" s="24"/>
      <c r="D64" s="24"/>
      <c r="E64" s="24"/>
      <c r="F64" s="24"/>
      <c r="G64" s="24"/>
      <c r="H64" s="24"/>
      <c r="I64" s="24"/>
    </row>
    <row r="65" spans="1:9" s="13" customFormat="1" ht="15.6" x14ac:dyDescent="0.35">
      <c r="A65" s="45">
        <v>2045</v>
      </c>
      <c r="B65" s="37" t="s">
        <v>48</v>
      </c>
      <c r="C65" s="29">
        <v>1739547511</v>
      </c>
      <c r="D65" s="29">
        <v>1659498364.7</v>
      </c>
      <c r="E65" s="29">
        <f t="shared" ref="E65:E71" si="2">C65-D65</f>
        <v>80049146.299999952</v>
      </c>
      <c r="F65" s="29">
        <v>1659498364.7</v>
      </c>
      <c r="G65" s="29">
        <v>1659498364.7</v>
      </c>
      <c r="H65" s="29">
        <v>1513691527.8699999</v>
      </c>
      <c r="I65" s="29">
        <f t="shared" ref="I65:I71" si="3">G65/C65*100</f>
        <v>95.39827766739279</v>
      </c>
    </row>
    <row r="66" spans="1:9" ht="13.2" x14ac:dyDescent="0.25">
      <c r="A66" s="43">
        <v>20451</v>
      </c>
      <c r="B66" s="25" t="s">
        <v>49</v>
      </c>
      <c r="C66" s="22">
        <v>52599306</v>
      </c>
      <c r="D66" s="22">
        <v>43774752.259999998</v>
      </c>
      <c r="E66" s="22">
        <f t="shared" si="2"/>
        <v>8824553.7400000021</v>
      </c>
      <c r="F66" s="22">
        <v>43774752.259999998</v>
      </c>
      <c r="G66" s="22">
        <v>43774752.259999998</v>
      </c>
      <c r="H66" s="22">
        <v>39362395.979999997</v>
      </c>
      <c r="I66" s="22">
        <f t="shared" si="3"/>
        <v>83.223060509581629</v>
      </c>
    </row>
    <row r="67" spans="1:9" ht="13.2" x14ac:dyDescent="0.25">
      <c r="A67" s="43">
        <v>204510</v>
      </c>
      <c r="B67" s="25" t="s">
        <v>50</v>
      </c>
      <c r="C67" s="22">
        <v>1170000000</v>
      </c>
      <c r="D67" s="22">
        <v>1166509753.6900001</v>
      </c>
      <c r="E67" s="22">
        <f t="shared" si="2"/>
        <v>3490246.3099999428</v>
      </c>
      <c r="F67" s="22">
        <v>1166509753.6900001</v>
      </c>
      <c r="G67" s="22">
        <v>1166509753.6900001</v>
      </c>
      <c r="H67" s="22">
        <v>1049356237.1</v>
      </c>
      <c r="I67" s="22">
        <f t="shared" si="3"/>
        <v>99.701688349572663</v>
      </c>
    </row>
    <row r="68" spans="1:9" ht="13.2" x14ac:dyDescent="0.25">
      <c r="A68" s="43">
        <v>204512</v>
      </c>
      <c r="B68" s="25" t="s">
        <v>51</v>
      </c>
      <c r="C68" s="22">
        <v>17899603</v>
      </c>
      <c r="D68" s="22">
        <v>8014434.0199999996</v>
      </c>
      <c r="E68" s="22">
        <f t="shared" si="2"/>
        <v>9885168.9800000004</v>
      </c>
      <c r="F68" s="22">
        <v>8014434.0199999996</v>
      </c>
      <c r="G68" s="22">
        <v>8014434.0199999996</v>
      </c>
      <c r="H68" s="22">
        <v>8006082.0199999996</v>
      </c>
      <c r="I68" s="22">
        <f t="shared" si="3"/>
        <v>44.774367453847994</v>
      </c>
    </row>
    <row r="69" spans="1:9" ht="26.4" x14ac:dyDescent="0.25">
      <c r="A69" s="43">
        <v>20452</v>
      </c>
      <c r="B69" s="25" t="s">
        <v>52</v>
      </c>
      <c r="C69" s="22">
        <v>10500000</v>
      </c>
      <c r="D69" s="22">
        <v>10070120</v>
      </c>
      <c r="E69" s="22">
        <f t="shared" si="2"/>
        <v>429880</v>
      </c>
      <c r="F69" s="22">
        <v>10070120</v>
      </c>
      <c r="G69" s="22">
        <v>10070120</v>
      </c>
      <c r="H69" s="22">
        <v>4562128</v>
      </c>
      <c r="I69" s="22">
        <f t="shared" si="3"/>
        <v>95.905904761904765</v>
      </c>
    </row>
    <row r="70" spans="1:9" ht="13.2" x14ac:dyDescent="0.25">
      <c r="A70" s="43">
        <v>20456</v>
      </c>
      <c r="B70" s="25" t="s">
        <v>53</v>
      </c>
      <c r="C70" s="22">
        <v>136548602</v>
      </c>
      <c r="D70" s="22">
        <v>105787895.81999999</v>
      </c>
      <c r="E70" s="22">
        <f t="shared" si="2"/>
        <v>30760706.180000007</v>
      </c>
      <c r="F70" s="22">
        <v>105787895.81999999</v>
      </c>
      <c r="G70" s="22">
        <v>105787895.81999999</v>
      </c>
      <c r="H70" s="22">
        <v>87302392.379999995</v>
      </c>
      <c r="I70" s="22">
        <f t="shared" si="3"/>
        <v>77.472705154462147</v>
      </c>
    </row>
    <row r="71" spans="1:9" ht="13.2" x14ac:dyDescent="0.25">
      <c r="A71" s="43">
        <v>20458</v>
      </c>
      <c r="B71" s="25" t="s">
        <v>54</v>
      </c>
      <c r="C71" s="22">
        <v>352000000</v>
      </c>
      <c r="D71" s="22">
        <v>325341408.91000003</v>
      </c>
      <c r="E71" s="22">
        <f t="shared" si="2"/>
        <v>26658591.089999974</v>
      </c>
      <c r="F71" s="22">
        <v>325341408.91000003</v>
      </c>
      <c r="G71" s="22">
        <v>325341408.91000003</v>
      </c>
      <c r="H71" s="22">
        <v>325102292.38999999</v>
      </c>
      <c r="I71" s="22">
        <f t="shared" si="3"/>
        <v>92.426536622159091</v>
      </c>
    </row>
    <row r="72" spans="1:9" ht="13.2" x14ac:dyDescent="0.25">
      <c r="A72" s="48">
        <v>2045820</v>
      </c>
      <c r="B72" s="23"/>
      <c r="C72" s="24"/>
      <c r="D72" s="24"/>
      <c r="E72" s="24"/>
      <c r="F72" s="24"/>
      <c r="G72" s="24"/>
      <c r="H72" s="24"/>
      <c r="I72" s="24"/>
    </row>
    <row r="73" spans="1:9" s="13" customFormat="1" ht="27.6" x14ac:dyDescent="0.35">
      <c r="A73" s="45">
        <v>2046</v>
      </c>
      <c r="B73" s="37" t="s">
        <v>55</v>
      </c>
      <c r="C73" s="29">
        <v>278000000</v>
      </c>
      <c r="D73" s="29">
        <v>272349002.68000001</v>
      </c>
      <c r="E73" s="29">
        <f>C73-D73</f>
        <v>5650997.3199999928</v>
      </c>
      <c r="F73" s="29">
        <v>272349002.68000001</v>
      </c>
      <c r="G73" s="29">
        <v>272349002.68000001</v>
      </c>
      <c r="H73" s="29">
        <v>204107202.19</v>
      </c>
      <c r="I73" s="29">
        <f>G73/C73*100</f>
        <v>97.967267151079142</v>
      </c>
    </row>
    <row r="74" spans="1:9" ht="13.2" x14ac:dyDescent="0.25">
      <c r="A74" s="43">
        <v>20462</v>
      </c>
      <c r="B74" s="25" t="s">
        <v>56</v>
      </c>
      <c r="C74" s="22">
        <v>271500000</v>
      </c>
      <c r="D74" s="22">
        <v>268579748.07999998</v>
      </c>
      <c r="E74" s="22">
        <f>C74-D74</f>
        <v>2920251.9200000167</v>
      </c>
      <c r="F74" s="22">
        <v>268579748.07999998</v>
      </c>
      <c r="G74" s="22">
        <v>268579748.07999998</v>
      </c>
      <c r="H74" s="22">
        <v>200342060.38999999</v>
      </c>
      <c r="I74" s="22">
        <f>G74/C74*100</f>
        <v>98.924400766114175</v>
      </c>
    </row>
    <row r="75" spans="1:9" ht="13.2" x14ac:dyDescent="0.25">
      <c r="A75" s="43">
        <v>20468</v>
      </c>
      <c r="B75" s="25" t="s">
        <v>57</v>
      </c>
      <c r="C75" s="22">
        <v>6500000</v>
      </c>
      <c r="D75" s="22">
        <v>3769254.6</v>
      </c>
      <c r="E75" s="22">
        <f>C75-D75</f>
        <v>2730745.4</v>
      </c>
      <c r="F75" s="22">
        <v>3769254.6</v>
      </c>
      <c r="G75" s="22">
        <v>3769254.6</v>
      </c>
      <c r="H75" s="22">
        <v>3765141.8</v>
      </c>
      <c r="I75" s="22">
        <f>G75/C75*100</f>
        <v>57.98853230769231</v>
      </c>
    </row>
    <row r="76" spans="1:9" ht="13.2" x14ac:dyDescent="0.25">
      <c r="A76" s="48">
        <v>2046820</v>
      </c>
      <c r="B76" s="23"/>
      <c r="C76" s="24"/>
      <c r="D76" s="24"/>
      <c r="E76" s="24"/>
      <c r="F76" s="24"/>
      <c r="G76" s="24"/>
      <c r="H76" s="24"/>
      <c r="I76" s="24"/>
    </row>
    <row r="77" spans="1:9" s="13" customFormat="1" ht="15.6" x14ac:dyDescent="0.35">
      <c r="A77" s="45">
        <v>2047</v>
      </c>
      <c r="B77" s="37" t="s">
        <v>58</v>
      </c>
      <c r="C77" s="29">
        <v>108562440</v>
      </c>
      <c r="D77" s="29">
        <v>72605109.450000003</v>
      </c>
      <c r="E77" s="29">
        <f>C77-D77</f>
        <v>35957330.549999997</v>
      </c>
      <c r="F77" s="29">
        <v>72605109.450000003</v>
      </c>
      <c r="G77" s="29">
        <v>72605109.450000003</v>
      </c>
      <c r="H77" s="29">
        <v>71262878.209999993</v>
      </c>
      <c r="I77" s="29">
        <f>G77/C77*100</f>
        <v>66.878663974391145</v>
      </c>
    </row>
    <row r="78" spans="1:9" ht="13.2" x14ac:dyDescent="0.25">
      <c r="A78" s="43">
        <v>20471</v>
      </c>
      <c r="B78" s="25" t="s">
        <v>59</v>
      </c>
      <c r="C78" s="22">
        <v>2000000</v>
      </c>
      <c r="D78" s="22">
        <v>0</v>
      </c>
      <c r="E78" s="22">
        <f>C78-D78</f>
        <v>2000000</v>
      </c>
      <c r="F78" s="22">
        <v>0</v>
      </c>
      <c r="G78" s="22">
        <v>0</v>
      </c>
      <c r="H78" s="22">
        <v>0</v>
      </c>
      <c r="I78" s="22">
        <f>G78/C78*100</f>
        <v>0</v>
      </c>
    </row>
    <row r="79" spans="1:9" ht="13.2" x14ac:dyDescent="0.25">
      <c r="A79" s="43">
        <v>20474</v>
      </c>
      <c r="B79" s="25" t="s">
        <v>60</v>
      </c>
      <c r="C79" s="22">
        <v>81562440</v>
      </c>
      <c r="D79" s="22">
        <v>60641921.939999998</v>
      </c>
      <c r="E79" s="22">
        <f>C79-D79</f>
        <v>20920518.060000002</v>
      </c>
      <c r="F79" s="22">
        <v>60641921.939999998</v>
      </c>
      <c r="G79" s="22">
        <v>60641921.939999998</v>
      </c>
      <c r="H79" s="22">
        <v>59299690.700000003</v>
      </c>
      <c r="I79" s="22">
        <f>G79/C79*100</f>
        <v>74.350303816315446</v>
      </c>
    </row>
    <row r="80" spans="1:9" ht="13.2" x14ac:dyDescent="0.25">
      <c r="A80" s="43">
        <v>20475</v>
      </c>
      <c r="B80" s="25" t="s">
        <v>61</v>
      </c>
      <c r="C80" s="22">
        <v>15000000</v>
      </c>
      <c r="D80" s="22">
        <v>8675564</v>
      </c>
      <c r="E80" s="22">
        <f>C80-D80</f>
        <v>6324436</v>
      </c>
      <c r="F80" s="22">
        <v>8675564</v>
      </c>
      <c r="G80" s="22">
        <v>8675564</v>
      </c>
      <c r="H80" s="22">
        <v>8675564</v>
      </c>
      <c r="I80" s="22">
        <f>G80/C80*100</f>
        <v>57.837093333333335</v>
      </c>
    </row>
    <row r="81" spans="1:9" ht="26.4" x14ac:dyDescent="0.25">
      <c r="A81" s="43">
        <v>20476</v>
      </c>
      <c r="B81" s="25" t="s">
        <v>62</v>
      </c>
      <c r="C81" s="22">
        <v>10000000</v>
      </c>
      <c r="D81" s="22">
        <v>3287623.51</v>
      </c>
      <c r="E81" s="22">
        <f>C81-D81</f>
        <v>6712376.4900000002</v>
      </c>
      <c r="F81" s="22">
        <v>3287623.51</v>
      </c>
      <c r="G81" s="22">
        <v>3287623.51</v>
      </c>
      <c r="H81" s="22">
        <v>3287623.51</v>
      </c>
      <c r="I81" s="22">
        <f>G81/C81*100</f>
        <v>32.876235099999995</v>
      </c>
    </row>
    <row r="82" spans="1:9" ht="13.2" x14ac:dyDescent="0.25">
      <c r="A82" s="48">
        <v>2047620</v>
      </c>
      <c r="B82" s="23"/>
      <c r="C82" s="24"/>
      <c r="D82" s="24"/>
      <c r="E82" s="24"/>
      <c r="F82" s="24"/>
      <c r="G82" s="24"/>
      <c r="H82" s="24"/>
      <c r="I82" s="24"/>
    </row>
    <row r="83" spans="1:9" s="13" customFormat="1" ht="15.6" x14ac:dyDescent="0.35">
      <c r="A83" s="45">
        <v>2048</v>
      </c>
      <c r="B83" s="37" t="s">
        <v>63</v>
      </c>
      <c r="C83" s="29">
        <v>689658441</v>
      </c>
      <c r="D83" s="29">
        <v>629959674.39999998</v>
      </c>
      <c r="E83" s="29">
        <f>C83-D83</f>
        <v>59698766.600000024</v>
      </c>
      <c r="F83" s="29">
        <v>629959674.39999998</v>
      </c>
      <c r="G83" s="29">
        <v>629959674.39999998</v>
      </c>
      <c r="H83" s="29">
        <v>629522563.33000004</v>
      </c>
      <c r="I83" s="29">
        <f>G83/C83*100</f>
        <v>91.343719869006861</v>
      </c>
    </row>
    <row r="84" spans="1:9" ht="13.2" x14ac:dyDescent="0.25">
      <c r="A84" s="43">
        <v>20481</v>
      </c>
      <c r="B84" s="25" t="s">
        <v>64</v>
      </c>
      <c r="C84" s="22">
        <v>61000000</v>
      </c>
      <c r="D84" s="22">
        <v>42995166.479999997</v>
      </c>
      <c r="E84" s="22">
        <f>C84-D84</f>
        <v>18004833.520000003</v>
      </c>
      <c r="F84" s="22">
        <v>42995166.479999997</v>
      </c>
      <c r="G84" s="22">
        <v>42995166.479999997</v>
      </c>
      <c r="H84" s="22">
        <v>42936674.240000002</v>
      </c>
      <c r="I84" s="22">
        <f>G84/C84*100</f>
        <v>70.483879475409822</v>
      </c>
    </row>
    <row r="85" spans="1:9" ht="13.2" x14ac:dyDescent="0.25">
      <c r="A85" s="43">
        <v>20482</v>
      </c>
      <c r="B85" s="25" t="s">
        <v>65</v>
      </c>
      <c r="C85" s="22">
        <v>339000000</v>
      </c>
      <c r="D85" s="22">
        <v>306161261.99000001</v>
      </c>
      <c r="E85" s="22">
        <f>C85-D85</f>
        <v>32838738.00999999</v>
      </c>
      <c r="F85" s="22">
        <v>306161261.99000001</v>
      </c>
      <c r="G85" s="22">
        <v>306161261.99000001</v>
      </c>
      <c r="H85" s="22">
        <v>305972452.63</v>
      </c>
      <c r="I85" s="22">
        <f>G85/C85*100</f>
        <v>90.313056634218299</v>
      </c>
    </row>
    <row r="86" spans="1:9" ht="13.2" x14ac:dyDescent="0.25">
      <c r="A86" s="43">
        <v>20485</v>
      </c>
      <c r="B86" s="25" t="s">
        <v>66</v>
      </c>
      <c r="C86" s="22">
        <v>100000000</v>
      </c>
      <c r="D86" s="22">
        <v>95384725.790000007</v>
      </c>
      <c r="E86" s="22">
        <f>C86-D86</f>
        <v>4615274.2099999934</v>
      </c>
      <c r="F86" s="22">
        <v>95384725.790000007</v>
      </c>
      <c r="G86" s="22">
        <v>95384725.790000007</v>
      </c>
      <c r="H86" s="22">
        <v>95329035.640000001</v>
      </c>
      <c r="I86" s="22">
        <f>G86/C86*100</f>
        <v>95.384725790000005</v>
      </c>
    </row>
    <row r="87" spans="1:9" ht="13.2" x14ac:dyDescent="0.25">
      <c r="A87" s="43">
        <v>20486</v>
      </c>
      <c r="B87" s="25" t="s">
        <v>67</v>
      </c>
      <c r="C87" s="22">
        <v>189658441</v>
      </c>
      <c r="D87" s="22">
        <v>185418520.13999999</v>
      </c>
      <c r="E87" s="22">
        <f>C87-D87</f>
        <v>4239920.8600000143</v>
      </c>
      <c r="F87" s="22">
        <v>185418520.13999999</v>
      </c>
      <c r="G87" s="22">
        <v>185418520.13999999</v>
      </c>
      <c r="H87" s="22">
        <v>185284400.81999999</v>
      </c>
      <c r="I87" s="22">
        <f>G87/C87*100</f>
        <v>97.764443893114134</v>
      </c>
    </row>
    <row r="88" spans="1:9" ht="13.2" x14ac:dyDescent="0.25">
      <c r="A88" s="47">
        <v>2048620</v>
      </c>
      <c r="B88" s="25"/>
      <c r="C88" s="22"/>
      <c r="D88" s="22"/>
      <c r="E88" s="22"/>
      <c r="F88" s="22"/>
      <c r="G88" s="22"/>
      <c r="H88" s="22"/>
      <c r="I88" s="22"/>
    </row>
    <row r="89" spans="1:9" s="13" customFormat="1" ht="15.6" x14ac:dyDescent="0.35">
      <c r="A89" s="45">
        <v>2049</v>
      </c>
      <c r="B89" s="37" t="s">
        <v>68</v>
      </c>
      <c r="C89" s="29">
        <v>430341559</v>
      </c>
      <c r="D89" s="29">
        <v>331717675.36000001</v>
      </c>
      <c r="E89" s="29">
        <f>C89-D89</f>
        <v>98623883.639999986</v>
      </c>
      <c r="F89" s="29">
        <v>331717675.36000001</v>
      </c>
      <c r="G89" s="29">
        <v>331717675.36000001</v>
      </c>
      <c r="H89" s="29">
        <v>55576341.030000001</v>
      </c>
      <c r="I89" s="29">
        <f>G89/C89*100</f>
        <v>77.082417076060267</v>
      </c>
    </row>
    <row r="90" spans="1:9" ht="13.2" x14ac:dyDescent="0.25">
      <c r="A90" s="43">
        <v>204911</v>
      </c>
      <c r="B90" s="25" t="s">
        <v>69</v>
      </c>
      <c r="C90" s="22">
        <v>18600000</v>
      </c>
      <c r="D90" s="22">
        <v>8781448.8499999996</v>
      </c>
      <c r="E90" s="22">
        <f>C90-D90</f>
        <v>9818551.1500000004</v>
      </c>
      <c r="F90" s="22">
        <v>8781448.8499999996</v>
      </c>
      <c r="G90" s="22">
        <v>8781448.8499999996</v>
      </c>
      <c r="H90" s="22">
        <v>8781448.8499999996</v>
      </c>
      <c r="I90" s="22">
        <f>G90/C90*100</f>
        <v>47.212090591397846</v>
      </c>
    </row>
    <row r="91" spans="1:9" ht="13.2" x14ac:dyDescent="0.25">
      <c r="A91" s="43">
        <v>20498</v>
      </c>
      <c r="B91" s="25" t="s">
        <v>70</v>
      </c>
      <c r="C91" s="22">
        <v>411741559</v>
      </c>
      <c r="D91" s="22">
        <v>322936226.50999999</v>
      </c>
      <c r="E91" s="22">
        <f>C91-D91</f>
        <v>88805332.49000001</v>
      </c>
      <c r="F91" s="22">
        <v>322936226.50999999</v>
      </c>
      <c r="G91" s="22">
        <v>322936226.50999999</v>
      </c>
      <c r="H91" s="22">
        <v>46794892.18</v>
      </c>
      <c r="I91" s="22">
        <f>G91/C91*100</f>
        <v>78.431778248063608</v>
      </c>
    </row>
    <row r="92" spans="1:9" ht="13.2" x14ac:dyDescent="0.25">
      <c r="A92" s="47">
        <v>2049820</v>
      </c>
      <c r="B92" s="25"/>
      <c r="C92" s="22"/>
      <c r="D92" s="22"/>
      <c r="E92" s="22"/>
      <c r="F92" s="22"/>
      <c r="G92" s="22"/>
      <c r="H92" s="22"/>
      <c r="I92" s="22"/>
    </row>
    <row r="93" spans="1:9" s="13" customFormat="1" ht="27.6" x14ac:dyDescent="0.35">
      <c r="A93" s="45">
        <v>204999</v>
      </c>
      <c r="B93" s="37" t="s">
        <v>71</v>
      </c>
      <c r="C93" s="29">
        <v>2437560</v>
      </c>
      <c r="D93" s="29">
        <v>2437560</v>
      </c>
      <c r="E93" s="29">
        <f>C93-D93</f>
        <v>0</v>
      </c>
      <c r="F93" s="29">
        <v>2437560</v>
      </c>
      <c r="G93" s="29">
        <v>2437560</v>
      </c>
      <c r="H93" s="29">
        <v>2437560</v>
      </c>
      <c r="I93" s="29">
        <f>G93/C93*100</f>
        <v>100</v>
      </c>
    </row>
    <row r="94" spans="1:9" ht="26.4" x14ac:dyDescent="0.25">
      <c r="A94" s="43">
        <v>20499920</v>
      </c>
      <c r="B94" s="25" t="s">
        <v>72</v>
      </c>
      <c r="C94" s="22">
        <v>2437560</v>
      </c>
      <c r="D94" s="22">
        <v>2437560</v>
      </c>
      <c r="E94" s="22">
        <f>C94-D94</f>
        <v>0</v>
      </c>
      <c r="F94" s="22">
        <v>2437560</v>
      </c>
      <c r="G94" s="22">
        <v>2437560</v>
      </c>
      <c r="H94" s="22">
        <v>2437560</v>
      </c>
      <c r="I94" s="22">
        <f>G94/C94*100</f>
        <v>100</v>
      </c>
    </row>
    <row r="95" spans="1:9" ht="13.2" x14ac:dyDescent="0.25">
      <c r="A95" s="43"/>
      <c r="B95" s="25"/>
      <c r="C95" s="22"/>
      <c r="D95" s="22"/>
      <c r="E95" s="22"/>
      <c r="F95" s="22"/>
      <c r="G95" s="22"/>
      <c r="H95" s="22"/>
      <c r="I95" s="22"/>
    </row>
    <row r="96" spans="1:9" s="36" customFormat="1" ht="15.6" x14ac:dyDescent="0.35">
      <c r="A96" s="40">
        <v>3</v>
      </c>
      <c r="B96" s="34" t="s">
        <v>73</v>
      </c>
      <c r="C96" s="35">
        <v>473830260560</v>
      </c>
      <c r="D96" s="35">
        <v>473782866867.10999</v>
      </c>
      <c r="E96" s="35">
        <f>C96-D96</f>
        <v>47393692.890014648</v>
      </c>
      <c r="F96" s="35">
        <v>473782866867.10999</v>
      </c>
      <c r="G96" s="35">
        <v>473782866867.10999</v>
      </c>
      <c r="H96" s="35">
        <v>358448257766.92999</v>
      </c>
      <c r="I96" s="35">
        <f>G96/C96*100</f>
        <v>99.989997748806928</v>
      </c>
    </row>
    <row r="97" spans="1:9" ht="13.2" x14ac:dyDescent="0.25">
      <c r="A97" s="43"/>
      <c r="B97" s="25"/>
      <c r="C97" s="22"/>
      <c r="D97" s="22"/>
      <c r="E97" s="22"/>
      <c r="F97" s="22"/>
      <c r="G97" s="22"/>
      <c r="H97" s="22"/>
      <c r="I97" s="22"/>
    </row>
    <row r="98" spans="1:9" s="13" customFormat="1" ht="15.6" x14ac:dyDescent="0.35">
      <c r="A98" s="45">
        <v>321</v>
      </c>
      <c r="B98" s="37" t="s">
        <v>74</v>
      </c>
      <c r="C98" s="29">
        <v>284642375386</v>
      </c>
      <c r="D98" s="29">
        <v>284642343385.22998</v>
      </c>
      <c r="E98" s="29">
        <f>C98-D98</f>
        <v>32000.77001953125</v>
      </c>
      <c r="F98" s="29">
        <v>284642343385.22998</v>
      </c>
      <c r="G98" s="29">
        <v>284642343385.22998</v>
      </c>
      <c r="H98" s="29">
        <v>284635800057</v>
      </c>
      <c r="I98" s="29">
        <f>G98/C98*100</f>
        <v>99.999988757552359</v>
      </c>
    </row>
    <row r="99" spans="1:9" ht="13.2" x14ac:dyDescent="0.25">
      <c r="A99" s="43">
        <v>3211</v>
      </c>
      <c r="B99" s="25" t="s">
        <v>75</v>
      </c>
      <c r="C99" s="22">
        <v>1642375386</v>
      </c>
      <c r="D99" s="22">
        <v>1642375385.23</v>
      </c>
      <c r="E99" s="22">
        <f>C99-D99</f>
        <v>0.76999998092651367</v>
      </c>
      <c r="F99" s="22">
        <v>1642375385.23</v>
      </c>
      <c r="G99" s="22">
        <v>1642375385.23</v>
      </c>
      <c r="H99" s="22">
        <v>1635832057</v>
      </c>
      <c r="I99" s="22">
        <f>G99/C99*100</f>
        <v>99.999999953116685</v>
      </c>
    </row>
    <row r="100" spans="1:9" ht="26.4" x14ac:dyDescent="0.25">
      <c r="A100" s="43">
        <v>32117</v>
      </c>
      <c r="B100" s="25" t="s">
        <v>76</v>
      </c>
      <c r="C100" s="22">
        <v>281000000000</v>
      </c>
      <c r="D100" s="22">
        <v>281000000000</v>
      </c>
      <c r="E100" s="22">
        <f>C100-D100</f>
        <v>0</v>
      </c>
      <c r="F100" s="22">
        <v>281000000000</v>
      </c>
      <c r="G100" s="22">
        <v>281000000000</v>
      </c>
      <c r="H100" s="22">
        <v>281000000000</v>
      </c>
      <c r="I100" s="22">
        <f>G100/C100*100</f>
        <v>100</v>
      </c>
    </row>
    <row r="101" spans="1:9" ht="13.2" x14ac:dyDescent="0.25">
      <c r="A101" s="43">
        <v>32135</v>
      </c>
      <c r="B101" s="25" t="s">
        <v>77</v>
      </c>
      <c r="C101" s="22">
        <v>2000000000</v>
      </c>
      <c r="D101" s="22">
        <v>1999968000</v>
      </c>
      <c r="E101" s="22">
        <f>C101-D101</f>
        <v>32000</v>
      </c>
      <c r="F101" s="22">
        <v>1999968000</v>
      </c>
      <c r="G101" s="22">
        <v>1999968000</v>
      </c>
      <c r="H101" s="22">
        <v>1999968000</v>
      </c>
      <c r="I101" s="22">
        <f>G101/C101*100</f>
        <v>99.998400000000004</v>
      </c>
    </row>
    <row r="102" spans="1:9" ht="13.2" x14ac:dyDescent="0.25">
      <c r="A102" s="47">
        <v>3213520</v>
      </c>
      <c r="B102" s="25"/>
      <c r="C102" s="22"/>
      <c r="D102" s="22"/>
      <c r="E102" s="22"/>
      <c r="F102" s="22"/>
      <c r="G102" s="22"/>
      <c r="H102" s="22"/>
      <c r="I102" s="22"/>
    </row>
    <row r="103" spans="1:9" s="13" customFormat="1" ht="15.6" x14ac:dyDescent="0.35">
      <c r="A103" s="45">
        <v>34</v>
      </c>
      <c r="B103" s="37" t="s">
        <v>78</v>
      </c>
      <c r="C103" s="29">
        <v>786375560</v>
      </c>
      <c r="D103" s="29">
        <v>783661913.75</v>
      </c>
      <c r="E103" s="29">
        <f>C103-D103</f>
        <v>2713646.25</v>
      </c>
      <c r="F103" s="29">
        <v>783661913.75</v>
      </c>
      <c r="G103" s="29">
        <v>783661913.75</v>
      </c>
      <c r="H103" s="29">
        <v>783661913.75</v>
      </c>
      <c r="I103" s="29">
        <f>G103/C103*100</f>
        <v>99.654917270063677</v>
      </c>
    </row>
    <row r="104" spans="1:9" ht="13.2" x14ac:dyDescent="0.25">
      <c r="A104" s="43"/>
      <c r="B104" s="25"/>
      <c r="C104" s="22"/>
      <c r="D104" s="22"/>
      <c r="E104" s="22"/>
      <c r="F104" s="22"/>
      <c r="G104" s="22"/>
      <c r="H104" s="22"/>
      <c r="I104" s="22"/>
    </row>
    <row r="105" spans="1:9" s="13" customFormat="1" ht="15.6" x14ac:dyDescent="0.35">
      <c r="A105" s="45">
        <v>341</v>
      </c>
      <c r="B105" s="37" t="s">
        <v>79</v>
      </c>
      <c r="C105" s="29">
        <v>786375560</v>
      </c>
      <c r="D105" s="29">
        <v>783661913.75</v>
      </c>
      <c r="E105" s="29">
        <f>C105-D105</f>
        <v>2713646.25</v>
      </c>
      <c r="F105" s="29">
        <v>783661913.75</v>
      </c>
      <c r="G105" s="29">
        <v>783661913.75</v>
      </c>
      <c r="H105" s="29">
        <v>783661913.75</v>
      </c>
      <c r="I105" s="29">
        <f>G105/C105*100</f>
        <v>99.654917270063677</v>
      </c>
    </row>
    <row r="106" spans="1:9" ht="13.2" x14ac:dyDescent="0.25">
      <c r="A106" s="43">
        <v>341111</v>
      </c>
      <c r="B106" s="25" t="s">
        <v>80</v>
      </c>
      <c r="C106" s="22">
        <v>614834400</v>
      </c>
      <c r="D106" s="22">
        <v>612719222.89999998</v>
      </c>
      <c r="E106" s="22">
        <f>C106-D106</f>
        <v>2115177.1000000238</v>
      </c>
      <c r="F106" s="22">
        <v>612719222.89999998</v>
      </c>
      <c r="G106" s="22">
        <v>612719222.89999998</v>
      </c>
      <c r="H106" s="22">
        <v>612719222.89999998</v>
      </c>
      <c r="I106" s="22">
        <f>G106/C106*100</f>
        <v>99.65597612950738</v>
      </c>
    </row>
    <row r="107" spans="1:9" ht="13.2" x14ac:dyDescent="0.25">
      <c r="A107" s="43">
        <v>34162</v>
      </c>
      <c r="B107" s="25" t="s">
        <v>81</v>
      </c>
      <c r="C107" s="22">
        <v>72827000</v>
      </c>
      <c r="D107" s="22">
        <v>72549293.469999999</v>
      </c>
      <c r="E107" s="22">
        <f>C107-D107</f>
        <v>277706.53000000119</v>
      </c>
      <c r="F107" s="22">
        <v>72549293.469999999</v>
      </c>
      <c r="G107" s="22">
        <v>72549293.469999999</v>
      </c>
      <c r="H107" s="22">
        <v>72549293.469999999</v>
      </c>
      <c r="I107" s="22">
        <f>G107/C107*100</f>
        <v>99.618676411221102</v>
      </c>
    </row>
    <row r="108" spans="1:9" ht="13.2" x14ac:dyDescent="0.25">
      <c r="A108" s="43">
        <v>34163</v>
      </c>
      <c r="B108" s="25" t="s">
        <v>82</v>
      </c>
      <c r="C108" s="22">
        <v>98714160</v>
      </c>
      <c r="D108" s="22">
        <v>98393397.379999995</v>
      </c>
      <c r="E108" s="22">
        <f>C108-D108</f>
        <v>320762.62000000477</v>
      </c>
      <c r="F108" s="22">
        <v>98393397.379999995</v>
      </c>
      <c r="G108" s="22">
        <v>98393397.379999995</v>
      </c>
      <c r="H108" s="22">
        <v>98393397.379999995</v>
      </c>
      <c r="I108" s="22">
        <f>G108/C108*100</f>
        <v>99.675059160712095</v>
      </c>
    </row>
    <row r="109" spans="1:9" ht="13.2" x14ac:dyDescent="0.25">
      <c r="A109" s="47">
        <v>3416320</v>
      </c>
      <c r="B109" s="25"/>
      <c r="C109" s="22"/>
      <c r="D109" s="22"/>
      <c r="E109" s="22"/>
      <c r="F109" s="22"/>
      <c r="G109" s="22"/>
      <c r="H109" s="22"/>
      <c r="I109" s="22"/>
    </row>
    <row r="110" spans="1:9" s="13" customFormat="1" ht="15.6" x14ac:dyDescent="0.35">
      <c r="A110" s="45">
        <v>36</v>
      </c>
      <c r="B110" s="37" t="s">
        <v>83</v>
      </c>
      <c r="C110" s="29">
        <v>188401509614</v>
      </c>
      <c r="D110" s="29">
        <v>188356861568.13</v>
      </c>
      <c r="E110" s="29">
        <f>C110-D110</f>
        <v>44648045.869995117</v>
      </c>
      <c r="F110" s="29">
        <v>188356861568.13</v>
      </c>
      <c r="G110" s="29">
        <v>188356861568.13</v>
      </c>
      <c r="H110" s="29">
        <v>73028795796.179993</v>
      </c>
      <c r="I110" s="29">
        <f>G110/C110*100</f>
        <v>99.976301651742887</v>
      </c>
    </row>
    <row r="111" spans="1:9" ht="13.2" x14ac:dyDescent="0.25">
      <c r="A111" s="42"/>
      <c r="B111" s="23"/>
      <c r="C111" s="24"/>
      <c r="D111" s="24"/>
      <c r="E111" s="24"/>
      <c r="F111" s="24"/>
      <c r="G111" s="24"/>
      <c r="H111" s="24"/>
      <c r="I111" s="24"/>
    </row>
    <row r="112" spans="1:9" s="13" customFormat="1" ht="15.6" x14ac:dyDescent="0.35">
      <c r="A112" s="45">
        <v>361</v>
      </c>
      <c r="B112" s="37" t="s">
        <v>84</v>
      </c>
      <c r="C112" s="29">
        <v>322149477</v>
      </c>
      <c r="D112" s="29">
        <v>304657780.01999998</v>
      </c>
      <c r="E112" s="29">
        <f>C112-D112</f>
        <v>17491696.980000019</v>
      </c>
      <c r="F112" s="29">
        <v>304657780.01999998</v>
      </c>
      <c r="G112" s="29">
        <v>304657780.01999998</v>
      </c>
      <c r="H112" s="29">
        <v>304470875.32999998</v>
      </c>
      <c r="I112" s="29">
        <f>G112/C112*100</f>
        <v>94.570316505589105</v>
      </c>
    </row>
    <row r="113" spans="1:9" ht="13.2" x14ac:dyDescent="0.25">
      <c r="A113" s="43">
        <v>3611</v>
      </c>
      <c r="B113" s="25" t="s">
        <v>85</v>
      </c>
      <c r="C113" s="22">
        <v>322149477</v>
      </c>
      <c r="D113" s="22">
        <v>304657780.01999998</v>
      </c>
      <c r="E113" s="22">
        <f>C113-D113</f>
        <v>17491696.980000019</v>
      </c>
      <c r="F113" s="22">
        <v>304657780.01999998</v>
      </c>
      <c r="G113" s="22">
        <v>304657780.01999998</v>
      </c>
      <c r="H113" s="22">
        <v>304470875.32999998</v>
      </c>
      <c r="I113" s="22">
        <f>G113/C113*100</f>
        <v>94.570316505589105</v>
      </c>
    </row>
    <row r="114" spans="1:9" ht="13.2" x14ac:dyDescent="0.25">
      <c r="A114" s="47">
        <v>361120</v>
      </c>
      <c r="B114" s="25"/>
      <c r="C114" s="22"/>
      <c r="D114" s="22"/>
      <c r="E114" s="22"/>
      <c r="F114" s="22"/>
      <c r="G114" s="22"/>
      <c r="H114" s="22"/>
      <c r="I114" s="22"/>
    </row>
    <row r="115" spans="1:9" s="13" customFormat="1" ht="27.6" x14ac:dyDescent="0.35">
      <c r="A115" s="45">
        <v>363</v>
      </c>
      <c r="B115" s="37" t="s">
        <v>86</v>
      </c>
      <c r="C115" s="29">
        <v>188079360137</v>
      </c>
      <c r="D115" s="29">
        <v>188052203788.10999</v>
      </c>
      <c r="E115" s="29">
        <f>C115-D115</f>
        <v>27156348.890014648</v>
      </c>
      <c r="F115" s="29">
        <v>188052203788.10999</v>
      </c>
      <c r="G115" s="29">
        <v>188052203788.10999</v>
      </c>
      <c r="H115" s="29">
        <v>72724324920.850006</v>
      </c>
      <c r="I115" s="29">
        <f>G115/C115*100</f>
        <v>99.985561228584459</v>
      </c>
    </row>
    <row r="116" spans="1:9" ht="39.6" x14ac:dyDescent="0.25">
      <c r="A116" s="43">
        <v>363146</v>
      </c>
      <c r="B116" s="25" t="s">
        <v>87</v>
      </c>
      <c r="C116" s="22">
        <v>22374219143</v>
      </c>
      <c r="D116" s="22">
        <v>22361482265.700001</v>
      </c>
      <c r="E116" s="22">
        <f>C116-D116</f>
        <v>12736877.299999237</v>
      </c>
      <c r="F116" s="22">
        <v>22361482265.700001</v>
      </c>
      <c r="G116" s="22">
        <v>22361482265.700001</v>
      </c>
      <c r="H116" s="22">
        <v>22339474985.77</v>
      </c>
      <c r="I116" s="22">
        <f>G116/C116*100</f>
        <v>99.943073422055122</v>
      </c>
    </row>
    <row r="117" spans="1:9" ht="26.4" x14ac:dyDescent="0.25">
      <c r="A117" s="43">
        <v>363150</v>
      </c>
      <c r="B117" s="25" t="s">
        <v>88</v>
      </c>
      <c r="C117" s="22">
        <v>115858628464</v>
      </c>
      <c r="D117" s="22">
        <v>115844208993.92999</v>
      </c>
      <c r="E117" s="22">
        <f>C117-D117</f>
        <v>14419470.070007324</v>
      </c>
      <c r="F117" s="22">
        <v>115844208993.92999</v>
      </c>
      <c r="G117" s="22">
        <v>115844208993.92999</v>
      </c>
      <c r="H117" s="22">
        <v>9179243983</v>
      </c>
      <c r="I117" s="22">
        <f>G117/C117*100</f>
        <v>99.987554254472727</v>
      </c>
    </row>
    <row r="118" spans="1:9" ht="26.4" x14ac:dyDescent="0.25">
      <c r="A118" s="43">
        <v>36376</v>
      </c>
      <c r="B118" s="25" t="s">
        <v>89</v>
      </c>
      <c r="C118" s="22">
        <v>46106361987</v>
      </c>
      <c r="D118" s="22">
        <v>46106361985.480003</v>
      </c>
      <c r="E118" s="22">
        <f>C118-D118</f>
        <v>1.5199966430664063</v>
      </c>
      <c r="F118" s="22">
        <v>46106361985.480003</v>
      </c>
      <c r="G118" s="22">
        <v>46106361985.480003</v>
      </c>
      <c r="H118" s="22">
        <v>37465455409.080002</v>
      </c>
      <c r="I118" s="22">
        <f>G118/C118*100</f>
        <v>99.999999996703281</v>
      </c>
    </row>
    <row r="119" spans="1:9" ht="13.2" x14ac:dyDescent="0.25">
      <c r="A119" s="43">
        <v>363999</v>
      </c>
      <c r="B119" s="25" t="s">
        <v>90</v>
      </c>
      <c r="C119" s="22">
        <v>3740150543</v>
      </c>
      <c r="D119" s="22">
        <v>3740150543</v>
      </c>
      <c r="E119" s="22">
        <f>C119-D119</f>
        <v>0</v>
      </c>
      <c r="F119" s="22">
        <v>3740150543</v>
      </c>
      <c r="G119" s="22">
        <v>3740150543</v>
      </c>
      <c r="H119" s="22">
        <v>3740150543</v>
      </c>
      <c r="I119" s="22">
        <f>G119/C119*100</f>
        <v>100</v>
      </c>
    </row>
    <row r="120" spans="1:9" ht="13.2" x14ac:dyDescent="0.25">
      <c r="A120" s="43"/>
      <c r="B120" s="25"/>
      <c r="C120" s="22"/>
      <c r="D120" s="22"/>
      <c r="E120" s="22"/>
      <c r="F120" s="22"/>
      <c r="G120" s="22"/>
      <c r="H120" s="22"/>
      <c r="I120" s="22"/>
    </row>
    <row r="121" spans="1:9" s="33" customFormat="1" ht="17.399999999999999" x14ac:dyDescent="0.25">
      <c r="A121" s="49"/>
      <c r="B121" s="28" t="s">
        <v>91</v>
      </c>
      <c r="C121" s="38">
        <v>782108100000</v>
      </c>
      <c r="D121" s="38">
        <v>760725969105.92004</v>
      </c>
      <c r="E121" s="38">
        <f>C121-D121</f>
        <v>21382130894.079956</v>
      </c>
      <c r="F121" s="38">
        <v>760725969105.92004</v>
      </c>
      <c r="G121" s="38">
        <v>760725969105.92004</v>
      </c>
      <c r="H121" s="38">
        <v>402156036116.46997</v>
      </c>
      <c r="I121" s="38">
        <f>G121/C121*100</f>
        <v>97.266090084723587</v>
      </c>
    </row>
    <row r="122" spans="1:9" ht="13.2" x14ac:dyDescent="0.25">
      <c r="A122" s="41"/>
      <c r="B122" s="20"/>
      <c r="C122" s="19"/>
      <c r="D122" s="19"/>
      <c r="E122" s="22"/>
      <c r="F122" s="19"/>
      <c r="G122" s="19"/>
      <c r="H122" s="19"/>
      <c r="I122" s="22"/>
    </row>
    <row r="123" spans="1:9" s="36" customFormat="1" ht="62.4" x14ac:dyDescent="0.35">
      <c r="A123" s="40">
        <v>113</v>
      </c>
      <c r="B123" s="34" t="s">
        <v>92</v>
      </c>
      <c r="C123" s="35">
        <v>13668000000</v>
      </c>
      <c r="D123" s="35">
        <v>11608755777.309999</v>
      </c>
      <c r="E123" s="35">
        <f>C123-D123</f>
        <v>2059244222.6900005</v>
      </c>
      <c r="F123" s="35">
        <v>11608755777.309999</v>
      </c>
      <c r="G123" s="35">
        <v>11608755777.309999</v>
      </c>
      <c r="H123" s="35">
        <v>11427951337.92</v>
      </c>
      <c r="I123" s="35">
        <f>G123/C123*100</f>
        <v>84.933829216491077</v>
      </c>
    </row>
    <row r="124" spans="1:9" ht="13.2" x14ac:dyDescent="0.25">
      <c r="A124" s="43"/>
      <c r="B124" s="25"/>
      <c r="C124" s="22"/>
      <c r="D124" s="22"/>
      <c r="E124" s="22"/>
      <c r="F124" s="22"/>
      <c r="G124" s="22"/>
      <c r="H124" s="22"/>
      <c r="I124" s="22"/>
    </row>
    <row r="125" spans="1:9" s="13" customFormat="1" ht="55.2" x14ac:dyDescent="0.35">
      <c r="A125" s="45">
        <v>113400106</v>
      </c>
      <c r="B125" s="37" t="s">
        <v>93</v>
      </c>
      <c r="C125" s="29">
        <v>13668000000</v>
      </c>
      <c r="D125" s="29">
        <v>11608755777.309999</v>
      </c>
      <c r="E125" s="29">
        <f>C125-D125</f>
        <v>2059244222.6900005</v>
      </c>
      <c r="F125" s="29">
        <v>11608755777.309999</v>
      </c>
      <c r="G125" s="29">
        <v>11608755777.309999</v>
      </c>
      <c r="H125" s="29">
        <v>11427951337.92</v>
      </c>
      <c r="I125" s="29">
        <f>G125/C125*100</f>
        <v>84.933829216491077</v>
      </c>
    </row>
    <row r="126" spans="1:9" ht="39.6" x14ac:dyDescent="0.25">
      <c r="A126" s="43">
        <v>11340010601</v>
      </c>
      <c r="B126" s="25" t="s">
        <v>94</v>
      </c>
      <c r="C126" s="22">
        <v>13368000000</v>
      </c>
      <c r="D126" s="22">
        <v>11608755777.309999</v>
      </c>
      <c r="E126" s="22">
        <f>C126-D126</f>
        <v>1759244222.6900005</v>
      </c>
      <c r="F126" s="22">
        <v>11608755777.309999</v>
      </c>
      <c r="G126" s="22">
        <v>11608755777.309999</v>
      </c>
      <c r="H126" s="22">
        <v>11427951337.92</v>
      </c>
      <c r="I126" s="22">
        <f>G126/C126*100</f>
        <v>86.839884629787548</v>
      </c>
    </row>
    <row r="127" spans="1:9" ht="26.4" x14ac:dyDescent="0.25">
      <c r="A127" s="43">
        <v>11340010606</v>
      </c>
      <c r="B127" s="25" t="s">
        <v>95</v>
      </c>
      <c r="C127" s="22">
        <v>300000000</v>
      </c>
      <c r="D127" s="22">
        <v>0</v>
      </c>
      <c r="E127" s="22">
        <f>C127-D127</f>
        <v>300000000</v>
      </c>
      <c r="F127" s="22">
        <v>0</v>
      </c>
      <c r="G127" s="22">
        <v>0</v>
      </c>
      <c r="H127" s="22">
        <v>0</v>
      </c>
      <c r="I127" s="22">
        <f>G127/C127*100</f>
        <v>0</v>
      </c>
    </row>
    <row r="128" spans="1:9" x14ac:dyDescent="0.25">
      <c r="A128" s="50">
        <v>1134001060620</v>
      </c>
    </row>
    <row r="129" spans="1:9" s="36" customFormat="1" ht="46.8" x14ac:dyDescent="0.35">
      <c r="A129" s="40">
        <v>122</v>
      </c>
      <c r="B129" s="34" t="s">
        <v>96</v>
      </c>
      <c r="C129" s="35">
        <v>1747535538</v>
      </c>
      <c r="D129" s="35">
        <v>1694966747.4200001</v>
      </c>
      <c r="E129" s="35">
        <f>C129-D129</f>
        <v>52568790.579999924</v>
      </c>
      <c r="F129" s="35">
        <v>1694966747.4200001</v>
      </c>
      <c r="G129" s="35">
        <v>1694966747.4200001</v>
      </c>
      <c r="H129" s="35">
        <v>1234164923.5799999</v>
      </c>
      <c r="I129" s="35">
        <f>G129/C129*100</f>
        <v>96.99183281616331</v>
      </c>
    </row>
    <row r="130" spans="1:9" ht="13.2" x14ac:dyDescent="0.25">
      <c r="A130" s="46"/>
      <c r="B130" s="27"/>
      <c r="C130" s="26"/>
      <c r="D130" s="26"/>
      <c r="F130" s="26"/>
      <c r="G130" s="26"/>
      <c r="H130" s="26"/>
      <c r="I130" s="22"/>
    </row>
    <row r="131" spans="1:9" s="13" customFormat="1" ht="27.6" x14ac:dyDescent="0.35">
      <c r="A131" s="45">
        <v>1224002</v>
      </c>
      <c r="B131" s="37" t="s">
        <v>97</v>
      </c>
      <c r="C131" s="29">
        <v>1747535538</v>
      </c>
      <c r="D131" s="29">
        <v>1694966747.4200001</v>
      </c>
      <c r="E131" s="39">
        <f>C131-D131</f>
        <v>52568790.579999924</v>
      </c>
      <c r="F131" s="29">
        <v>1694966747.4200001</v>
      </c>
      <c r="G131" s="29">
        <v>1694966747.4200001</v>
      </c>
      <c r="H131" s="29">
        <v>1234164923.5799999</v>
      </c>
      <c r="I131" s="39">
        <f>G131/C131*100</f>
        <v>96.99183281616331</v>
      </c>
    </row>
    <row r="132" spans="1:9" ht="26.4" x14ac:dyDescent="0.25">
      <c r="A132" s="43">
        <v>122400201</v>
      </c>
      <c r="B132" s="25" t="s">
        <v>98</v>
      </c>
      <c r="C132" s="22">
        <v>597823866</v>
      </c>
      <c r="D132" s="22">
        <v>597334436.34000003</v>
      </c>
      <c r="E132" s="22">
        <f>C132-D132</f>
        <v>489429.65999996662</v>
      </c>
      <c r="F132" s="22">
        <v>597334436.34000003</v>
      </c>
      <c r="G132" s="22">
        <v>597334436.34000003</v>
      </c>
      <c r="H132" s="22">
        <v>415329689.27999997</v>
      </c>
      <c r="I132" s="22">
        <f>G132/C132*100</f>
        <v>99.918131461817566</v>
      </c>
    </row>
    <row r="133" spans="1:9" ht="26.4" x14ac:dyDescent="0.25">
      <c r="A133" s="43">
        <v>122400202</v>
      </c>
      <c r="B133" s="25" t="s">
        <v>99</v>
      </c>
      <c r="C133" s="22">
        <v>589711672</v>
      </c>
      <c r="D133" s="22">
        <v>538781723.94000006</v>
      </c>
      <c r="E133" s="22">
        <f>C133-D133</f>
        <v>50929948.059999943</v>
      </c>
      <c r="F133" s="22">
        <v>538781723.94000006</v>
      </c>
      <c r="G133" s="22">
        <v>538781723.94000006</v>
      </c>
      <c r="H133" s="22">
        <v>475139631.94</v>
      </c>
      <c r="I133" s="22">
        <f>G133/C133*100</f>
        <v>91.363584870675581</v>
      </c>
    </row>
    <row r="134" spans="1:9" ht="26.4" x14ac:dyDescent="0.25">
      <c r="A134" s="43">
        <v>122400203</v>
      </c>
      <c r="B134" s="25" t="s">
        <v>100</v>
      </c>
      <c r="C134" s="22">
        <v>560000000</v>
      </c>
      <c r="D134" s="22">
        <v>558850587.13999999</v>
      </c>
      <c r="E134" s="22">
        <f>C134-D134</f>
        <v>1149412.8600000143</v>
      </c>
      <c r="F134" s="22">
        <v>558850587.13999999</v>
      </c>
      <c r="G134" s="22">
        <v>558850587.13999999</v>
      </c>
      <c r="H134" s="22">
        <v>343695602.36000001</v>
      </c>
      <c r="I134" s="22">
        <f>G134/C134*100</f>
        <v>99.794747703571431</v>
      </c>
    </row>
    <row r="135" spans="1:9" ht="13.2" x14ac:dyDescent="0.25">
      <c r="A135" s="44">
        <v>12240020320</v>
      </c>
      <c r="B135" s="20"/>
      <c r="C135" s="19"/>
      <c r="D135" s="19"/>
      <c r="E135" s="22"/>
      <c r="F135" s="19"/>
      <c r="G135" s="19"/>
      <c r="H135" s="19"/>
      <c r="I135" s="22"/>
    </row>
    <row r="136" spans="1:9" s="36" customFormat="1" ht="46.8" x14ac:dyDescent="0.35">
      <c r="A136" s="40">
        <v>123</v>
      </c>
      <c r="B136" s="34" t="s">
        <v>101</v>
      </c>
      <c r="C136" s="35">
        <v>1200000000</v>
      </c>
      <c r="D136" s="35">
        <v>788987424.96000004</v>
      </c>
      <c r="E136" s="35">
        <f>C136-D136</f>
        <v>411012575.03999996</v>
      </c>
      <c r="F136" s="35">
        <v>788987424.96000004</v>
      </c>
      <c r="G136" s="35">
        <v>788987424.96000004</v>
      </c>
      <c r="H136" s="35">
        <v>729434941.97000003</v>
      </c>
      <c r="I136" s="35">
        <f>G136/C136*100</f>
        <v>65.748952079999995</v>
      </c>
    </row>
    <row r="137" spans="1:9" ht="13.2" x14ac:dyDescent="0.25">
      <c r="A137" s="41"/>
      <c r="B137" s="20"/>
      <c r="C137" s="19"/>
      <c r="D137" s="19"/>
      <c r="E137" s="22"/>
      <c r="F137" s="19"/>
      <c r="G137" s="19"/>
      <c r="H137" s="19"/>
      <c r="I137" s="22"/>
    </row>
    <row r="138" spans="1:9" s="13" customFormat="1" ht="55.2" x14ac:dyDescent="0.35">
      <c r="A138" s="45">
        <v>1234002</v>
      </c>
      <c r="B138" s="37" t="s">
        <v>102</v>
      </c>
      <c r="C138" s="29">
        <v>1200000000</v>
      </c>
      <c r="D138" s="29">
        <v>788987424.96000004</v>
      </c>
      <c r="E138" s="29">
        <f>C138-D138</f>
        <v>411012575.03999996</v>
      </c>
      <c r="F138" s="29">
        <v>788987424.96000004</v>
      </c>
      <c r="G138" s="29">
        <v>788987424.96000004</v>
      </c>
      <c r="H138" s="29">
        <v>729434941.97000003</v>
      </c>
      <c r="I138" s="29">
        <f>G138/C138*100</f>
        <v>65.748952079999995</v>
      </c>
    </row>
    <row r="139" spans="1:9" ht="26.4" x14ac:dyDescent="0.25">
      <c r="A139" s="43">
        <v>123400201</v>
      </c>
      <c r="B139" s="25" t="s">
        <v>103</v>
      </c>
      <c r="C139" s="22">
        <v>1200000000</v>
      </c>
      <c r="D139" s="22">
        <v>788987424.96000004</v>
      </c>
      <c r="E139" s="22">
        <f>C139-D139</f>
        <v>411012575.03999996</v>
      </c>
      <c r="F139" s="22">
        <v>788987424.96000004</v>
      </c>
      <c r="G139" s="22">
        <v>788987424.96000004</v>
      </c>
      <c r="H139" s="22">
        <v>729434941.97000003</v>
      </c>
      <c r="I139" s="22">
        <f>G139/C139*100</f>
        <v>65.748952079999995</v>
      </c>
    </row>
    <row r="140" spans="1:9" ht="13.2" x14ac:dyDescent="0.25">
      <c r="A140" s="47">
        <v>12340020120</v>
      </c>
      <c r="B140" s="20"/>
      <c r="C140" s="19"/>
      <c r="D140" s="19"/>
      <c r="E140" s="22"/>
      <c r="F140" s="19"/>
      <c r="G140" s="19"/>
      <c r="H140" s="19"/>
      <c r="I140" s="22"/>
    </row>
    <row r="141" spans="1:9" s="36" customFormat="1" ht="62.4" x14ac:dyDescent="0.35">
      <c r="A141" s="40">
        <v>213</v>
      </c>
      <c r="B141" s="34" t="s">
        <v>104</v>
      </c>
      <c r="C141" s="35">
        <v>609824464462</v>
      </c>
      <c r="D141" s="35">
        <v>603902981503.84998</v>
      </c>
      <c r="E141" s="35">
        <f>C141-D141</f>
        <v>5921482958.1500244</v>
      </c>
      <c r="F141" s="35">
        <v>603902981503.84998</v>
      </c>
      <c r="G141" s="35">
        <v>603902981503.84998</v>
      </c>
      <c r="H141" s="35">
        <v>280837513639.57001</v>
      </c>
      <c r="I141" s="35">
        <f>G141/C141*100</f>
        <v>99.028985666658343</v>
      </c>
    </row>
    <row r="142" spans="1:9" ht="13.2" x14ac:dyDescent="0.25">
      <c r="A142" s="41"/>
      <c r="B142" s="20"/>
      <c r="C142" s="19"/>
      <c r="D142" s="19"/>
      <c r="E142" s="22"/>
      <c r="F142" s="19"/>
      <c r="G142" s="19"/>
      <c r="H142" s="19"/>
      <c r="I142" s="22"/>
    </row>
    <row r="143" spans="1:9" s="13" customFormat="1" ht="55.2" x14ac:dyDescent="0.35">
      <c r="A143" s="45">
        <v>21340010</v>
      </c>
      <c r="B143" s="37" t="s">
        <v>105</v>
      </c>
      <c r="C143" s="29">
        <v>3696000000</v>
      </c>
      <c r="D143" s="29">
        <v>3569220000</v>
      </c>
      <c r="E143" s="29">
        <f>C143-D143</f>
        <v>126780000</v>
      </c>
      <c r="F143" s="29">
        <v>3569220000</v>
      </c>
      <c r="G143" s="29">
        <v>3569220000</v>
      </c>
      <c r="H143" s="29">
        <v>2823101280</v>
      </c>
      <c r="I143" s="29">
        <f>G143/C143*100</f>
        <v>96.569805194805198</v>
      </c>
    </row>
    <row r="144" spans="1:9" ht="26.4" x14ac:dyDescent="0.25">
      <c r="A144" s="43">
        <v>2134001001</v>
      </c>
      <c r="B144" s="25" t="s">
        <v>106</v>
      </c>
      <c r="C144" s="22">
        <v>3696000000</v>
      </c>
      <c r="D144" s="22">
        <v>3569220000</v>
      </c>
      <c r="E144" s="22">
        <f>C144-D144</f>
        <v>126780000</v>
      </c>
      <c r="F144" s="22">
        <v>3569220000</v>
      </c>
      <c r="G144" s="22">
        <v>3569220000</v>
      </c>
      <c r="H144" s="22">
        <v>2823101280</v>
      </c>
      <c r="I144" s="22">
        <f>G144/C144*100</f>
        <v>96.569805194805198</v>
      </c>
    </row>
    <row r="145" spans="1:9" ht="13.2" x14ac:dyDescent="0.25">
      <c r="A145" s="47">
        <v>213400100120</v>
      </c>
      <c r="B145" s="20"/>
      <c r="C145" s="19"/>
      <c r="D145" s="19"/>
      <c r="E145" s="22"/>
      <c r="F145" s="19"/>
      <c r="G145" s="19"/>
      <c r="H145" s="19"/>
      <c r="I145" s="22"/>
    </row>
    <row r="146" spans="1:9" s="13" customFormat="1" ht="27.6" x14ac:dyDescent="0.35">
      <c r="A146" s="45">
        <v>21340011</v>
      </c>
      <c r="B146" s="37" t="s">
        <v>107</v>
      </c>
      <c r="C146" s="29">
        <v>119632150960</v>
      </c>
      <c r="D146" s="29">
        <v>119632150958.59</v>
      </c>
      <c r="E146" s="29">
        <f>C146-D146</f>
        <v>1.410003662109375</v>
      </c>
      <c r="F146" s="29">
        <v>119632150958.59</v>
      </c>
      <c r="G146" s="29">
        <v>119632150958.59</v>
      </c>
      <c r="H146" s="29">
        <v>79999999998.589996</v>
      </c>
      <c r="I146" s="29">
        <f>G146/C146*100</f>
        <v>99.99999999882138</v>
      </c>
    </row>
    <row r="147" spans="1:9" ht="26.4" x14ac:dyDescent="0.25">
      <c r="A147" s="43">
        <v>2134001101</v>
      </c>
      <c r="B147" s="25" t="s">
        <v>108</v>
      </c>
      <c r="C147" s="22">
        <v>119632150960</v>
      </c>
      <c r="D147" s="22">
        <v>119632150958.59</v>
      </c>
      <c r="E147" s="22">
        <f>C147-D147</f>
        <v>1.410003662109375</v>
      </c>
      <c r="F147" s="22">
        <v>119632150958.59</v>
      </c>
      <c r="G147" s="22">
        <v>119632150958.59</v>
      </c>
      <c r="H147" s="22">
        <v>79999999998.589996</v>
      </c>
      <c r="I147" s="22">
        <f>G147/C147*100</f>
        <v>99.99999999882138</v>
      </c>
    </row>
    <row r="148" spans="1:9" ht="13.2" x14ac:dyDescent="0.25">
      <c r="A148" s="47">
        <v>213400110121</v>
      </c>
      <c r="B148" s="20"/>
      <c r="C148" s="19"/>
      <c r="D148" s="19"/>
      <c r="E148" s="22"/>
      <c r="F148" s="19"/>
      <c r="G148" s="19"/>
      <c r="H148" s="19"/>
      <c r="I148" s="22"/>
    </row>
    <row r="149" spans="1:9" s="13" customFormat="1" ht="82.8" x14ac:dyDescent="0.35">
      <c r="A149" s="45">
        <v>21340012</v>
      </c>
      <c r="B149" s="37" t="s">
        <v>109</v>
      </c>
      <c r="C149" s="29">
        <v>3250000000</v>
      </c>
      <c r="D149" s="29">
        <v>3074986164.4000001</v>
      </c>
      <c r="E149" s="29">
        <f t="shared" ref="E149:E154" si="4">C149-D149</f>
        <v>175013835.5999999</v>
      </c>
      <c r="F149" s="29">
        <v>3074986164.4000001</v>
      </c>
      <c r="G149" s="29">
        <v>3074986164.4000001</v>
      </c>
      <c r="H149" s="29">
        <v>2533275333.5700002</v>
      </c>
      <c r="I149" s="29">
        <f t="shared" ref="I149:I154" si="5">G149/C149*100</f>
        <v>94.614958904615392</v>
      </c>
    </row>
    <row r="150" spans="1:9" ht="39.6" x14ac:dyDescent="0.25">
      <c r="A150" s="43">
        <v>2134001201</v>
      </c>
      <c r="B150" s="25" t="s">
        <v>110</v>
      </c>
      <c r="C150" s="22">
        <v>94936709</v>
      </c>
      <c r="D150" s="22">
        <v>94815878</v>
      </c>
      <c r="E150" s="22">
        <f t="shared" si="4"/>
        <v>120831</v>
      </c>
      <c r="F150" s="22">
        <v>94815878</v>
      </c>
      <c r="G150" s="22">
        <v>94815878</v>
      </c>
      <c r="H150" s="22">
        <v>40198278</v>
      </c>
      <c r="I150" s="22">
        <f t="shared" si="5"/>
        <v>99.872724680186678</v>
      </c>
    </row>
    <row r="151" spans="1:9" ht="39.6" x14ac:dyDescent="0.25">
      <c r="A151" s="43">
        <v>2134001202</v>
      </c>
      <c r="B151" s="25" t="s">
        <v>111</v>
      </c>
      <c r="C151" s="22">
        <v>506329114</v>
      </c>
      <c r="D151" s="22">
        <v>387657787</v>
      </c>
      <c r="E151" s="22">
        <f t="shared" si="4"/>
        <v>118671327</v>
      </c>
      <c r="F151" s="22">
        <v>387657787</v>
      </c>
      <c r="G151" s="22">
        <v>387657787</v>
      </c>
      <c r="H151" s="22">
        <v>12195120</v>
      </c>
      <c r="I151" s="22">
        <f t="shared" si="5"/>
        <v>76.56241292101565</v>
      </c>
    </row>
    <row r="152" spans="1:9" ht="39.6" x14ac:dyDescent="0.25">
      <c r="A152" s="43">
        <v>2134001203</v>
      </c>
      <c r="B152" s="25" t="s">
        <v>112</v>
      </c>
      <c r="C152" s="22">
        <v>148734177</v>
      </c>
      <c r="D152" s="22">
        <v>133563615.56999999</v>
      </c>
      <c r="E152" s="22">
        <f t="shared" si="4"/>
        <v>15170561.430000007</v>
      </c>
      <c r="F152" s="22">
        <v>133563615.56999999</v>
      </c>
      <c r="G152" s="22">
        <v>133563615.56999999</v>
      </c>
      <c r="H152" s="22">
        <v>92668255.569999993</v>
      </c>
      <c r="I152" s="22">
        <f t="shared" si="5"/>
        <v>89.800218257838608</v>
      </c>
    </row>
    <row r="153" spans="1:9" ht="39.6" x14ac:dyDescent="0.25">
      <c r="A153" s="43">
        <v>2134001204</v>
      </c>
      <c r="B153" s="25" t="s">
        <v>113</v>
      </c>
      <c r="C153" s="22">
        <v>126582278</v>
      </c>
      <c r="D153" s="22">
        <v>85531161.829999998</v>
      </c>
      <c r="E153" s="22">
        <f t="shared" si="4"/>
        <v>41051116.170000002</v>
      </c>
      <c r="F153" s="22">
        <v>85531161.829999998</v>
      </c>
      <c r="G153" s="22">
        <v>85531161.829999998</v>
      </c>
      <c r="H153" s="22">
        <v>14795958</v>
      </c>
      <c r="I153" s="22">
        <f t="shared" si="5"/>
        <v>67.569618102464545</v>
      </c>
    </row>
    <row r="154" spans="1:9" ht="52.8" x14ac:dyDescent="0.25">
      <c r="A154" s="43">
        <v>2134001205</v>
      </c>
      <c r="B154" s="25" t="s">
        <v>114</v>
      </c>
      <c r="C154" s="22">
        <v>2373417722</v>
      </c>
      <c r="D154" s="22">
        <v>2373417722</v>
      </c>
      <c r="E154" s="22">
        <f t="shared" si="4"/>
        <v>0</v>
      </c>
      <c r="F154" s="22">
        <v>2373417722</v>
      </c>
      <c r="G154" s="22">
        <v>2373417722</v>
      </c>
      <c r="H154" s="22">
        <v>2373417722</v>
      </c>
      <c r="I154" s="22">
        <f t="shared" si="5"/>
        <v>100</v>
      </c>
    </row>
    <row r="155" spans="1:9" ht="13.2" x14ac:dyDescent="0.25">
      <c r="A155" s="47">
        <v>213400120520</v>
      </c>
      <c r="B155" s="20"/>
      <c r="C155" s="19"/>
      <c r="D155" s="19"/>
      <c r="E155" s="22"/>
      <c r="F155" s="19"/>
      <c r="G155" s="19"/>
      <c r="H155" s="19"/>
      <c r="I155" s="22"/>
    </row>
    <row r="156" spans="1:9" s="13" customFormat="1" ht="55.2" x14ac:dyDescent="0.35">
      <c r="A156" s="45">
        <v>21340013</v>
      </c>
      <c r="B156" s="37" t="s">
        <v>115</v>
      </c>
      <c r="C156" s="29">
        <v>20989000000</v>
      </c>
      <c r="D156" s="29">
        <v>19160670472.27</v>
      </c>
      <c r="E156" s="29">
        <f t="shared" ref="E156:E163" si="6">C156-D156</f>
        <v>1828329527.7299995</v>
      </c>
      <c r="F156" s="29">
        <v>19160670472.27</v>
      </c>
      <c r="G156" s="29">
        <v>19160670472.27</v>
      </c>
      <c r="H156" s="29">
        <v>9460459337.3299999</v>
      </c>
      <c r="I156" s="29">
        <f t="shared" ref="I156:I163" si="7">G156/C156*100</f>
        <v>91.289106066368092</v>
      </c>
    </row>
    <row r="157" spans="1:9" ht="26.4" x14ac:dyDescent="0.25">
      <c r="A157" s="43">
        <v>2134001301</v>
      </c>
      <c r="B157" s="25" t="s">
        <v>116</v>
      </c>
      <c r="C157" s="22">
        <v>10459506432</v>
      </c>
      <c r="D157" s="22">
        <v>9851341422.5499992</v>
      </c>
      <c r="E157" s="22">
        <f t="shared" si="6"/>
        <v>608165009.45000076</v>
      </c>
      <c r="F157" s="22">
        <v>9851341422.5499992</v>
      </c>
      <c r="G157" s="22">
        <v>9851341422.5499992</v>
      </c>
      <c r="H157" s="22">
        <v>6238193062.0799999</v>
      </c>
      <c r="I157" s="22">
        <f t="shared" si="7"/>
        <v>94.185528605925711</v>
      </c>
    </row>
    <row r="158" spans="1:9" ht="26.4" x14ac:dyDescent="0.25">
      <c r="A158" s="43">
        <v>2134001302</v>
      </c>
      <c r="B158" s="25" t="s">
        <v>117</v>
      </c>
      <c r="C158" s="22">
        <v>5723772520</v>
      </c>
      <c r="D158" s="22">
        <v>5670416762.71</v>
      </c>
      <c r="E158" s="22">
        <f t="shared" si="6"/>
        <v>53355757.289999962</v>
      </c>
      <c r="F158" s="22">
        <v>5670416762.71</v>
      </c>
      <c r="G158" s="22">
        <v>5670416762.71</v>
      </c>
      <c r="H158" s="22">
        <v>1445941637.1300001</v>
      </c>
      <c r="I158" s="22">
        <f t="shared" si="7"/>
        <v>99.067821841214609</v>
      </c>
    </row>
    <row r="159" spans="1:9" ht="26.4" x14ac:dyDescent="0.25">
      <c r="A159" s="43">
        <v>2134001303</v>
      </c>
      <c r="B159" s="25" t="s">
        <v>118</v>
      </c>
      <c r="C159" s="22">
        <v>1039431494</v>
      </c>
      <c r="D159" s="22">
        <v>392523617.61000001</v>
      </c>
      <c r="E159" s="22">
        <f t="shared" si="6"/>
        <v>646907876.38999999</v>
      </c>
      <c r="F159" s="22">
        <v>392523617.61000001</v>
      </c>
      <c r="G159" s="22">
        <v>392523617.61000001</v>
      </c>
      <c r="H159" s="22">
        <v>121391747.73</v>
      </c>
      <c r="I159" s="22">
        <f t="shared" si="7"/>
        <v>37.763298483430404</v>
      </c>
    </row>
    <row r="160" spans="1:9" ht="26.4" x14ac:dyDescent="0.25">
      <c r="A160" s="43">
        <v>2134001304</v>
      </c>
      <c r="B160" s="25" t="s">
        <v>119</v>
      </c>
      <c r="C160" s="22">
        <v>471135085</v>
      </c>
      <c r="D160" s="22">
        <v>343430523.43000001</v>
      </c>
      <c r="E160" s="22">
        <f t="shared" si="6"/>
        <v>127704561.56999999</v>
      </c>
      <c r="F160" s="22">
        <v>343430523.43000001</v>
      </c>
      <c r="G160" s="22">
        <v>343430523.43000001</v>
      </c>
      <c r="H160" s="22">
        <v>103392226.83</v>
      </c>
      <c r="I160" s="22">
        <f t="shared" si="7"/>
        <v>72.894279021907266</v>
      </c>
    </row>
    <row r="161" spans="1:9" ht="26.4" x14ac:dyDescent="0.25">
      <c r="A161" s="43">
        <v>2134001305</v>
      </c>
      <c r="B161" s="25" t="s">
        <v>120</v>
      </c>
      <c r="C161" s="22">
        <v>131599250</v>
      </c>
      <c r="D161" s="22">
        <v>99851045.890000001</v>
      </c>
      <c r="E161" s="22">
        <f t="shared" si="6"/>
        <v>31748204.109999999</v>
      </c>
      <c r="F161" s="22">
        <v>99851045.890000001</v>
      </c>
      <c r="G161" s="22">
        <v>99851045.890000001</v>
      </c>
      <c r="H161" s="22">
        <v>99762755.730000004</v>
      </c>
      <c r="I161" s="22">
        <f t="shared" si="7"/>
        <v>75.875087350421836</v>
      </c>
    </row>
    <row r="162" spans="1:9" ht="26.4" x14ac:dyDescent="0.25">
      <c r="A162" s="43">
        <v>2134001306</v>
      </c>
      <c r="B162" s="25" t="s">
        <v>121</v>
      </c>
      <c r="C162" s="22">
        <v>726662212</v>
      </c>
      <c r="D162" s="22">
        <v>396290364.36000001</v>
      </c>
      <c r="E162" s="22">
        <f t="shared" si="6"/>
        <v>330371847.63999999</v>
      </c>
      <c r="F162" s="22">
        <v>396290364.36000001</v>
      </c>
      <c r="G162" s="22">
        <v>396290364.36000001</v>
      </c>
      <c r="H162" s="22">
        <v>106146183.42</v>
      </c>
      <c r="I162" s="22">
        <f t="shared" si="7"/>
        <v>54.535705561086758</v>
      </c>
    </row>
    <row r="163" spans="1:9" ht="26.4" x14ac:dyDescent="0.25">
      <c r="A163" s="43">
        <v>2134001307</v>
      </c>
      <c r="B163" s="25" t="s">
        <v>122</v>
      </c>
      <c r="C163" s="22">
        <v>2436893007</v>
      </c>
      <c r="D163" s="22">
        <v>2406816735.7199998</v>
      </c>
      <c r="E163" s="22">
        <f t="shared" si="6"/>
        <v>30076271.28000021</v>
      </c>
      <c r="F163" s="22">
        <v>2406816735.7199998</v>
      </c>
      <c r="G163" s="22">
        <v>2406816735.7199998</v>
      </c>
      <c r="H163" s="22">
        <v>1345631724.4100001</v>
      </c>
      <c r="I163" s="22">
        <f t="shared" si="7"/>
        <v>98.765794345767105</v>
      </c>
    </row>
    <row r="164" spans="1:9" ht="13.2" x14ac:dyDescent="0.25">
      <c r="A164" s="47">
        <v>213400130720</v>
      </c>
      <c r="B164" s="20"/>
      <c r="C164" s="19"/>
      <c r="D164" s="19"/>
      <c r="E164" s="22"/>
      <c r="F164" s="19"/>
      <c r="G164" s="19"/>
      <c r="H164" s="19"/>
      <c r="I164" s="22"/>
    </row>
    <row r="165" spans="1:9" s="13" customFormat="1" ht="27.6" x14ac:dyDescent="0.35">
      <c r="A165" s="45">
        <v>21340014</v>
      </c>
      <c r="B165" s="37" t="s">
        <v>123</v>
      </c>
      <c r="C165" s="29">
        <v>92000000000</v>
      </c>
      <c r="D165" s="29">
        <v>91977287709</v>
      </c>
      <c r="E165" s="29">
        <f>C165-D165</f>
        <v>22712291</v>
      </c>
      <c r="F165" s="29">
        <v>91977287709</v>
      </c>
      <c r="G165" s="29">
        <v>91977287709</v>
      </c>
      <c r="H165" s="29">
        <v>9973280000</v>
      </c>
      <c r="I165" s="29">
        <f>G165/C165*100</f>
        <v>99.975312727173915</v>
      </c>
    </row>
    <row r="166" spans="1:9" ht="39.6" x14ac:dyDescent="0.25">
      <c r="A166" s="43">
        <v>2134001402</v>
      </c>
      <c r="B166" s="25" t="s">
        <v>124</v>
      </c>
      <c r="C166" s="22">
        <v>91565000000</v>
      </c>
      <c r="D166" s="22">
        <v>91548249608</v>
      </c>
      <c r="E166" s="22">
        <f>C166-D166</f>
        <v>16750392</v>
      </c>
      <c r="F166" s="22">
        <v>91548249608</v>
      </c>
      <c r="G166" s="22">
        <v>91548249608</v>
      </c>
      <c r="H166" s="22">
        <v>9973280000</v>
      </c>
      <c r="I166" s="22">
        <f>G166/C166*100</f>
        <v>99.981706555998471</v>
      </c>
    </row>
    <row r="167" spans="1:9" ht="26.4" x14ac:dyDescent="0.25">
      <c r="A167" s="43">
        <v>2134001404</v>
      </c>
      <c r="B167" s="25" t="s">
        <v>125</v>
      </c>
      <c r="C167" s="22">
        <v>435000000</v>
      </c>
      <c r="D167" s="22">
        <v>429038101</v>
      </c>
      <c r="E167" s="22">
        <f>C167-D167</f>
        <v>5961899</v>
      </c>
      <c r="F167" s="22">
        <v>429038101</v>
      </c>
      <c r="G167" s="22">
        <v>429038101</v>
      </c>
      <c r="H167" s="22">
        <v>0</v>
      </c>
      <c r="I167" s="22">
        <f>G167/C167*100</f>
        <v>98.629448505747135</v>
      </c>
    </row>
    <row r="168" spans="1:9" ht="13.2" x14ac:dyDescent="0.25">
      <c r="A168" s="47">
        <v>213400140420</v>
      </c>
      <c r="B168" s="20"/>
      <c r="C168" s="19"/>
      <c r="D168" s="19"/>
      <c r="E168" s="22"/>
      <c r="F168" s="19"/>
      <c r="G168" s="19"/>
      <c r="H168" s="19"/>
      <c r="I168" s="22"/>
    </row>
    <row r="169" spans="1:9" s="13" customFormat="1" ht="27.6" x14ac:dyDescent="0.35">
      <c r="A169" s="45">
        <v>2134002</v>
      </c>
      <c r="B169" s="37" t="s">
        <v>126</v>
      </c>
      <c r="C169" s="29">
        <v>245016313502</v>
      </c>
      <c r="D169" s="29">
        <v>242451870139.04999</v>
      </c>
      <c r="E169" s="29">
        <f t="shared" ref="E169:E175" si="8">C169-D169</f>
        <v>2564443362.9500122</v>
      </c>
      <c r="F169" s="29">
        <v>242451870139.04999</v>
      </c>
      <c r="G169" s="29">
        <v>242451870139.04999</v>
      </c>
      <c r="H169" s="29">
        <v>101937362107.05</v>
      </c>
      <c r="I169" s="29">
        <f t="shared" ref="I169:I175" si="9">G169/C169*100</f>
        <v>98.953358114691795</v>
      </c>
    </row>
    <row r="170" spans="1:9" ht="39.6" x14ac:dyDescent="0.25">
      <c r="A170" s="43">
        <v>213400201</v>
      </c>
      <c r="B170" s="25" t="s">
        <v>127</v>
      </c>
      <c r="C170" s="22">
        <v>54532321446</v>
      </c>
      <c r="D170" s="22">
        <v>54512061800.150002</v>
      </c>
      <c r="E170" s="22">
        <f t="shared" si="8"/>
        <v>20259645.849998474</v>
      </c>
      <c r="F170" s="22">
        <v>54512061800.150002</v>
      </c>
      <c r="G170" s="22">
        <v>54512061800.150002</v>
      </c>
      <c r="H170" s="22">
        <v>47204519205.980003</v>
      </c>
      <c r="I170" s="22">
        <f t="shared" si="9"/>
        <v>99.962848370814257</v>
      </c>
    </row>
    <row r="171" spans="1:9" ht="26.4" x14ac:dyDescent="0.25">
      <c r="A171" s="43">
        <v>213400202</v>
      </c>
      <c r="B171" s="25" t="s">
        <v>128</v>
      </c>
      <c r="C171" s="22">
        <v>10432612956</v>
      </c>
      <c r="D171" s="22">
        <v>10227715991.190001</v>
      </c>
      <c r="E171" s="22">
        <f t="shared" si="8"/>
        <v>204896964.80999947</v>
      </c>
      <c r="F171" s="22">
        <v>10227715991.190001</v>
      </c>
      <c r="G171" s="22">
        <v>10227715991.190001</v>
      </c>
      <c r="H171" s="22">
        <v>10227715991.190001</v>
      </c>
      <c r="I171" s="22">
        <f t="shared" si="9"/>
        <v>98.03599572154971</v>
      </c>
    </row>
    <row r="172" spans="1:9" ht="39.6" x14ac:dyDescent="0.25">
      <c r="A172" s="43">
        <v>213400203</v>
      </c>
      <c r="B172" s="25" t="s">
        <v>129</v>
      </c>
      <c r="C172" s="22">
        <v>16134679225</v>
      </c>
      <c r="D172" s="22">
        <v>15455057304.32</v>
      </c>
      <c r="E172" s="22">
        <f t="shared" si="8"/>
        <v>679621920.68000031</v>
      </c>
      <c r="F172" s="22">
        <v>15455057304.32</v>
      </c>
      <c r="G172" s="22">
        <v>15455057304.32</v>
      </c>
      <c r="H172" s="22">
        <v>12722884214.98</v>
      </c>
      <c r="I172" s="22">
        <f t="shared" si="9"/>
        <v>95.787818826748321</v>
      </c>
    </row>
    <row r="173" spans="1:9" ht="39.6" x14ac:dyDescent="0.25">
      <c r="A173" s="43">
        <v>213400204</v>
      </c>
      <c r="B173" s="25" t="s">
        <v>130</v>
      </c>
      <c r="C173" s="22">
        <v>7991807188</v>
      </c>
      <c r="D173" s="22">
        <v>6339591758.3100004</v>
      </c>
      <c r="E173" s="22">
        <f t="shared" si="8"/>
        <v>1652215429.6899996</v>
      </c>
      <c r="F173" s="22">
        <v>6339591758.3100004</v>
      </c>
      <c r="G173" s="22">
        <v>6339591758.3100004</v>
      </c>
      <c r="H173" s="22">
        <v>6118207844.6099997</v>
      </c>
      <c r="I173" s="22">
        <f t="shared" si="9"/>
        <v>79.326134992710237</v>
      </c>
    </row>
    <row r="174" spans="1:9" ht="26.4" x14ac:dyDescent="0.25">
      <c r="A174" s="43">
        <v>213400205</v>
      </c>
      <c r="B174" s="25" t="s">
        <v>131</v>
      </c>
      <c r="C174" s="22">
        <v>51297402645</v>
      </c>
      <c r="D174" s="22">
        <v>51295443284.769997</v>
      </c>
      <c r="E174" s="22">
        <f t="shared" si="8"/>
        <v>1959360.2300033569</v>
      </c>
      <c r="F174" s="22">
        <v>51295443284.769997</v>
      </c>
      <c r="G174" s="22">
        <v>51295443284.769997</v>
      </c>
      <c r="H174" s="22">
        <v>24773417747.98</v>
      </c>
      <c r="I174" s="22">
        <f t="shared" si="9"/>
        <v>99.996180390957491</v>
      </c>
    </row>
    <row r="175" spans="1:9" ht="26.4" x14ac:dyDescent="0.25">
      <c r="A175" s="43">
        <v>213400206</v>
      </c>
      <c r="B175" s="25" t="s">
        <v>132</v>
      </c>
      <c r="C175" s="22">
        <v>104627490042</v>
      </c>
      <c r="D175" s="22">
        <v>104622000000.31</v>
      </c>
      <c r="E175" s="22">
        <f t="shared" si="8"/>
        <v>5490041.6900024414</v>
      </c>
      <c r="F175" s="22">
        <v>104622000000.31</v>
      </c>
      <c r="G175" s="22">
        <v>104622000000.31</v>
      </c>
      <c r="H175" s="22">
        <v>890617102.30999994</v>
      </c>
      <c r="I175" s="22">
        <f t="shared" si="9"/>
        <v>99.99475277320731</v>
      </c>
    </row>
    <row r="176" spans="1:9" ht="13.2" x14ac:dyDescent="0.25">
      <c r="A176" s="47">
        <v>21340020621</v>
      </c>
      <c r="B176" s="20"/>
      <c r="C176" s="19"/>
      <c r="D176" s="19"/>
      <c r="E176" s="22"/>
      <c r="F176" s="19"/>
      <c r="G176" s="19"/>
      <c r="H176" s="19"/>
      <c r="I176" s="22"/>
    </row>
    <row r="177" spans="1:9" s="13" customFormat="1" ht="69" x14ac:dyDescent="0.35">
      <c r="A177" s="45">
        <v>2134003</v>
      </c>
      <c r="B177" s="37" t="s">
        <v>133</v>
      </c>
      <c r="C177" s="29">
        <v>7500000000</v>
      </c>
      <c r="D177" s="29">
        <v>7484940000</v>
      </c>
      <c r="E177" s="29">
        <f t="shared" ref="E177:E182" si="10">C177-D177</f>
        <v>15060000</v>
      </c>
      <c r="F177" s="29">
        <v>7484940000</v>
      </c>
      <c r="G177" s="29">
        <v>7484940000</v>
      </c>
      <c r="H177" s="29">
        <v>7484940000</v>
      </c>
      <c r="I177" s="29">
        <f t="shared" ref="I177:I182" si="11">G177/C177*100</f>
        <v>99.799199999999999</v>
      </c>
    </row>
    <row r="178" spans="1:9" ht="39.6" x14ac:dyDescent="0.25">
      <c r="A178" s="43">
        <v>213400301</v>
      </c>
      <c r="B178" s="25" t="s">
        <v>134</v>
      </c>
      <c r="C178" s="22">
        <v>150000000</v>
      </c>
      <c r="D178" s="22">
        <v>149523600</v>
      </c>
      <c r="E178" s="22">
        <f t="shared" si="10"/>
        <v>476400</v>
      </c>
      <c r="F178" s="22">
        <v>149523600</v>
      </c>
      <c r="G178" s="22">
        <v>149523600</v>
      </c>
      <c r="H178" s="22">
        <v>149523600</v>
      </c>
      <c r="I178" s="22">
        <f t="shared" si="11"/>
        <v>99.682400000000001</v>
      </c>
    </row>
    <row r="179" spans="1:9" ht="39.6" x14ac:dyDescent="0.25">
      <c r="A179" s="43">
        <v>213400302</v>
      </c>
      <c r="B179" s="25" t="s">
        <v>135</v>
      </c>
      <c r="C179" s="22">
        <v>2450000000</v>
      </c>
      <c r="D179" s="22">
        <v>2449960800</v>
      </c>
      <c r="E179" s="22">
        <f t="shared" si="10"/>
        <v>39200</v>
      </c>
      <c r="F179" s="22">
        <v>2449960800</v>
      </c>
      <c r="G179" s="22">
        <v>2449960800</v>
      </c>
      <c r="H179" s="22">
        <v>2449960800</v>
      </c>
      <c r="I179" s="22">
        <f t="shared" si="11"/>
        <v>99.998400000000004</v>
      </c>
    </row>
    <row r="180" spans="1:9" ht="39.6" x14ac:dyDescent="0.25">
      <c r="A180" s="43">
        <v>213400303</v>
      </c>
      <c r="B180" s="25" t="s">
        <v>136</v>
      </c>
      <c r="C180" s="22">
        <v>3631000000</v>
      </c>
      <c r="D180" s="22">
        <v>3616500000</v>
      </c>
      <c r="E180" s="22">
        <f t="shared" si="10"/>
        <v>14500000</v>
      </c>
      <c r="F180" s="22">
        <v>3616500000</v>
      </c>
      <c r="G180" s="22">
        <v>3616500000</v>
      </c>
      <c r="H180" s="22">
        <v>3616500000</v>
      </c>
      <c r="I180" s="22">
        <f t="shared" si="11"/>
        <v>99.600660974938037</v>
      </c>
    </row>
    <row r="181" spans="1:9" ht="39.6" x14ac:dyDescent="0.25">
      <c r="A181" s="43">
        <v>213400304</v>
      </c>
      <c r="B181" s="25" t="s">
        <v>137</v>
      </c>
      <c r="C181" s="22">
        <v>99000000</v>
      </c>
      <c r="D181" s="22">
        <v>98994400</v>
      </c>
      <c r="E181" s="22">
        <f t="shared" si="10"/>
        <v>5600</v>
      </c>
      <c r="F181" s="22">
        <v>98994400</v>
      </c>
      <c r="G181" s="22">
        <v>98994400</v>
      </c>
      <c r="H181" s="22">
        <v>98994400</v>
      </c>
      <c r="I181" s="22">
        <f t="shared" si="11"/>
        <v>99.994343434343435</v>
      </c>
    </row>
    <row r="182" spans="1:9" ht="39.6" x14ac:dyDescent="0.25">
      <c r="A182" s="43">
        <v>213400305</v>
      </c>
      <c r="B182" s="25" t="s">
        <v>138</v>
      </c>
      <c r="C182" s="22">
        <v>1170000000</v>
      </c>
      <c r="D182" s="22">
        <v>1169961200</v>
      </c>
      <c r="E182" s="22">
        <f t="shared" si="10"/>
        <v>38800</v>
      </c>
      <c r="F182" s="22">
        <v>1169961200</v>
      </c>
      <c r="G182" s="22">
        <v>1169961200</v>
      </c>
      <c r="H182" s="22">
        <v>1169961200</v>
      </c>
      <c r="I182" s="22">
        <f t="shared" si="11"/>
        <v>99.996683760683752</v>
      </c>
    </row>
    <row r="183" spans="1:9" ht="13.2" x14ac:dyDescent="0.25">
      <c r="A183" s="47">
        <v>21340030520</v>
      </c>
      <c r="B183" s="20"/>
      <c r="C183" s="19"/>
      <c r="D183" s="19"/>
      <c r="E183" s="22"/>
      <c r="F183" s="19"/>
      <c r="G183" s="19"/>
      <c r="H183" s="19"/>
      <c r="I183" s="22"/>
    </row>
    <row r="184" spans="1:9" s="13" customFormat="1" ht="55.2" x14ac:dyDescent="0.35">
      <c r="A184" s="45">
        <v>2134004</v>
      </c>
      <c r="B184" s="37" t="s">
        <v>139</v>
      </c>
      <c r="C184" s="29">
        <v>5241000000</v>
      </c>
      <c r="D184" s="29">
        <v>5240999998.0799999</v>
      </c>
      <c r="E184" s="29">
        <f>C184-D184</f>
        <v>1.9200000762939453</v>
      </c>
      <c r="F184" s="29">
        <v>5240999998.0799999</v>
      </c>
      <c r="G184" s="29">
        <v>5240999998.0799999</v>
      </c>
      <c r="H184" s="29">
        <v>5240999998.0799999</v>
      </c>
      <c r="I184" s="29">
        <f>G184/C184*100</f>
        <v>99.999999963365767</v>
      </c>
    </row>
    <row r="185" spans="1:9" ht="26.4" x14ac:dyDescent="0.25">
      <c r="A185" s="43">
        <v>213400401</v>
      </c>
      <c r="B185" s="25" t="s">
        <v>140</v>
      </c>
      <c r="C185" s="22">
        <v>5241000000</v>
      </c>
      <c r="D185" s="22">
        <v>5240999998.0799999</v>
      </c>
      <c r="E185" s="22">
        <f>C185-D185</f>
        <v>1.9200000762939453</v>
      </c>
      <c r="F185" s="22">
        <v>5240999998.0799999</v>
      </c>
      <c r="G185" s="22">
        <v>5240999998.0799999</v>
      </c>
      <c r="H185" s="22">
        <v>5240999998.0799999</v>
      </c>
      <c r="I185" s="22">
        <f>G185/C185*100</f>
        <v>99.999999963365767</v>
      </c>
    </row>
    <row r="186" spans="1:9" ht="13.2" x14ac:dyDescent="0.25">
      <c r="A186" s="47">
        <v>21340040120</v>
      </c>
      <c r="B186" s="20"/>
      <c r="C186" s="19"/>
      <c r="D186" s="19"/>
      <c r="E186" s="22"/>
      <c r="F186" s="19"/>
      <c r="G186" s="19"/>
      <c r="H186" s="19"/>
      <c r="I186" s="22"/>
    </row>
    <row r="187" spans="1:9" s="13" customFormat="1" ht="55.2" x14ac:dyDescent="0.35">
      <c r="A187" s="45">
        <v>2134005</v>
      </c>
      <c r="B187" s="37" t="s">
        <v>141</v>
      </c>
      <c r="C187" s="29">
        <v>90000000000</v>
      </c>
      <c r="D187" s="29">
        <v>89723648186.440002</v>
      </c>
      <c r="E187" s="29">
        <f t="shared" ref="E187:E199" si="12">C187-D187</f>
        <v>276351813.55999756</v>
      </c>
      <c r="F187" s="29">
        <v>89723648186.440002</v>
      </c>
      <c r="G187" s="29">
        <v>89723648186.440002</v>
      </c>
      <c r="H187" s="29">
        <v>44879361845.760002</v>
      </c>
      <c r="I187" s="29">
        <f>G187/C187*100</f>
        <v>99.69294242937778</v>
      </c>
    </row>
    <row r="188" spans="1:9" ht="26.4" x14ac:dyDescent="0.25">
      <c r="A188" s="43">
        <v>213400501</v>
      </c>
      <c r="B188" s="25" t="s">
        <v>142</v>
      </c>
      <c r="C188" s="22">
        <v>2000000000</v>
      </c>
      <c r="D188" s="22">
        <v>1919679998</v>
      </c>
      <c r="E188" s="22">
        <f t="shared" si="12"/>
        <v>80320002</v>
      </c>
      <c r="F188" s="22">
        <v>1919679998</v>
      </c>
      <c r="G188" s="22">
        <v>1919679998</v>
      </c>
      <c r="H188" s="22">
        <v>0</v>
      </c>
      <c r="I188" s="22">
        <f>G188/C188*100</f>
        <v>95.983999900000001</v>
      </c>
    </row>
    <row r="189" spans="1:9" ht="26.4" x14ac:dyDescent="0.25">
      <c r="A189" s="43">
        <v>213400502</v>
      </c>
      <c r="B189" s="25" t="s">
        <v>143</v>
      </c>
      <c r="C189" s="22">
        <v>2000000000</v>
      </c>
      <c r="D189" s="22">
        <v>1979968192.4400001</v>
      </c>
      <c r="E189" s="22">
        <f t="shared" si="12"/>
        <v>20031807.559999943</v>
      </c>
      <c r="F189" s="22">
        <v>1979968192.4400001</v>
      </c>
      <c r="G189" s="22">
        <v>1979968192.4400001</v>
      </c>
      <c r="H189" s="22">
        <v>879361845.75999999</v>
      </c>
      <c r="I189" s="22">
        <f>G189/C189*100</f>
        <v>98.998409622000011</v>
      </c>
    </row>
    <row r="190" spans="1:9" ht="26.4" x14ac:dyDescent="0.25">
      <c r="A190" s="43">
        <v>213400503</v>
      </c>
      <c r="B190" s="25" t="s">
        <v>144</v>
      </c>
      <c r="C190" s="22">
        <v>5000000000</v>
      </c>
      <c r="D190" s="22">
        <v>4999999998</v>
      </c>
      <c r="E190" s="22">
        <f t="shared" si="12"/>
        <v>2</v>
      </c>
      <c r="F190" s="22">
        <v>4999999998</v>
      </c>
      <c r="G190" s="22">
        <v>4999999998</v>
      </c>
      <c r="H190" s="22">
        <v>0</v>
      </c>
      <c r="I190" s="22">
        <f>G190/C190*100</f>
        <v>99.999999959999997</v>
      </c>
    </row>
    <row r="191" spans="1:9" ht="26.4" x14ac:dyDescent="0.25">
      <c r="A191" s="43">
        <v>213400504</v>
      </c>
      <c r="B191" s="25" t="s">
        <v>145</v>
      </c>
      <c r="C191" s="22">
        <v>81000000000</v>
      </c>
      <c r="D191" s="22">
        <v>80823999998</v>
      </c>
      <c r="E191" s="22">
        <f t="shared" si="12"/>
        <v>176000002</v>
      </c>
      <c r="F191" s="22">
        <v>80823999998</v>
      </c>
      <c r="G191" s="22">
        <v>80823999998</v>
      </c>
      <c r="H191" s="22">
        <v>44000000000</v>
      </c>
      <c r="I191" s="22">
        <f>G191/C191*100</f>
        <v>99.782716046913578</v>
      </c>
    </row>
    <row r="192" spans="1:9" ht="13.2" x14ac:dyDescent="0.25">
      <c r="A192" s="43">
        <v>21340050420</v>
      </c>
      <c r="B192" s="25"/>
      <c r="C192" s="22"/>
      <c r="D192" s="22"/>
      <c r="E192" s="22"/>
      <c r="F192" s="22"/>
      <c r="G192" s="22"/>
      <c r="H192" s="22"/>
      <c r="I192" s="22"/>
    </row>
    <row r="193" spans="1:9" s="13" customFormat="1" ht="55.2" x14ac:dyDescent="0.35">
      <c r="A193" s="45">
        <v>2134006</v>
      </c>
      <c r="B193" s="37" t="s">
        <v>146</v>
      </c>
      <c r="C193" s="29">
        <v>500000000</v>
      </c>
      <c r="D193" s="29">
        <v>499992000</v>
      </c>
      <c r="E193" s="29">
        <f t="shared" si="12"/>
        <v>8000</v>
      </c>
      <c r="F193" s="29">
        <v>499992000</v>
      </c>
      <c r="G193" s="29">
        <v>499992000</v>
      </c>
      <c r="H193" s="29">
        <v>0</v>
      </c>
      <c r="I193" s="29">
        <f>G193/C193*100</f>
        <v>99.998400000000004</v>
      </c>
    </row>
    <row r="194" spans="1:9" ht="39.6" x14ac:dyDescent="0.25">
      <c r="A194" s="43">
        <v>213400601</v>
      </c>
      <c r="B194" s="25" t="s">
        <v>147</v>
      </c>
      <c r="C194" s="22">
        <v>500000000</v>
      </c>
      <c r="D194" s="22">
        <v>499992000</v>
      </c>
      <c r="E194" s="22">
        <f t="shared" si="12"/>
        <v>8000</v>
      </c>
      <c r="F194" s="22">
        <v>499992000</v>
      </c>
      <c r="G194" s="22">
        <v>499992000</v>
      </c>
      <c r="H194" s="22">
        <v>0</v>
      </c>
      <c r="I194" s="22">
        <f>G194/C194*100</f>
        <v>99.998400000000004</v>
      </c>
    </row>
    <row r="195" spans="1:9" ht="13.2" x14ac:dyDescent="0.25">
      <c r="A195" s="47">
        <v>21340060120</v>
      </c>
      <c r="B195" s="25"/>
      <c r="C195" s="22"/>
      <c r="D195" s="22"/>
      <c r="E195" s="22"/>
      <c r="F195" s="22"/>
      <c r="G195" s="22"/>
      <c r="H195" s="22"/>
      <c r="I195" s="22"/>
    </row>
    <row r="196" spans="1:9" s="13" customFormat="1" ht="41.4" x14ac:dyDescent="0.35">
      <c r="A196" s="45">
        <v>2134007</v>
      </c>
      <c r="B196" s="37" t="s">
        <v>148</v>
      </c>
      <c r="C196" s="29">
        <v>9500000000</v>
      </c>
      <c r="D196" s="29">
        <v>9487063243.3999996</v>
      </c>
      <c r="E196" s="29">
        <f t="shared" si="12"/>
        <v>12936756.600000381</v>
      </c>
      <c r="F196" s="29">
        <v>9487063243.3999996</v>
      </c>
      <c r="G196" s="29">
        <v>9487063243.3999996</v>
      </c>
      <c r="H196" s="29">
        <v>6609649988</v>
      </c>
      <c r="I196" s="29">
        <f>G196/C196*100</f>
        <v>99.86382361473683</v>
      </c>
    </row>
    <row r="197" spans="1:9" ht="39.6" x14ac:dyDescent="0.25">
      <c r="A197" s="43">
        <v>213400702</v>
      </c>
      <c r="B197" s="25" t="s">
        <v>149</v>
      </c>
      <c r="C197" s="22">
        <v>2331951692</v>
      </c>
      <c r="D197" s="22">
        <v>2331576691</v>
      </c>
      <c r="E197" s="22">
        <f t="shared" si="12"/>
        <v>375001</v>
      </c>
      <c r="F197" s="22">
        <v>2331576691</v>
      </c>
      <c r="G197" s="22">
        <v>2331576691</v>
      </c>
      <c r="H197" s="22">
        <v>937874500</v>
      </c>
      <c r="I197" s="22">
        <f>G197/C197*100</f>
        <v>99.983919006500585</v>
      </c>
    </row>
    <row r="198" spans="1:9" ht="39.6" x14ac:dyDescent="0.25">
      <c r="A198" s="43">
        <v>213400703</v>
      </c>
      <c r="B198" s="25" t="s">
        <v>150</v>
      </c>
      <c r="C198" s="22">
        <v>6919884244</v>
      </c>
      <c r="D198" s="22">
        <v>6919064632.3999996</v>
      </c>
      <c r="E198" s="22">
        <f t="shared" si="12"/>
        <v>819611.60000038147</v>
      </c>
      <c r="F198" s="22">
        <v>6919064632.3999996</v>
      </c>
      <c r="G198" s="22">
        <v>6919064632.3999996</v>
      </c>
      <c r="H198" s="22">
        <v>5435539168</v>
      </c>
      <c r="I198" s="22">
        <f>G198/C198*100</f>
        <v>99.988155703605713</v>
      </c>
    </row>
    <row r="199" spans="1:9" ht="39.6" x14ac:dyDescent="0.25">
      <c r="A199" s="43">
        <v>213400704</v>
      </c>
      <c r="B199" s="25" t="s">
        <v>151</v>
      </c>
      <c r="C199" s="22">
        <v>248164064</v>
      </c>
      <c r="D199" s="22">
        <v>236421920</v>
      </c>
      <c r="E199" s="22">
        <f t="shared" si="12"/>
        <v>11742144</v>
      </c>
      <c r="F199" s="22">
        <v>236421920</v>
      </c>
      <c r="G199" s="22">
        <v>236421920</v>
      </c>
      <c r="H199" s="22">
        <v>236236320</v>
      </c>
      <c r="I199" s="22">
        <f>G199/C199*100</f>
        <v>95.268394701982317</v>
      </c>
    </row>
    <row r="200" spans="1:9" ht="13.2" x14ac:dyDescent="0.25">
      <c r="A200" s="47">
        <v>21340070420</v>
      </c>
      <c r="B200" s="20"/>
      <c r="C200" s="19"/>
      <c r="D200" s="19"/>
      <c r="E200" s="22"/>
      <c r="F200" s="19"/>
      <c r="G200" s="19"/>
      <c r="H200" s="19"/>
      <c r="I200" s="22"/>
    </row>
    <row r="201" spans="1:9" s="13" customFormat="1" ht="69" x14ac:dyDescent="0.35">
      <c r="A201" s="45">
        <v>2134008</v>
      </c>
      <c r="B201" s="37" t="s">
        <v>152</v>
      </c>
      <c r="C201" s="29">
        <v>1700000000</v>
      </c>
      <c r="D201" s="29">
        <v>1699999999.3599999</v>
      </c>
      <c r="E201" s="29">
        <f>C201-D201</f>
        <v>0.6400001049041748</v>
      </c>
      <c r="F201" s="29">
        <v>1699999999.3599999</v>
      </c>
      <c r="G201" s="29">
        <v>1699999999.3599999</v>
      </c>
      <c r="H201" s="29">
        <v>1693227091</v>
      </c>
      <c r="I201" s="29">
        <f>G201/C201*100</f>
        <v>99.999999962352931</v>
      </c>
    </row>
    <row r="202" spans="1:9" ht="26.4" x14ac:dyDescent="0.25">
      <c r="A202" s="43">
        <v>213400801</v>
      </c>
      <c r="B202" s="25" t="s">
        <v>153</v>
      </c>
      <c r="C202" s="22">
        <v>1700000000</v>
      </c>
      <c r="D202" s="22">
        <v>1699999999.3599999</v>
      </c>
      <c r="E202" s="22">
        <f>C202-D202</f>
        <v>0.6400001049041748</v>
      </c>
      <c r="F202" s="22">
        <v>1699999999.3599999</v>
      </c>
      <c r="G202" s="22">
        <v>1699999999.3599999</v>
      </c>
      <c r="H202" s="22">
        <v>1693227091</v>
      </c>
      <c r="I202" s="22">
        <f>G202/C202*100</f>
        <v>99.999999962352931</v>
      </c>
    </row>
    <row r="203" spans="1:9" ht="13.2" x14ac:dyDescent="0.25">
      <c r="A203" s="47">
        <v>21340080220</v>
      </c>
      <c r="B203" s="20"/>
      <c r="C203" s="19"/>
      <c r="D203" s="19"/>
      <c r="E203" s="22"/>
      <c r="F203" s="19"/>
      <c r="G203" s="19"/>
      <c r="H203" s="19"/>
      <c r="I203" s="22"/>
    </row>
    <row r="204" spans="1:9" s="13" customFormat="1" ht="27.6" x14ac:dyDescent="0.35">
      <c r="A204" s="45">
        <v>2134009</v>
      </c>
      <c r="B204" s="37" t="s">
        <v>154</v>
      </c>
      <c r="C204" s="29">
        <v>10800000000</v>
      </c>
      <c r="D204" s="29">
        <v>9900152633.2600002</v>
      </c>
      <c r="E204" s="29">
        <f>C204-D204</f>
        <v>899847366.73999977</v>
      </c>
      <c r="F204" s="29">
        <v>9900152633.2600002</v>
      </c>
      <c r="G204" s="29">
        <v>9900152633.2600002</v>
      </c>
      <c r="H204" s="29">
        <v>8201856660.1899996</v>
      </c>
      <c r="I204" s="29">
        <f>G204/C204*100</f>
        <v>91.668079937592594</v>
      </c>
    </row>
    <row r="205" spans="1:9" ht="52.8" x14ac:dyDescent="0.25">
      <c r="A205" s="43">
        <v>213400901</v>
      </c>
      <c r="B205" s="25" t="s">
        <v>155</v>
      </c>
      <c r="C205" s="22">
        <v>10213149552</v>
      </c>
      <c r="D205" s="22">
        <v>9318229281.6599998</v>
      </c>
      <c r="E205" s="22">
        <f>C205-D205</f>
        <v>894920270.34000015</v>
      </c>
      <c r="F205" s="22">
        <v>9318229281.6599998</v>
      </c>
      <c r="G205" s="22">
        <v>9318229281.6599998</v>
      </c>
      <c r="H205" s="22">
        <v>7681933809.6700001</v>
      </c>
      <c r="I205" s="22">
        <f>G205/C205*100</f>
        <v>91.23756813915692</v>
      </c>
    </row>
    <row r="206" spans="1:9" ht="39.6" x14ac:dyDescent="0.25">
      <c r="A206" s="43">
        <v>213400902</v>
      </c>
      <c r="B206" s="25" t="s">
        <v>156</v>
      </c>
      <c r="C206" s="22">
        <v>586850448</v>
      </c>
      <c r="D206" s="22">
        <v>581923351.60000002</v>
      </c>
      <c r="E206" s="22">
        <f>C206-D206</f>
        <v>4927096.3999999762</v>
      </c>
      <c r="F206" s="22">
        <v>581923351.60000002</v>
      </c>
      <c r="G206" s="22">
        <v>581923351.60000002</v>
      </c>
      <c r="H206" s="22">
        <v>519922850.51999998</v>
      </c>
      <c r="I206" s="22">
        <f>G206/C206*100</f>
        <v>99.160417033540384</v>
      </c>
    </row>
    <row r="207" spans="1:9" ht="13.2" x14ac:dyDescent="0.25">
      <c r="A207" s="47">
        <v>21340090220</v>
      </c>
      <c r="B207" s="20"/>
      <c r="C207" s="19"/>
      <c r="D207" s="19"/>
      <c r="E207" s="22"/>
      <c r="F207" s="19"/>
      <c r="G207" s="19"/>
      <c r="H207" s="19"/>
      <c r="I207" s="22"/>
    </row>
    <row r="208" spans="1:9" s="36" customFormat="1" ht="46.8" x14ac:dyDescent="0.35">
      <c r="A208" s="40">
        <v>310</v>
      </c>
      <c r="B208" s="34" t="s">
        <v>157</v>
      </c>
      <c r="C208" s="35">
        <v>107508100000</v>
      </c>
      <c r="D208" s="35">
        <v>98337074513.809998</v>
      </c>
      <c r="E208" s="35">
        <f>C208-D208</f>
        <v>9171025486.1900024</v>
      </c>
      <c r="F208" s="35">
        <v>98337074513.809998</v>
      </c>
      <c r="G208" s="35">
        <v>98337074513.809998</v>
      </c>
      <c r="H208" s="35">
        <v>71521397431.080002</v>
      </c>
      <c r="I208" s="35">
        <f>G208/C208*100</f>
        <v>91.469456267769587</v>
      </c>
    </row>
    <row r="209" spans="1:9" ht="13.2" x14ac:dyDescent="0.25">
      <c r="A209" s="41"/>
      <c r="B209" s="20"/>
      <c r="C209" s="19"/>
      <c r="D209" s="19"/>
      <c r="E209" s="22"/>
      <c r="F209" s="19"/>
      <c r="G209" s="19"/>
      <c r="H209" s="19"/>
      <c r="I209" s="22"/>
    </row>
    <row r="210" spans="1:9" s="13" customFormat="1" ht="41.4" x14ac:dyDescent="0.35">
      <c r="A210" s="45">
        <v>3102021</v>
      </c>
      <c r="B210" s="37" t="s">
        <v>158</v>
      </c>
      <c r="C210" s="29">
        <v>12000000000</v>
      </c>
      <c r="D210" s="29">
        <v>11988362399.82</v>
      </c>
      <c r="E210" s="29">
        <f>C210-D210</f>
        <v>11637600.180000305</v>
      </c>
      <c r="F210" s="29">
        <v>11988362399.82</v>
      </c>
      <c r="G210" s="29">
        <v>11988362399.82</v>
      </c>
      <c r="H210" s="29">
        <v>5662525204</v>
      </c>
      <c r="I210" s="29">
        <f>G210/C210*100</f>
        <v>99.9030199985</v>
      </c>
    </row>
    <row r="211" spans="1:9" ht="39.6" x14ac:dyDescent="0.25">
      <c r="A211" s="43">
        <v>310202101</v>
      </c>
      <c r="B211" s="25" t="s">
        <v>159</v>
      </c>
      <c r="C211" s="22">
        <v>12000000000</v>
      </c>
      <c r="D211" s="22">
        <v>11988362399.82</v>
      </c>
      <c r="E211" s="22">
        <f>C211-D211</f>
        <v>11637600.180000305</v>
      </c>
      <c r="F211" s="22">
        <v>11988362399.82</v>
      </c>
      <c r="G211" s="22">
        <v>11988362399.82</v>
      </c>
      <c r="H211" s="22">
        <v>5662525204</v>
      </c>
      <c r="I211" s="22">
        <f>G211/C211*100</f>
        <v>99.9030199985</v>
      </c>
    </row>
    <row r="212" spans="1:9" ht="13.2" x14ac:dyDescent="0.25">
      <c r="A212" s="43">
        <v>31020210120</v>
      </c>
      <c r="B212" s="20"/>
      <c r="C212" s="19"/>
      <c r="D212" s="19"/>
      <c r="E212" s="22"/>
      <c r="F212" s="19"/>
      <c r="G212" s="19"/>
      <c r="H212" s="19"/>
      <c r="I212" s="22"/>
    </row>
    <row r="213" spans="1:9" s="13" customFormat="1" ht="27.6" x14ac:dyDescent="0.35">
      <c r="A213" s="45">
        <v>31040010</v>
      </c>
      <c r="B213" s="37" t="s">
        <v>160</v>
      </c>
      <c r="C213" s="29">
        <v>48000000000</v>
      </c>
      <c r="D213" s="29">
        <v>46759612888.940002</v>
      </c>
      <c r="E213" s="29">
        <f>C213-D213</f>
        <v>1240387111.0599976</v>
      </c>
      <c r="F213" s="29">
        <v>46759612888.940002</v>
      </c>
      <c r="G213" s="29">
        <v>46759612888.940002</v>
      </c>
      <c r="H213" s="29">
        <v>33801995577.169998</v>
      </c>
      <c r="I213" s="29">
        <f>G213/C213*100</f>
        <v>97.415860185291663</v>
      </c>
    </row>
    <row r="214" spans="1:9" ht="13.2" x14ac:dyDescent="0.25">
      <c r="A214" s="43">
        <v>3104001002</v>
      </c>
      <c r="B214" s="25" t="s">
        <v>161</v>
      </c>
      <c r="C214" s="22">
        <v>21777236539</v>
      </c>
      <c r="D214" s="22">
        <v>20839814476.889999</v>
      </c>
      <c r="E214" s="22">
        <f>C214-D214</f>
        <v>937422062.11000061</v>
      </c>
      <c r="F214" s="22">
        <v>20839814476.889999</v>
      </c>
      <c r="G214" s="22">
        <v>20839814476.889999</v>
      </c>
      <c r="H214" s="22">
        <v>8559920252.1400003</v>
      </c>
      <c r="I214" s="22">
        <f>G214/C214*100</f>
        <v>95.695403958021913</v>
      </c>
    </row>
    <row r="215" spans="1:9" ht="13.2" x14ac:dyDescent="0.25">
      <c r="A215" s="43">
        <v>3104001003</v>
      </c>
      <c r="B215" s="25" t="s">
        <v>162</v>
      </c>
      <c r="C215" s="22">
        <v>24660635901</v>
      </c>
      <c r="D215" s="22">
        <v>24543586062.029999</v>
      </c>
      <c r="E215" s="22">
        <f>C215-D215</f>
        <v>117049838.97000122</v>
      </c>
      <c r="F215" s="22">
        <v>24543586062.029999</v>
      </c>
      <c r="G215" s="22">
        <v>24543586062.029999</v>
      </c>
      <c r="H215" s="22">
        <v>24022513416.950001</v>
      </c>
      <c r="I215" s="22">
        <f>G215/C215*100</f>
        <v>99.525357580234768</v>
      </c>
    </row>
    <row r="216" spans="1:9" ht="39.6" x14ac:dyDescent="0.25">
      <c r="A216" s="43">
        <v>3104001005</v>
      </c>
      <c r="B216" s="25" t="s">
        <v>163</v>
      </c>
      <c r="C216" s="22">
        <v>781063780</v>
      </c>
      <c r="D216" s="22">
        <v>696429625.22000003</v>
      </c>
      <c r="E216" s="22">
        <f>C216-D216</f>
        <v>84634154.779999971</v>
      </c>
      <c r="F216" s="22">
        <v>696429625.22000003</v>
      </c>
      <c r="G216" s="22">
        <v>696429625.22000003</v>
      </c>
      <c r="H216" s="22">
        <v>625393275.16999996</v>
      </c>
      <c r="I216" s="22">
        <f>G216/C216*100</f>
        <v>89.164245360346882</v>
      </c>
    </row>
    <row r="217" spans="1:9" ht="26.4" x14ac:dyDescent="0.25">
      <c r="A217" s="43">
        <v>3104001006</v>
      </c>
      <c r="B217" s="25" t="s">
        <v>164</v>
      </c>
      <c r="C217" s="22">
        <v>781063780</v>
      </c>
      <c r="D217" s="22">
        <v>679782724.79999995</v>
      </c>
      <c r="E217" s="22">
        <f>C217-D217</f>
        <v>101281055.20000005</v>
      </c>
      <c r="F217" s="22">
        <v>679782724.79999995</v>
      </c>
      <c r="G217" s="22">
        <v>679782724.79999995</v>
      </c>
      <c r="H217" s="22">
        <v>594168632.90999997</v>
      </c>
      <c r="I217" s="22">
        <f>G217/C217*100</f>
        <v>87.032934083820919</v>
      </c>
    </row>
    <row r="218" spans="1:9" ht="13.2" x14ac:dyDescent="0.25">
      <c r="A218" s="44">
        <v>310400100620</v>
      </c>
      <c r="B218" s="20"/>
      <c r="C218" s="19"/>
      <c r="D218" s="19"/>
      <c r="E218" s="22"/>
      <c r="F218" s="19"/>
      <c r="G218" s="19"/>
      <c r="H218" s="19"/>
      <c r="I218" s="22"/>
    </row>
    <row r="219" spans="1:9" s="13" customFormat="1" ht="41.4" x14ac:dyDescent="0.35">
      <c r="A219" s="45">
        <v>31040012</v>
      </c>
      <c r="B219" s="37" t="s">
        <v>165</v>
      </c>
      <c r="C219" s="29">
        <v>12000000000</v>
      </c>
      <c r="D219" s="29">
        <v>11678599978.309999</v>
      </c>
      <c r="E219" s="29">
        <f t="shared" ref="E219:E224" si="13">C219-D219</f>
        <v>321400021.69000053</v>
      </c>
      <c r="F219" s="29">
        <v>11678599978.309999</v>
      </c>
      <c r="G219" s="29">
        <v>11678599978.309999</v>
      </c>
      <c r="H219" s="29">
        <v>8948322931.1900005</v>
      </c>
      <c r="I219" s="29">
        <f t="shared" ref="I219:I224" si="14">G219/C219*100</f>
        <v>97.321666485916651</v>
      </c>
    </row>
    <row r="220" spans="1:9" ht="39.6" x14ac:dyDescent="0.25">
      <c r="A220" s="43">
        <v>3104001209</v>
      </c>
      <c r="B220" s="25" t="s">
        <v>166</v>
      </c>
      <c r="C220" s="22">
        <v>1711000000</v>
      </c>
      <c r="D220" s="22">
        <v>1710999997.4000001</v>
      </c>
      <c r="E220" s="22">
        <f t="shared" si="13"/>
        <v>2.5999999046325684</v>
      </c>
      <c r="F220" s="22">
        <v>1710999997.4000001</v>
      </c>
      <c r="G220" s="22">
        <v>1710999997.4000001</v>
      </c>
      <c r="H220" s="22">
        <v>1623064139.8299999</v>
      </c>
      <c r="I220" s="22">
        <f t="shared" si="14"/>
        <v>99.99999984804208</v>
      </c>
    </row>
    <row r="221" spans="1:9" ht="52.8" x14ac:dyDescent="0.25">
      <c r="A221" s="43">
        <v>3104001210</v>
      </c>
      <c r="B221" s="25" t="s">
        <v>167</v>
      </c>
      <c r="C221" s="22">
        <v>1266000000</v>
      </c>
      <c r="D221" s="22">
        <v>1244106777.6800001</v>
      </c>
      <c r="E221" s="22">
        <f t="shared" si="13"/>
        <v>21893222.319999933</v>
      </c>
      <c r="F221" s="22">
        <v>1244106777.6800001</v>
      </c>
      <c r="G221" s="22">
        <v>1244106777.6800001</v>
      </c>
      <c r="H221" s="22">
        <v>389977920</v>
      </c>
      <c r="I221" s="22">
        <f t="shared" si="14"/>
        <v>98.270677541864146</v>
      </c>
    </row>
    <row r="222" spans="1:9" ht="39.6" x14ac:dyDescent="0.25">
      <c r="A222" s="43">
        <v>3104001211</v>
      </c>
      <c r="B222" s="25" t="s">
        <v>168</v>
      </c>
      <c r="C222" s="22">
        <v>855000000</v>
      </c>
      <c r="D222" s="22">
        <v>854999998.41999996</v>
      </c>
      <c r="E222" s="22">
        <f t="shared" si="13"/>
        <v>1.5800000429153442</v>
      </c>
      <c r="F222" s="22">
        <v>854999998.41999996</v>
      </c>
      <c r="G222" s="22">
        <v>854999998.41999996</v>
      </c>
      <c r="H222" s="22">
        <v>442145855</v>
      </c>
      <c r="I222" s="22">
        <f t="shared" si="14"/>
        <v>99.999999815204674</v>
      </c>
    </row>
    <row r="223" spans="1:9" ht="52.8" x14ac:dyDescent="0.25">
      <c r="A223" s="43">
        <v>3104001212</v>
      </c>
      <c r="B223" s="25" t="s">
        <v>169</v>
      </c>
      <c r="C223" s="22">
        <v>1283000000</v>
      </c>
      <c r="D223" s="22">
        <v>1280824400.77</v>
      </c>
      <c r="E223" s="22">
        <f t="shared" si="13"/>
        <v>2175599.2300000191</v>
      </c>
      <c r="F223" s="22">
        <v>1280824400.77</v>
      </c>
      <c r="G223" s="22">
        <v>1280824400.77</v>
      </c>
      <c r="H223" s="22">
        <v>935762172.36000001</v>
      </c>
      <c r="I223" s="22">
        <f t="shared" si="14"/>
        <v>99.830428742790332</v>
      </c>
    </row>
    <row r="224" spans="1:9" ht="52.8" x14ac:dyDescent="0.25">
      <c r="A224" s="43">
        <v>3104001213</v>
      </c>
      <c r="B224" s="25" t="s">
        <v>170</v>
      </c>
      <c r="C224" s="22">
        <v>6885000000</v>
      </c>
      <c r="D224" s="22">
        <v>6587668804.04</v>
      </c>
      <c r="E224" s="22">
        <f t="shared" si="13"/>
        <v>297331195.96000004</v>
      </c>
      <c r="F224" s="22">
        <v>6587668804.04</v>
      </c>
      <c r="G224" s="22">
        <v>6587668804.04</v>
      </c>
      <c r="H224" s="22">
        <v>5557372844</v>
      </c>
      <c r="I224" s="22">
        <f t="shared" si="14"/>
        <v>95.681464110965862</v>
      </c>
    </row>
    <row r="225" spans="1:9" ht="13.2" x14ac:dyDescent="0.25">
      <c r="A225" s="44">
        <v>310400121320</v>
      </c>
      <c r="B225" s="20"/>
      <c r="C225" s="19"/>
      <c r="D225" s="19"/>
      <c r="E225" s="22"/>
      <c r="F225" s="19"/>
      <c r="G225" s="19"/>
      <c r="H225" s="19"/>
      <c r="I225" s="22"/>
    </row>
    <row r="226" spans="1:9" s="13" customFormat="1" ht="41.4" x14ac:dyDescent="0.35">
      <c r="A226" s="45">
        <v>31040013</v>
      </c>
      <c r="B226" s="37" t="s">
        <v>171</v>
      </c>
      <c r="C226" s="29">
        <v>5050000000</v>
      </c>
      <c r="D226" s="29">
        <v>5042304224.1499996</v>
      </c>
      <c r="E226" s="29">
        <f>C226-D226</f>
        <v>7695775.8500003815</v>
      </c>
      <c r="F226" s="29">
        <v>5042304224.1499996</v>
      </c>
      <c r="G226" s="29">
        <v>5042304224.1499996</v>
      </c>
      <c r="H226" s="29">
        <v>4051464594.5100002</v>
      </c>
      <c r="I226" s="29">
        <f>G226/C226*100</f>
        <v>99.847608399009886</v>
      </c>
    </row>
    <row r="227" spans="1:9" ht="52.8" x14ac:dyDescent="0.25">
      <c r="A227" s="43">
        <v>3104001307</v>
      </c>
      <c r="B227" s="25" t="s">
        <v>172</v>
      </c>
      <c r="C227" s="22">
        <v>2800000000</v>
      </c>
      <c r="D227" s="22">
        <v>2798488061.1100001</v>
      </c>
      <c r="E227" s="22">
        <f>C227-D227</f>
        <v>1511938.8899998665</v>
      </c>
      <c r="F227" s="22">
        <v>2798488061.1100001</v>
      </c>
      <c r="G227" s="22">
        <v>2798488061.1100001</v>
      </c>
      <c r="H227" s="22">
        <v>2006615486.51</v>
      </c>
      <c r="I227" s="22">
        <f>G227/C227*100</f>
        <v>99.94600218250001</v>
      </c>
    </row>
    <row r="228" spans="1:9" ht="52.8" x14ac:dyDescent="0.25">
      <c r="A228" s="43">
        <v>3104001308</v>
      </c>
      <c r="B228" s="25" t="s">
        <v>173</v>
      </c>
      <c r="C228" s="22">
        <v>100000000</v>
      </c>
      <c r="D228" s="22">
        <v>99999998</v>
      </c>
      <c r="E228" s="22">
        <f>C228-D228</f>
        <v>2</v>
      </c>
      <c r="F228" s="22">
        <v>99999998</v>
      </c>
      <c r="G228" s="22">
        <v>99999998</v>
      </c>
      <c r="H228" s="22">
        <v>0</v>
      </c>
      <c r="I228" s="22">
        <f>G228/C228*100</f>
        <v>99.999998000000005</v>
      </c>
    </row>
    <row r="229" spans="1:9" ht="39.6" x14ac:dyDescent="0.25">
      <c r="A229" s="43">
        <v>3104001309</v>
      </c>
      <c r="B229" s="25" t="s">
        <v>174</v>
      </c>
      <c r="C229" s="22">
        <v>2150000000</v>
      </c>
      <c r="D229" s="22">
        <v>2143816165.04</v>
      </c>
      <c r="E229" s="22">
        <f>C229-D229</f>
        <v>6183834.9600000381</v>
      </c>
      <c r="F229" s="22">
        <v>2143816165.04</v>
      </c>
      <c r="G229" s="22">
        <v>2143816165.04</v>
      </c>
      <c r="H229" s="22">
        <v>2044849108</v>
      </c>
      <c r="I229" s="22">
        <f>G229/C229*100</f>
        <v>99.712379769302331</v>
      </c>
    </row>
    <row r="230" spans="1:9" ht="13.2" x14ac:dyDescent="0.25">
      <c r="A230" s="47">
        <v>310400130920</v>
      </c>
      <c r="B230" s="20"/>
      <c r="C230" s="19"/>
      <c r="D230" s="19"/>
      <c r="E230" s="22"/>
      <c r="F230" s="19"/>
      <c r="G230" s="19"/>
      <c r="H230" s="19"/>
      <c r="I230" s="22"/>
    </row>
    <row r="231" spans="1:9" s="13" customFormat="1" ht="27.6" x14ac:dyDescent="0.35">
      <c r="A231" s="45">
        <v>31040014</v>
      </c>
      <c r="B231" s="37" t="s">
        <v>175</v>
      </c>
      <c r="C231" s="29">
        <v>14347600000</v>
      </c>
      <c r="D231" s="29">
        <v>7024600000</v>
      </c>
      <c r="E231" s="29">
        <f>C231-D231</f>
        <v>7323000000</v>
      </c>
      <c r="F231" s="29">
        <v>7024600000</v>
      </c>
      <c r="G231" s="29">
        <v>7024600000</v>
      </c>
      <c r="H231" s="29">
        <v>7024600000</v>
      </c>
      <c r="I231" s="29">
        <f>G231/C231*100</f>
        <v>48.960104825894227</v>
      </c>
    </row>
    <row r="232" spans="1:9" ht="13.2" x14ac:dyDescent="0.25">
      <c r="A232" s="43">
        <v>3104001401</v>
      </c>
      <c r="B232" s="25" t="s">
        <v>176</v>
      </c>
      <c r="C232" s="22">
        <v>14347600000</v>
      </c>
      <c r="D232" s="22">
        <v>7024600000</v>
      </c>
      <c r="E232" s="22">
        <f>C232-D232</f>
        <v>7323000000</v>
      </c>
      <c r="F232" s="22">
        <v>7024600000</v>
      </c>
      <c r="G232" s="22">
        <v>7024600000</v>
      </c>
      <c r="H232" s="22">
        <v>7024600000</v>
      </c>
      <c r="I232" s="22">
        <f>G232/C232*100</f>
        <v>48.960104825894227</v>
      </c>
    </row>
    <row r="233" spans="1:9" ht="13.2" x14ac:dyDescent="0.25">
      <c r="A233" s="47">
        <v>310400140120</v>
      </c>
      <c r="B233" s="20"/>
      <c r="C233" s="19"/>
      <c r="D233" s="19"/>
      <c r="E233" s="22"/>
      <c r="F233" s="19"/>
      <c r="G233" s="19"/>
      <c r="H233" s="19"/>
      <c r="I233" s="22"/>
    </row>
    <row r="234" spans="1:9" s="13" customFormat="1" ht="55.2" x14ac:dyDescent="0.35">
      <c r="A234" s="45">
        <v>31040015</v>
      </c>
      <c r="B234" s="37" t="s">
        <v>177</v>
      </c>
      <c r="C234" s="29">
        <v>9611000000</v>
      </c>
      <c r="D234" s="29">
        <v>9357531718.6299992</v>
      </c>
      <c r="E234" s="29">
        <f>C234-D234</f>
        <v>253468281.37000084</v>
      </c>
      <c r="F234" s="29">
        <v>9357531718.6299992</v>
      </c>
      <c r="G234" s="29">
        <v>9357531718.6299992</v>
      </c>
      <c r="H234" s="29">
        <v>8007862093.96</v>
      </c>
      <c r="I234" s="29">
        <f>G234/C234*100</f>
        <v>97.362727277390476</v>
      </c>
    </row>
    <row r="235" spans="1:9" ht="39.6" x14ac:dyDescent="0.25">
      <c r="A235" s="43">
        <v>3104001501</v>
      </c>
      <c r="B235" s="25" t="s">
        <v>178</v>
      </c>
      <c r="C235" s="22">
        <v>8827000000</v>
      </c>
      <c r="D235" s="22">
        <v>8573992422.1899996</v>
      </c>
      <c r="E235" s="22">
        <f>C235-D235</f>
        <v>253007577.81000042</v>
      </c>
      <c r="F235" s="22">
        <v>8573992422.1899996</v>
      </c>
      <c r="G235" s="22">
        <v>8573992422.1899996</v>
      </c>
      <c r="H235" s="22">
        <v>7475361683.4499998</v>
      </c>
      <c r="I235" s="22">
        <f>G235/C235*100</f>
        <v>97.133708192930783</v>
      </c>
    </row>
    <row r="236" spans="1:9" ht="52.8" x14ac:dyDescent="0.25">
      <c r="A236" s="43">
        <v>3104001502</v>
      </c>
      <c r="B236" s="25" t="s">
        <v>179</v>
      </c>
      <c r="C236" s="22">
        <v>588000000</v>
      </c>
      <c r="D236" s="22">
        <v>587560961.44000006</v>
      </c>
      <c r="E236" s="22">
        <f>C236-D236</f>
        <v>439038.55999994278</v>
      </c>
      <c r="F236" s="22">
        <v>587560961.44000006</v>
      </c>
      <c r="G236" s="22">
        <v>587560961.44000006</v>
      </c>
      <c r="H236" s="22">
        <v>461989344.50999999</v>
      </c>
      <c r="I236" s="22">
        <f>G236/C236*100</f>
        <v>99.925333578231303</v>
      </c>
    </row>
    <row r="237" spans="1:9" ht="52.8" x14ac:dyDescent="0.25">
      <c r="A237" s="43">
        <v>3104001503</v>
      </c>
      <c r="B237" s="25" t="s">
        <v>180</v>
      </c>
      <c r="C237" s="22">
        <v>154000000</v>
      </c>
      <c r="D237" s="22">
        <v>153978337</v>
      </c>
      <c r="E237" s="22">
        <f>C237-D237</f>
        <v>21663</v>
      </c>
      <c r="F237" s="22">
        <v>153978337</v>
      </c>
      <c r="G237" s="22">
        <v>153978337</v>
      </c>
      <c r="H237" s="22">
        <v>70511066</v>
      </c>
      <c r="I237" s="22">
        <f>G237/C237*100</f>
        <v>99.985933116883118</v>
      </c>
    </row>
    <row r="238" spans="1:9" ht="52.8" x14ac:dyDescent="0.25">
      <c r="A238" s="43">
        <v>3104001504</v>
      </c>
      <c r="B238" s="25" t="s">
        <v>181</v>
      </c>
      <c r="C238" s="22">
        <v>42000000</v>
      </c>
      <c r="D238" s="22">
        <v>41999998</v>
      </c>
      <c r="E238" s="22">
        <f>C238-D238</f>
        <v>2</v>
      </c>
      <c r="F238" s="22">
        <v>41999998</v>
      </c>
      <c r="G238" s="22">
        <v>41999998</v>
      </c>
      <c r="H238" s="22">
        <v>0</v>
      </c>
      <c r="I238" s="22">
        <f>G238/C238*100</f>
        <v>99.999995238095238</v>
      </c>
    </row>
    <row r="239" spans="1:9" ht="13.2" x14ac:dyDescent="0.25">
      <c r="A239" s="44">
        <v>310400150420</v>
      </c>
      <c r="B239" s="20"/>
      <c r="C239" s="19"/>
      <c r="D239" s="19"/>
      <c r="E239" s="22"/>
      <c r="F239" s="19"/>
      <c r="G239" s="19"/>
      <c r="H239" s="19"/>
      <c r="I239" s="22"/>
    </row>
    <row r="240" spans="1:9" s="13" customFormat="1" ht="55.2" x14ac:dyDescent="0.35">
      <c r="A240" s="45">
        <v>31040016</v>
      </c>
      <c r="B240" s="37" t="s">
        <v>182</v>
      </c>
      <c r="C240" s="29">
        <v>6499500000</v>
      </c>
      <c r="D240" s="29">
        <v>6486063303.96</v>
      </c>
      <c r="E240" s="29">
        <f t="shared" ref="E240:E245" si="15">C240-D240</f>
        <v>13436696.039999962</v>
      </c>
      <c r="F240" s="29">
        <v>6486063303.96</v>
      </c>
      <c r="G240" s="29">
        <v>6486063303.96</v>
      </c>
      <c r="H240" s="29">
        <v>4024627030.25</v>
      </c>
      <c r="I240" s="29">
        <f t="shared" ref="I240:I245" si="16">G240/C240*100</f>
        <v>99.793265696745905</v>
      </c>
    </row>
    <row r="241" spans="1:9" ht="39.6" x14ac:dyDescent="0.25">
      <c r="A241" s="43">
        <v>3104001601</v>
      </c>
      <c r="B241" s="25" t="s">
        <v>183</v>
      </c>
      <c r="C241" s="22">
        <v>200000000</v>
      </c>
      <c r="D241" s="22">
        <v>199396934.36000001</v>
      </c>
      <c r="E241" s="22">
        <f t="shared" si="15"/>
        <v>603065.63999998569</v>
      </c>
      <c r="F241" s="22">
        <v>199396934.36000001</v>
      </c>
      <c r="G241" s="22">
        <v>199396934.36000001</v>
      </c>
      <c r="H241" s="22">
        <v>198774521.62</v>
      </c>
      <c r="I241" s="22">
        <f t="shared" si="16"/>
        <v>99.698467180000009</v>
      </c>
    </row>
    <row r="242" spans="1:9" ht="39.6" x14ac:dyDescent="0.25">
      <c r="A242" s="43">
        <v>3104001602</v>
      </c>
      <c r="B242" s="25" t="s">
        <v>184</v>
      </c>
      <c r="C242" s="22">
        <v>1700000000</v>
      </c>
      <c r="D242" s="22">
        <v>1699999998</v>
      </c>
      <c r="E242" s="22">
        <f t="shared" si="15"/>
        <v>2</v>
      </c>
      <c r="F242" s="22">
        <v>1699999998</v>
      </c>
      <c r="G242" s="22">
        <v>1699999998</v>
      </c>
      <c r="H242" s="22">
        <v>0</v>
      </c>
      <c r="I242" s="22">
        <f t="shared" si="16"/>
        <v>99.999999882352938</v>
      </c>
    </row>
    <row r="243" spans="1:9" ht="39.6" x14ac:dyDescent="0.25">
      <c r="A243" s="43">
        <v>3104001603</v>
      </c>
      <c r="B243" s="25" t="s">
        <v>185</v>
      </c>
      <c r="C243" s="22">
        <v>1600000000</v>
      </c>
      <c r="D243" s="22">
        <v>1599999500.5999999</v>
      </c>
      <c r="E243" s="22">
        <f t="shared" si="15"/>
        <v>499.40000009536743</v>
      </c>
      <c r="F243" s="22">
        <v>1599999500.5999999</v>
      </c>
      <c r="G243" s="22">
        <v>1599999500.5999999</v>
      </c>
      <c r="H243" s="22">
        <v>1431256437.6300001</v>
      </c>
      <c r="I243" s="22">
        <f t="shared" si="16"/>
        <v>99.999968787499995</v>
      </c>
    </row>
    <row r="244" spans="1:9" ht="39.6" x14ac:dyDescent="0.25">
      <c r="A244" s="43">
        <v>3104001604</v>
      </c>
      <c r="B244" s="25" t="s">
        <v>186</v>
      </c>
      <c r="C244" s="22">
        <v>1999500000</v>
      </c>
      <c r="D244" s="22">
        <v>1987678871</v>
      </c>
      <c r="E244" s="22">
        <f t="shared" si="15"/>
        <v>11821129</v>
      </c>
      <c r="F244" s="22">
        <v>1987678871</v>
      </c>
      <c r="G244" s="22">
        <v>1987678871</v>
      </c>
      <c r="H244" s="22">
        <v>1397600071</v>
      </c>
      <c r="I244" s="22">
        <f t="shared" si="16"/>
        <v>99.408795748937237</v>
      </c>
    </row>
    <row r="245" spans="1:9" ht="39.6" x14ac:dyDescent="0.25">
      <c r="A245" s="43">
        <v>3104001605</v>
      </c>
      <c r="B245" s="25" t="s">
        <v>187</v>
      </c>
      <c r="C245" s="22">
        <v>1000000000</v>
      </c>
      <c r="D245" s="22">
        <v>998988000</v>
      </c>
      <c r="E245" s="22">
        <f t="shared" si="15"/>
        <v>1012000</v>
      </c>
      <c r="F245" s="22">
        <v>998988000</v>
      </c>
      <c r="G245" s="22">
        <v>998988000</v>
      </c>
      <c r="H245" s="22">
        <v>996996000</v>
      </c>
      <c r="I245" s="22">
        <f t="shared" si="16"/>
        <v>99.898799999999994</v>
      </c>
    </row>
    <row r="246" spans="1:9" ht="13.2" x14ac:dyDescent="0.25">
      <c r="A246" s="51">
        <v>310400160520</v>
      </c>
      <c r="E246" s="22"/>
      <c r="I246" s="22"/>
    </row>
    <row r="247" spans="1:9" s="36" customFormat="1" ht="31.2" x14ac:dyDescent="0.35">
      <c r="A247" s="40">
        <v>410</v>
      </c>
      <c r="B247" s="34" t="s">
        <v>188</v>
      </c>
      <c r="C247" s="35">
        <v>16810000000</v>
      </c>
      <c r="D247" s="35">
        <v>16156067219.41</v>
      </c>
      <c r="E247" s="35">
        <f>C247-D247</f>
        <v>653932780.59000015</v>
      </c>
      <c r="F247" s="35">
        <v>16156067219.41</v>
      </c>
      <c r="G247" s="35">
        <v>16156067219.41</v>
      </c>
      <c r="H247" s="35">
        <v>10806250599</v>
      </c>
      <c r="I247" s="35">
        <f>G247/C247*100</f>
        <v>96.109858533075553</v>
      </c>
    </row>
    <row r="248" spans="1:9" ht="13.2" x14ac:dyDescent="0.25">
      <c r="A248" s="52"/>
      <c r="E248" s="24"/>
    </row>
    <row r="249" spans="1:9" s="13" customFormat="1" ht="55.2" x14ac:dyDescent="0.35">
      <c r="A249" s="45">
        <v>4104001</v>
      </c>
      <c r="B249" s="37" t="s">
        <v>189</v>
      </c>
      <c r="C249" s="29">
        <v>6200000000</v>
      </c>
      <c r="D249" s="29">
        <v>6153905595.3000002</v>
      </c>
      <c r="E249" s="29">
        <f>C249-D249</f>
        <v>46094404.699999809</v>
      </c>
      <c r="F249" s="29">
        <v>6153905595.3000002</v>
      </c>
      <c r="G249" s="29">
        <v>6153905595.3000002</v>
      </c>
      <c r="H249" s="29">
        <v>5243124705.1899996</v>
      </c>
      <c r="I249" s="29">
        <f>G249/C249*100</f>
        <v>99.256541859677426</v>
      </c>
    </row>
    <row r="250" spans="1:9" ht="52.8" x14ac:dyDescent="0.25">
      <c r="A250" s="43">
        <v>410400109</v>
      </c>
      <c r="B250" s="25" t="s">
        <v>190</v>
      </c>
      <c r="C250" s="22">
        <v>2786000000</v>
      </c>
      <c r="D250" s="22">
        <v>2753442080.9099998</v>
      </c>
      <c r="E250" s="22">
        <f>C250-D250</f>
        <v>32557919.090000153</v>
      </c>
      <c r="F250" s="22">
        <v>2753442080.9099998</v>
      </c>
      <c r="G250" s="22">
        <v>2753442080.9099998</v>
      </c>
      <c r="H250" s="22">
        <v>2262602091.02</v>
      </c>
      <c r="I250" s="22">
        <f>G250/C250*100</f>
        <v>98.831374045585065</v>
      </c>
    </row>
    <row r="251" spans="1:9" ht="26.4" x14ac:dyDescent="0.25">
      <c r="A251" s="43">
        <v>410400110</v>
      </c>
      <c r="B251" s="25" t="s">
        <v>191</v>
      </c>
      <c r="C251" s="22">
        <v>1707000000</v>
      </c>
      <c r="D251" s="22">
        <v>1705960885.71</v>
      </c>
      <c r="E251" s="22">
        <f>C251-D251</f>
        <v>1039114.2899999619</v>
      </c>
      <c r="F251" s="22">
        <v>1705960885.71</v>
      </c>
      <c r="G251" s="22">
        <v>1705960885.71</v>
      </c>
      <c r="H251" s="22">
        <v>1419794211.72</v>
      </c>
      <c r="I251" s="22">
        <f>G251/C251*100</f>
        <v>99.939126286467499</v>
      </c>
    </row>
    <row r="252" spans="1:9" ht="26.4" x14ac:dyDescent="0.25">
      <c r="A252" s="43">
        <v>410400111</v>
      </c>
      <c r="B252" s="25" t="s">
        <v>192</v>
      </c>
      <c r="C252" s="22">
        <v>1707000000</v>
      </c>
      <c r="D252" s="22">
        <v>1694502628.6800001</v>
      </c>
      <c r="E252" s="22">
        <f>C252-D252</f>
        <v>12497371.319999933</v>
      </c>
      <c r="F252" s="22">
        <v>1694502628.6800001</v>
      </c>
      <c r="G252" s="22">
        <v>1694502628.6800001</v>
      </c>
      <c r="H252" s="22">
        <v>1560728402.45</v>
      </c>
      <c r="I252" s="22">
        <f>G252/C252*100</f>
        <v>99.26787514235501</v>
      </c>
    </row>
    <row r="253" spans="1:9" ht="13.2" x14ac:dyDescent="0.25">
      <c r="A253" s="53">
        <v>41040011120</v>
      </c>
      <c r="E253" s="22"/>
      <c r="I253" s="22"/>
    </row>
    <row r="254" spans="1:9" s="13" customFormat="1" ht="55.2" x14ac:dyDescent="0.35">
      <c r="A254" s="45">
        <v>41040010</v>
      </c>
      <c r="B254" s="37" t="s">
        <v>193</v>
      </c>
      <c r="C254" s="29">
        <v>8110000000</v>
      </c>
      <c r="D254" s="29">
        <v>7559596675.2799997</v>
      </c>
      <c r="E254" s="29">
        <f>C254-D254</f>
        <v>550403324.72000027</v>
      </c>
      <c r="F254" s="29">
        <v>7559596675.2799997</v>
      </c>
      <c r="G254" s="29">
        <v>7559596675.2799997</v>
      </c>
      <c r="H254" s="29">
        <v>3973919969.8099999</v>
      </c>
      <c r="I254" s="29">
        <f>G254/C254*100</f>
        <v>93.213275897410597</v>
      </c>
    </row>
    <row r="255" spans="1:9" ht="13.2" x14ac:dyDescent="0.25">
      <c r="A255" s="43">
        <v>4104001001</v>
      </c>
      <c r="B255" s="25" t="s">
        <v>194</v>
      </c>
      <c r="C255" s="22">
        <v>5020057005</v>
      </c>
      <c r="D255" s="22">
        <v>4513840408.2399998</v>
      </c>
      <c r="E255" s="22">
        <f>C255-D255</f>
        <v>506216596.76000023</v>
      </c>
      <c r="F255" s="22">
        <v>4513840408.2399998</v>
      </c>
      <c r="G255" s="22">
        <v>4513840408.2399998</v>
      </c>
      <c r="H255" s="22">
        <v>2935479927.5300002</v>
      </c>
      <c r="I255" s="22">
        <f>G255/C255*100</f>
        <v>89.916118556904706</v>
      </c>
    </row>
    <row r="256" spans="1:9" ht="26.4" x14ac:dyDescent="0.25">
      <c r="A256" s="43">
        <v>4104001002</v>
      </c>
      <c r="B256" s="25" t="s">
        <v>195</v>
      </c>
      <c r="C256" s="22">
        <v>1989942995</v>
      </c>
      <c r="D256" s="22">
        <v>1989942837</v>
      </c>
      <c r="E256" s="22">
        <f>C256-D256</f>
        <v>158</v>
      </c>
      <c r="F256" s="22">
        <v>1989942837</v>
      </c>
      <c r="G256" s="22">
        <v>1989942837</v>
      </c>
      <c r="H256" s="22">
        <v>0</v>
      </c>
      <c r="I256" s="22">
        <f>G256/C256*100</f>
        <v>99.999992060074064</v>
      </c>
    </row>
    <row r="257" spans="1:9" ht="39.6" x14ac:dyDescent="0.25">
      <c r="A257" s="43">
        <v>4104001005</v>
      </c>
      <c r="B257" s="25" t="s">
        <v>196</v>
      </c>
      <c r="C257" s="22">
        <v>1100000000</v>
      </c>
      <c r="D257" s="22">
        <v>1055813430.04</v>
      </c>
      <c r="E257" s="22">
        <f>C257-D257</f>
        <v>44186569.960000038</v>
      </c>
      <c r="F257" s="22">
        <v>1055813430.04</v>
      </c>
      <c r="G257" s="22">
        <v>1055813430.04</v>
      </c>
      <c r="H257" s="22">
        <v>1038440042.28</v>
      </c>
      <c r="I257" s="22">
        <f>G257/C257*100</f>
        <v>95.983039094545447</v>
      </c>
    </row>
    <row r="258" spans="1:9" ht="13.2" x14ac:dyDescent="0.25">
      <c r="A258" s="47">
        <v>410400100520</v>
      </c>
      <c r="B258" s="20"/>
      <c r="C258" s="19"/>
      <c r="D258" s="19"/>
      <c r="E258" s="22"/>
      <c r="F258" s="19"/>
      <c r="G258" s="19"/>
      <c r="H258" s="19"/>
      <c r="I258" s="22"/>
    </row>
    <row r="259" spans="1:9" s="13" customFormat="1" ht="41.4" x14ac:dyDescent="0.35">
      <c r="A259" s="45">
        <v>41040012</v>
      </c>
      <c r="B259" s="37" t="s">
        <v>197</v>
      </c>
      <c r="C259" s="29">
        <v>2500000000</v>
      </c>
      <c r="D259" s="29">
        <v>2442564948.8299999</v>
      </c>
      <c r="E259" s="29">
        <f>C259-D259</f>
        <v>57435051.170000076</v>
      </c>
      <c r="F259" s="29">
        <v>2442564948.8299999</v>
      </c>
      <c r="G259" s="29">
        <v>2442564948.8299999</v>
      </c>
      <c r="H259" s="29">
        <v>1589205924</v>
      </c>
      <c r="I259" s="29">
        <f>G259/C259*100</f>
        <v>97.702597953199998</v>
      </c>
    </row>
    <row r="260" spans="1:9" ht="39.6" x14ac:dyDescent="0.25">
      <c r="A260" s="43">
        <v>4104001202</v>
      </c>
      <c r="B260" s="25" t="s">
        <v>198</v>
      </c>
      <c r="C260" s="22">
        <v>799000000</v>
      </c>
      <c r="D260" s="22">
        <v>798999998.83000004</v>
      </c>
      <c r="E260" s="22">
        <f>C260-D260</f>
        <v>1.1699999570846558</v>
      </c>
      <c r="F260" s="22">
        <v>798999998.83000004</v>
      </c>
      <c r="G260" s="22">
        <v>798999998.83000004</v>
      </c>
      <c r="H260" s="22">
        <v>795816732</v>
      </c>
      <c r="I260" s="22">
        <f>G260/C260*100</f>
        <v>99.999999853566962</v>
      </c>
    </row>
    <row r="261" spans="1:9" ht="39.6" x14ac:dyDescent="0.25">
      <c r="A261" s="43">
        <v>4104001204</v>
      </c>
      <c r="B261" s="25" t="s">
        <v>199</v>
      </c>
      <c r="C261" s="22">
        <v>800000000</v>
      </c>
      <c r="D261" s="22">
        <v>794973752</v>
      </c>
      <c r="E261" s="22">
        <f>C261-D261</f>
        <v>5026248</v>
      </c>
      <c r="F261" s="22">
        <v>794973752</v>
      </c>
      <c r="G261" s="22">
        <v>794973752</v>
      </c>
      <c r="H261" s="22">
        <v>793389192</v>
      </c>
      <c r="I261" s="22">
        <f>G261/C261*100</f>
        <v>99.371718999999999</v>
      </c>
    </row>
    <row r="262" spans="1:9" ht="39.6" x14ac:dyDescent="0.25">
      <c r="A262" s="43">
        <v>4104001205</v>
      </c>
      <c r="B262" s="25" t="s">
        <v>200</v>
      </c>
      <c r="C262" s="22">
        <v>901000000</v>
      </c>
      <c r="D262" s="22">
        <v>848591198</v>
      </c>
      <c r="E262" s="22">
        <f>C262-D262</f>
        <v>52408802</v>
      </c>
      <c r="F262" s="22">
        <v>848591198</v>
      </c>
      <c r="G262" s="22">
        <v>848591198</v>
      </c>
      <c r="H262" s="22">
        <v>0</v>
      </c>
      <c r="I262" s="22">
        <f>G262/C262*100</f>
        <v>94.18326281908989</v>
      </c>
    </row>
    <row r="263" spans="1:9" ht="13.2" x14ac:dyDescent="0.25">
      <c r="A263" s="44">
        <v>410400120620</v>
      </c>
      <c r="B263" s="20"/>
      <c r="C263" s="19"/>
      <c r="D263" s="19"/>
      <c r="E263" s="22"/>
      <c r="F263" s="19"/>
      <c r="G263" s="19"/>
      <c r="H263" s="19"/>
      <c r="I263" s="22"/>
    </row>
    <row r="264" spans="1:9" s="36" customFormat="1" ht="31.2" x14ac:dyDescent="0.35">
      <c r="A264" s="40">
        <v>510</v>
      </c>
      <c r="B264" s="34" t="s">
        <v>201</v>
      </c>
      <c r="C264" s="35">
        <v>2700000000</v>
      </c>
      <c r="D264" s="35">
        <v>2306545900.6100001</v>
      </c>
      <c r="E264" s="35">
        <f>C264-D264</f>
        <v>393454099.38999987</v>
      </c>
      <c r="F264" s="35">
        <v>2306545900.6100001</v>
      </c>
      <c r="G264" s="35">
        <v>2306545900.6100001</v>
      </c>
      <c r="H264" s="35">
        <v>1536083636.23</v>
      </c>
      <c r="I264" s="35">
        <f>G264/C264*100</f>
        <v>85.427625948518525</v>
      </c>
    </row>
    <row r="265" spans="1:9" ht="13.2" x14ac:dyDescent="0.25">
      <c r="A265" s="41"/>
      <c r="B265" s="20"/>
      <c r="C265" s="19"/>
      <c r="D265" s="19"/>
      <c r="E265" s="22"/>
      <c r="F265" s="19"/>
      <c r="G265" s="19"/>
      <c r="H265" s="19"/>
      <c r="I265" s="22"/>
    </row>
    <row r="266" spans="1:9" s="13" customFormat="1" ht="27.6" x14ac:dyDescent="0.35">
      <c r="A266" s="45">
        <v>5104005</v>
      </c>
      <c r="B266" s="37" t="s">
        <v>202</v>
      </c>
      <c r="C266" s="29">
        <v>2700000000</v>
      </c>
      <c r="D266" s="29">
        <v>2306545900.6100001</v>
      </c>
      <c r="E266" s="29">
        <f>C266-D266</f>
        <v>393454099.38999987</v>
      </c>
      <c r="F266" s="29">
        <v>2306545900.6100001</v>
      </c>
      <c r="G266" s="29">
        <v>2306545900.6100001</v>
      </c>
      <c r="H266" s="29">
        <v>1536083636.23</v>
      </c>
      <c r="I266" s="29">
        <f>G266/C266*100</f>
        <v>85.427625948518525</v>
      </c>
    </row>
    <row r="267" spans="1:9" ht="26.4" x14ac:dyDescent="0.25">
      <c r="A267" s="43">
        <v>510400502</v>
      </c>
      <c r="B267" s="25" t="s">
        <v>203</v>
      </c>
      <c r="C267" s="22">
        <v>638000000</v>
      </c>
      <c r="D267" s="22">
        <v>404065681.39999998</v>
      </c>
      <c r="E267" s="22">
        <f>C267-D267</f>
        <v>233934318.60000002</v>
      </c>
      <c r="F267" s="22">
        <v>404065681.39999998</v>
      </c>
      <c r="G267" s="22">
        <v>404065681.39999998</v>
      </c>
      <c r="H267" s="22">
        <v>363994714.19999999</v>
      </c>
      <c r="I267" s="22">
        <f>G267/C267*100</f>
        <v>63.333178902821309</v>
      </c>
    </row>
    <row r="268" spans="1:9" ht="26.4" x14ac:dyDescent="0.25">
      <c r="A268" s="43">
        <v>510400503</v>
      </c>
      <c r="B268" s="25" t="s">
        <v>204</v>
      </c>
      <c r="C268" s="22">
        <v>2062000000</v>
      </c>
      <c r="D268" s="22">
        <v>1902480219.21</v>
      </c>
      <c r="E268" s="22">
        <f>C268-D268</f>
        <v>159519780.78999996</v>
      </c>
      <c r="F268" s="22">
        <v>1902480219.21</v>
      </c>
      <c r="G268" s="22">
        <v>1902480219.21</v>
      </c>
      <c r="H268" s="22">
        <v>1172088922.03</v>
      </c>
      <c r="I268" s="22">
        <f>G268/C268*100</f>
        <v>92.263832163433563</v>
      </c>
    </row>
    <row r="269" spans="1:9" ht="13.2" x14ac:dyDescent="0.25">
      <c r="A269" s="47">
        <v>51040050320</v>
      </c>
      <c r="B269" s="20"/>
      <c r="C269" s="19"/>
      <c r="D269" s="19"/>
      <c r="E269" s="22"/>
      <c r="F269" s="19"/>
      <c r="G269" s="19"/>
      <c r="H269" s="19"/>
      <c r="I269" s="22"/>
    </row>
    <row r="270" spans="1:9" s="36" customFormat="1" ht="62.4" x14ac:dyDescent="0.35">
      <c r="A270" s="40">
        <v>520</v>
      </c>
      <c r="B270" s="34" t="s">
        <v>205</v>
      </c>
      <c r="C270" s="35">
        <v>28200000000</v>
      </c>
      <c r="D270" s="35">
        <v>25480590020.860001</v>
      </c>
      <c r="E270" s="35">
        <f>C270-D270</f>
        <v>2719409979.1399994</v>
      </c>
      <c r="F270" s="35">
        <v>25480590020.860001</v>
      </c>
      <c r="G270" s="35">
        <v>25480590020.860001</v>
      </c>
      <c r="H270" s="35">
        <v>23921243171.119999</v>
      </c>
      <c r="I270" s="35">
        <f>G270/C270*100</f>
        <v>90.356702201631208</v>
      </c>
    </row>
    <row r="271" spans="1:9" ht="13.2" x14ac:dyDescent="0.25">
      <c r="A271" s="41"/>
      <c r="B271" s="20"/>
      <c r="C271" s="19"/>
      <c r="D271" s="19"/>
      <c r="E271" s="22"/>
      <c r="F271" s="19"/>
      <c r="G271" s="19"/>
      <c r="H271" s="19"/>
      <c r="I271" s="22"/>
    </row>
    <row r="272" spans="1:9" s="13" customFormat="1" ht="27.6" x14ac:dyDescent="0.35">
      <c r="A272" s="45">
        <v>5204002</v>
      </c>
      <c r="B272" s="37" t="s">
        <v>206</v>
      </c>
      <c r="C272" s="29">
        <v>10200000000</v>
      </c>
      <c r="D272" s="29">
        <v>8479387879.9399996</v>
      </c>
      <c r="E272" s="29">
        <f>C272-D272</f>
        <v>1720612120.0600004</v>
      </c>
      <c r="F272" s="29">
        <v>8479387879.9399996</v>
      </c>
      <c r="G272" s="29">
        <v>8479387879.9399996</v>
      </c>
      <c r="H272" s="29">
        <v>7965926953.4200001</v>
      </c>
      <c r="I272" s="29">
        <f>G272/C272*100</f>
        <v>83.131253724901953</v>
      </c>
    </row>
    <row r="273" spans="1:9" ht="26.4" x14ac:dyDescent="0.25">
      <c r="A273" s="43">
        <v>520400201</v>
      </c>
      <c r="B273" s="25" t="s">
        <v>207</v>
      </c>
      <c r="C273" s="22">
        <v>6700000000</v>
      </c>
      <c r="D273" s="22">
        <v>6334342693.4899998</v>
      </c>
      <c r="E273" s="22">
        <f>C273-D273</f>
        <v>365657306.51000023</v>
      </c>
      <c r="F273" s="22">
        <v>6334342693.4899998</v>
      </c>
      <c r="G273" s="22">
        <v>6334342693.4899998</v>
      </c>
      <c r="H273" s="22">
        <v>6057336903.2299995</v>
      </c>
      <c r="I273" s="22">
        <f>G273/C273*100</f>
        <v>94.542428261044776</v>
      </c>
    </row>
    <row r="274" spans="1:9" ht="26.4" x14ac:dyDescent="0.25">
      <c r="A274" s="43">
        <v>520400202</v>
      </c>
      <c r="B274" s="25" t="s">
        <v>208</v>
      </c>
      <c r="C274" s="22">
        <v>754000000</v>
      </c>
      <c r="D274" s="22">
        <v>754000000</v>
      </c>
      <c r="E274" s="22">
        <f>C274-D274</f>
        <v>0</v>
      </c>
      <c r="F274" s="22">
        <v>754000000</v>
      </c>
      <c r="G274" s="22">
        <v>754000000</v>
      </c>
      <c r="H274" s="22">
        <v>754000000</v>
      </c>
      <c r="I274" s="22">
        <f>G274/C274*100</f>
        <v>100</v>
      </c>
    </row>
    <row r="275" spans="1:9" ht="26.4" x14ac:dyDescent="0.25">
      <c r="A275" s="43">
        <v>520400204</v>
      </c>
      <c r="B275" s="25" t="s">
        <v>209</v>
      </c>
      <c r="C275" s="22">
        <v>2746000000</v>
      </c>
      <c r="D275" s="22">
        <v>1391045186.45</v>
      </c>
      <c r="E275" s="22">
        <f>C275-D275</f>
        <v>1354954813.55</v>
      </c>
      <c r="F275" s="22">
        <v>1391045186.45</v>
      </c>
      <c r="G275" s="22">
        <v>1391045186.45</v>
      </c>
      <c r="H275" s="22">
        <v>1154590050.1900001</v>
      </c>
      <c r="I275" s="22">
        <f>G275/C275*100</f>
        <v>50.657144444646761</v>
      </c>
    </row>
    <row r="276" spans="1:9" ht="13.2" x14ac:dyDescent="0.25">
      <c r="A276" s="47">
        <v>52040020420</v>
      </c>
      <c r="B276" s="25"/>
      <c r="C276" s="22"/>
      <c r="D276" s="22"/>
      <c r="E276" s="22"/>
      <c r="F276" s="22"/>
      <c r="G276" s="22"/>
      <c r="H276" s="22"/>
      <c r="I276" s="22"/>
    </row>
    <row r="277" spans="1:9" s="13" customFormat="1" ht="69" x14ac:dyDescent="0.35">
      <c r="A277" s="45">
        <v>5204003</v>
      </c>
      <c r="B277" s="37" t="s">
        <v>210</v>
      </c>
      <c r="C277" s="29">
        <v>3000000000</v>
      </c>
      <c r="D277" s="29">
        <v>2026039234.8299999</v>
      </c>
      <c r="E277" s="29">
        <f>C277-D277</f>
        <v>973960765.17000008</v>
      </c>
      <c r="F277" s="29">
        <v>2026039234.8299999</v>
      </c>
      <c r="G277" s="29">
        <v>2026039234.8299999</v>
      </c>
      <c r="H277" s="29">
        <v>1025384221</v>
      </c>
      <c r="I277" s="29">
        <f>G277/C277*100</f>
        <v>67.534641160999996</v>
      </c>
    </row>
    <row r="278" spans="1:9" ht="39.6" x14ac:dyDescent="0.25">
      <c r="A278" s="43">
        <v>520400301</v>
      </c>
      <c r="B278" s="25" t="s">
        <v>211</v>
      </c>
      <c r="C278" s="22">
        <v>3000000000</v>
      </c>
      <c r="D278" s="22">
        <v>2026039234.8299999</v>
      </c>
      <c r="E278" s="22">
        <f>C278-D278</f>
        <v>973960765.17000008</v>
      </c>
      <c r="F278" s="22">
        <v>2026039234.8299999</v>
      </c>
      <c r="G278" s="22">
        <v>2026039234.8299999</v>
      </c>
      <c r="H278" s="22">
        <v>1025384221</v>
      </c>
      <c r="I278" s="22">
        <f>G278/C278*100</f>
        <v>67.534641160999996</v>
      </c>
    </row>
    <row r="279" spans="1:9" ht="13.2" x14ac:dyDescent="0.25">
      <c r="A279" s="47">
        <v>52040030120</v>
      </c>
      <c r="B279" s="25"/>
      <c r="C279" s="22"/>
      <c r="D279" s="22"/>
      <c r="E279" s="22"/>
      <c r="F279" s="22"/>
      <c r="G279" s="22"/>
      <c r="H279" s="22"/>
      <c r="I279" s="22"/>
    </row>
    <row r="280" spans="1:9" s="13" customFormat="1" ht="27.6" x14ac:dyDescent="0.35">
      <c r="A280" s="45">
        <v>5204012</v>
      </c>
      <c r="B280" s="37" t="s">
        <v>212</v>
      </c>
      <c r="C280" s="29">
        <v>15000000000</v>
      </c>
      <c r="D280" s="29">
        <v>14975162906.09</v>
      </c>
      <c r="E280" s="29">
        <f>C280-D280</f>
        <v>24837093.909999847</v>
      </c>
      <c r="F280" s="29">
        <v>14975162906.09</v>
      </c>
      <c r="G280" s="29">
        <v>14975162906.09</v>
      </c>
      <c r="H280" s="29">
        <v>14929931996.700001</v>
      </c>
      <c r="I280" s="29">
        <f>G280/C280*100</f>
        <v>99.834419373933343</v>
      </c>
    </row>
    <row r="281" spans="1:9" ht="26.4" x14ac:dyDescent="0.25">
      <c r="A281" s="43">
        <v>520401201</v>
      </c>
      <c r="B281" s="25" t="s">
        <v>213</v>
      </c>
      <c r="C281" s="22">
        <v>15000000000</v>
      </c>
      <c r="D281" s="22">
        <v>14975162906.09</v>
      </c>
      <c r="E281" s="22">
        <f>C281-D281</f>
        <v>24837093.909999847</v>
      </c>
      <c r="F281" s="22">
        <v>14975162906.09</v>
      </c>
      <c r="G281" s="22">
        <v>14975162906.09</v>
      </c>
      <c r="H281" s="22">
        <v>14929931996.700001</v>
      </c>
      <c r="I281" s="22">
        <f>G281/C281*100</f>
        <v>99.834419373933343</v>
      </c>
    </row>
    <row r="282" spans="1:9" ht="13.2" x14ac:dyDescent="0.25">
      <c r="A282" s="47">
        <v>52040120120</v>
      </c>
      <c r="B282" s="25"/>
      <c r="C282" s="22"/>
      <c r="D282" s="22"/>
      <c r="E282" s="22"/>
      <c r="F282" s="22"/>
      <c r="G282" s="22"/>
      <c r="H282" s="22"/>
      <c r="I282" s="22"/>
    </row>
    <row r="283" spans="1:9" s="36" customFormat="1" ht="15.6" x14ac:dyDescent="0.35">
      <c r="A283" s="40">
        <v>630</v>
      </c>
      <c r="B283" s="34" t="s">
        <v>214</v>
      </c>
      <c r="C283" s="35">
        <v>450000000</v>
      </c>
      <c r="D283" s="35">
        <v>449999997.69</v>
      </c>
      <c r="E283" s="35">
        <f>C283-D283</f>
        <v>2.3100000023841858</v>
      </c>
      <c r="F283" s="35">
        <v>449999997.69</v>
      </c>
      <c r="G283" s="35">
        <v>449999997.69</v>
      </c>
      <c r="H283" s="35">
        <v>141996436</v>
      </c>
      <c r="I283" s="35">
        <f>G283/C283*100</f>
        <v>99.999999486666667</v>
      </c>
    </row>
    <row r="284" spans="1:9" ht="13.2" x14ac:dyDescent="0.25">
      <c r="A284" s="43"/>
      <c r="B284" s="25"/>
      <c r="C284" s="22"/>
      <c r="D284" s="22"/>
      <c r="E284" s="22"/>
      <c r="F284" s="22"/>
      <c r="G284" s="22"/>
      <c r="H284" s="22"/>
      <c r="I284" s="22"/>
    </row>
    <row r="285" spans="1:9" s="13" customFormat="1" ht="27.6" x14ac:dyDescent="0.35">
      <c r="A285" s="45">
        <v>6304002</v>
      </c>
      <c r="B285" s="37" t="s">
        <v>215</v>
      </c>
      <c r="C285" s="29">
        <v>450000000</v>
      </c>
      <c r="D285" s="29">
        <v>449999997.69</v>
      </c>
      <c r="E285" s="29">
        <f>C285-D285</f>
        <v>2.3100000023841858</v>
      </c>
      <c r="F285" s="29">
        <v>449999997.69</v>
      </c>
      <c r="G285" s="29">
        <v>449999997.69</v>
      </c>
      <c r="H285" s="29">
        <v>141996436</v>
      </c>
      <c r="I285" s="29">
        <f>G285/C285*100</f>
        <v>99.999999486666667</v>
      </c>
    </row>
    <row r="286" spans="1:9" ht="13.2" x14ac:dyDescent="0.25">
      <c r="A286" s="43">
        <v>630400201</v>
      </c>
      <c r="B286" s="25" t="s">
        <v>216</v>
      </c>
      <c r="C286" s="22">
        <v>450000000</v>
      </c>
      <c r="D286" s="22">
        <v>449999997.69</v>
      </c>
      <c r="E286" s="22">
        <f>C286-D286</f>
        <v>2.3100000023841858</v>
      </c>
      <c r="F286" s="22">
        <v>449999997.69</v>
      </c>
      <c r="G286" s="22">
        <v>449999997.69</v>
      </c>
      <c r="H286" s="22">
        <v>141996436</v>
      </c>
      <c r="I286" s="22">
        <f>G286/C286*100</f>
        <v>99.999999486666667</v>
      </c>
    </row>
    <row r="289" spans="1:1" ht="13.2" x14ac:dyDescent="0.25">
      <c r="A289" s="54" t="s">
        <v>228</v>
      </c>
    </row>
    <row r="296" spans="1:1" x14ac:dyDescent="0.25">
      <c r="A296" s="30" t="s">
        <v>217</v>
      </c>
    </row>
  </sheetData>
  <pageMargins left="0.5" right="0" top="0.25" bottom="0.25" header="1.1126240839426966E-308" footer="0.25"/>
  <pageSetup paperSize="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Recuperado_Hoja1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Andres Felipe Jimenez Cortez</dc:creator>
  <cp:lastModifiedBy>Andres Felipe Jimenez Cortez</cp:lastModifiedBy>
  <dcterms:created xsi:type="dcterms:W3CDTF">2013-02-11T15:59:06Z</dcterms:created>
  <dcterms:modified xsi:type="dcterms:W3CDTF">2013-09-19T21:26:40Z</dcterms:modified>
</cp:coreProperties>
</file>