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autoCompressPictures="0"/>
  <mc:AlternateContent xmlns:mc="http://schemas.openxmlformats.org/markup-compatibility/2006">
    <mc:Choice Requires="x15">
      <x15ac:absPath xmlns:x15ac="http://schemas.microsoft.com/office/spreadsheetml/2010/11/ac" url="C:\Users\mmejiag\Documents\PLAN DE AUDITORIA 2020\"/>
    </mc:Choice>
  </mc:AlternateContent>
  <xr:revisionPtr revIDLastSave="0" documentId="8_{AF56DFCE-77E0-470A-A659-8425B18702EB}" xr6:coauthVersionLast="41" xr6:coauthVersionMax="41" xr10:uidLastSave="{00000000-0000-0000-0000-000000000000}"/>
  <bookViews>
    <workbookView xWindow="-120" yWindow="-120" windowWidth="20730" windowHeight="11160" firstSheet="1" activeTab="1" xr2:uid="{00000000-000D-0000-FFFF-FFFF00000000}"/>
  </bookViews>
  <sheets>
    <sheet name="CONTEO" sheetId="8" state="hidden" r:id="rId1"/>
    <sheet name="PAII 2020" sheetId="12" r:id="rId2"/>
  </sheets>
  <definedNames>
    <definedName name="_xlnm._FilterDatabase" localSheetId="1" hidden="1">'PAII 2020'!$A$11:$T$65</definedName>
    <definedName name="_xlnm.Print_Titles" localSheetId="1">'PAII 2020'!$11:$11</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14" i="12" l="1"/>
  <c r="G42" i="12" l="1"/>
  <c r="G58" i="12" l="1"/>
  <c r="G59" i="12"/>
  <c r="G60" i="12"/>
  <c r="G61" i="12"/>
  <c r="G62" i="12"/>
  <c r="G63" i="12"/>
  <c r="G64" i="12"/>
  <c r="G57" i="12"/>
  <c r="G43" i="12"/>
  <c r="G20" i="12"/>
  <c r="G29" i="12" l="1"/>
  <c r="G12" i="12" l="1"/>
  <c r="G13" i="12"/>
  <c r="G49" i="12" l="1"/>
  <c r="G18" i="12" l="1"/>
  <c r="G36" i="12"/>
  <c r="G15" i="12"/>
  <c r="G23" i="12" l="1"/>
  <c r="G19" i="12"/>
  <c r="G28" i="12"/>
  <c r="G21" i="12"/>
  <c r="G16" i="12"/>
  <c r="G24" i="12"/>
  <c r="G26" i="12"/>
  <c r="G22" i="12"/>
  <c r="G30" i="12"/>
  <c r="G27" i="12"/>
  <c r="G32" i="12"/>
  <c r="G33" i="12"/>
  <c r="G40" i="12"/>
  <c r="G39" i="12"/>
  <c r="G37" i="12"/>
  <c r="G44" i="12"/>
  <c r="G46" i="12"/>
  <c r="G45" i="12"/>
  <c r="G48" i="12"/>
  <c r="G41" i="12"/>
  <c r="G34" i="12"/>
  <c r="G47" i="12"/>
  <c r="G38" i="12"/>
  <c r="G35" i="12"/>
  <c r="G56" i="12"/>
  <c r="G53" i="12"/>
  <c r="G50" i="12"/>
  <c r="E11" i="8"/>
  <c r="F11" i="8"/>
  <c r="G11" i="8"/>
  <c r="H11" i="8"/>
  <c r="I11" i="8"/>
  <c r="J11" i="8"/>
  <c r="K11" i="8"/>
  <c r="L11" i="8"/>
  <c r="M11" i="8"/>
  <c r="N11" i="8"/>
  <c r="D11" i="8"/>
  <c r="C11" i="8"/>
  <c r="O7" i="8"/>
  <c r="O8" i="8"/>
  <c r="O9" i="8"/>
  <c r="O6" i="8"/>
  <c r="O11" i="8" s="1"/>
  <c r="G65" i="12" l="1"/>
</calcChain>
</file>

<file path=xl/sharedStrings.xml><?xml version="1.0" encoding="utf-8"?>
<sst xmlns="http://schemas.openxmlformats.org/spreadsheetml/2006/main" count="375" uniqueCount="251">
  <si>
    <t>MAYO</t>
  </si>
  <si>
    <t>JUNIO</t>
  </si>
  <si>
    <t>JULIO</t>
  </si>
  <si>
    <t>AGOSTO</t>
  </si>
  <si>
    <t>OCTUBRE</t>
  </si>
  <si>
    <t>NOVIEMBRE</t>
  </si>
  <si>
    <t>DICIEMBRE</t>
  </si>
  <si>
    <t>META</t>
  </si>
  <si>
    <t>Derechos de Autor - Software</t>
  </si>
  <si>
    <t>Ley 87 de 1993, Decreto 1537 de 2001.</t>
  </si>
  <si>
    <t>Trimestral</t>
  </si>
  <si>
    <t>Semestral</t>
  </si>
  <si>
    <t>Anual</t>
  </si>
  <si>
    <t>Ley 909 de 2004 Art. 16</t>
  </si>
  <si>
    <t>Cuando se presente</t>
  </si>
  <si>
    <t>Permanente</t>
  </si>
  <si>
    <t>Cuatrimestral</t>
  </si>
  <si>
    <t>FRECUENCIA</t>
  </si>
  <si>
    <t xml:space="preserve">ACTIVIDAD </t>
  </si>
  <si>
    <t>Informe Pormenorizado del estado del Control Interno.</t>
  </si>
  <si>
    <t>Decreto 1537 de 2001,  Ley 1474 de 2011</t>
  </si>
  <si>
    <t>Participación en Reuniones y comités</t>
  </si>
  <si>
    <t>Seguimiento al grado de cumplimiento de las medidas de austeridad y eficiencia - Austeridad del gasto</t>
  </si>
  <si>
    <t>Informe sobre posibles actos de corrupción.</t>
  </si>
  <si>
    <t>Informe para el fenecimiento de la Cuenta General del Presupuesto y del Tesoro; Informe a la Cámara de Representantes.</t>
  </si>
  <si>
    <t>Ley 87 de 1993, Ley 1474 de 2011, Decreto 1537 de 2001. Ley 5 de 1992, Art 310.</t>
  </si>
  <si>
    <t>RESPONSABLE</t>
  </si>
  <si>
    <t>Comisión de Personal</t>
  </si>
  <si>
    <t>Cumplimiento del informe de Gestión de Servidores Salientes - Elaboración del Acta circunstanciada del Estado de los asuntos y recursos del área organizacional.</t>
  </si>
  <si>
    <t xml:space="preserve">Dirimir  Empates en la comisión de Personal </t>
  </si>
  <si>
    <t>Envío de Informes, atención de requerimientos, suministro de información  a los entes de control, atención de funcionarios, participación en capacitaciones, seminarios y eventos.</t>
  </si>
  <si>
    <t>SIGEP, Sistema de Información y Gestión del Empleo Público</t>
  </si>
  <si>
    <t>Evaluación de la rendición de cuentas de la entidad</t>
  </si>
  <si>
    <t>Manual Único de rendición de cuentas del DNP, DAFP y Secretaría de transparencia</t>
  </si>
  <si>
    <t>Jefe de la Oficina</t>
  </si>
  <si>
    <t>OBJETIVO:  Evaluar la eficiencia, eficacia y economía de la gestión y resultados del Ministerio / Fondo de TIC, el cumplimiento normativo y los impactos generados por  los planes, programas e iniciativas  establecidas, retroalimentado los resultados y orientando en la introducción de los correctivos necesarios para el mejoramiento y fortalecimiento institucional y el logro de las metas u objetivos previstos por la entidad.</t>
  </si>
  <si>
    <t>ALCANCE:  Procesos, áreas y actividades desarrolladas por el Ministerio / Fondo TIC</t>
  </si>
  <si>
    <t>Ley 1474 de 2011, artículo 9 
Decreto 19 de 2012, artículo 231 (Modifica el segundo inciso del art. 9 de la Ley 1474), Directiva Presidencial 01 de 2015</t>
  </si>
  <si>
    <t>Transparencia y Derecho de Acceso a la Información Pública Nacional</t>
  </si>
  <si>
    <t>Ley 87 de 1993 (artículo 12), Decreto 111 de enero 15 de 1996. Ley Orgánica de Presupuesto. “Por el cual se compilan la Ley 38 de 1989, la Ley 179 de 1994 y la Ley 225 de 1995 que conforman el Estatuto Orgánico del Presupuesto, Decreto  4836 de Diciembre 21 de 2011, Decretos 115 de 1996, 4730 de 2005, 1957 de 2007 y 2844 de 2010.</t>
  </si>
  <si>
    <t>Subdirección Financiera</t>
  </si>
  <si>
    <t>ENE</t>
  </si>
  <si>
    <t>FEB</t>
  </si>
  <si>
    <t>MAR</t>
  </si>
  <si>
    <t>ABR</t>
  </si>
  <si>
    <t>MAY</t>
  </si>
  <si>
    <t>JUN</t>
  </si>
  <si>
    <t>JUL</t>
  </si>
  <si>
    <t>AGO</t>
  </si>
  <si>
    <t>SEP</t>
  </si>
  <si>
    <t>OCT</t>
  </si>
  <si>
    <t>NOV</t>
  </si>
  <si>
    <t>DIC</t>
  </si>
  <si>
    <t>OBJETIVO/ MARCO NORMATIVO</t>
  </si>
  <si>
    <t>TIPO DE ACTIVIDAD</t>
  </si>
  <si>
    <t>SEGUIMIENTO DE LEY</t>
  </si>
  <si>
    <t>EVALUACION</t>
  </si>
  <si>
    <t>OTROS APOYO A LA GESTION</t>
  </si>
  <si>
    <t>OTROS ASESORIA Y CAPACITACION</t>
  </si>
  <si>
    <t>OTROS RELACION CON ENTES EXTERNOS</t>
  </si>
  <si>
    <t>SEPT</t>
  </si>
  <si>
    <t xml:space="preserve">Auditoría Gestión Financiera </t>
  </si>
  <si>
    <t>VIGENCIA DEL PROGRAMA:</t>
  </si>
  <si>
    <t>FECHA DE ELABORACION:</t>
  </si>
  <si>
    <t>FECHA DE MODIFICACION:</t>
  </si>
  <si>
    <t xml:space="preserve">Semestral </t>
  </si>
  <si>
    <t>Art 39 Ley 909 de 2004, Acuerdo 565 de 2016</t>
  </si>
  <si>
    <t>OTROS DE APOYO A LA GESTION</t>
  </si>
  <si>
    <t xml:space="preserve"> Ley 1474 de 2011, articulo 76. Constitución Política, artículo 23.</t>
  </si>
  <si>
    <t>Seguimiento Acuerdos de Gestión</t>
  </si>
  <si>
    <t>Seguimiento a la ley de cuotas</t>
  </si>
  <si>
    <t>Ley 581 de 2000</t>
  </si>
  <si>
    <t>Juan Pablo Bueno Pabón / Mónica Mejía Gómez</t>
  </si>
  <si>
    <t>Juan Pablo Bueno /  Lida Artunduaga</t>
  </si>
  <si>
    <t>Envío a la Comisión Legal de Cuentas,  Informe de los avances sobre los planes de mejoramiento suscritos con la Contraloría General de la República. Si es requerido</t>
  </si>
  <si>
    <t>Seguimientos</t>
  </si>
  <si>
    <t>Otros</t>
  </si>
  <si>
    <t xml:space="preserve">Auditorias de gestión, calidad y riesgos </t>
  </si>
  <si>
    <t>Evaluaciones</t>
  </si>
  <si>
    <t>Sistema Único de Gestión e Información Litigiosa del Estado (e-KOGUI).
Agencia Nacional de Defensa Jurídica del Estado</t>
  </si>
  <si>
    <t>AUDITORÍA DE GESTION</t>
  </si>
  <si>
    <t>Todas las Dependencias</t>
  </si>
  <si>
    <t>Paola Nates / Martha</t>
  </si>
  <si>
    <t>Juan Pablo Bueno Pabón y Mónica Mejía Gómez</t>
  </si>
  <si>
    <t xml:space="preserve"> </t>
  </si>
  <si>
    <t>Lida Artunduaga / Martha Liliana Caro</t>
  </si>
  <si>
    <t>Lida Artunduaga / Juan Pablo</t>
  </si>
  <si>
    <t xml:space="preserve">Total actividades </t>
  </si>
  <si>
    <t xml:space="preserve">Total </t>
  </si>
  <si>
    <t>Neiber Castiblanco / Mónica Mejía Gómez</t>
  </si>
  <si>
    <t>Jefe de la Oficina / Mónica Mejia</t>
  </si>
  <si>
    <t>Evaluación a la administración de riesgos de los procesos de la entidad</t>
  </si>
  <si>
    <t>Elaborado por:</t>
  </si>
  <si>
    <t>Revisado por:</t>
  </si>
  <si>
    <t>Aprobado por:</t>
  </si>
  <si>
    <t>MINISTERIO TIC</t>
  </si>
  <si>
    <t>MONICA MEJIA GOMEZ</t>
  </si>
  <si>
    <t>Profesional Especializado</t>
  </si>
  <si>
    <t>JOSE IGNACIO LEON FLOREZ</t>
  </si>
  <si>
    <t>Jefe Oficina de Control Interno</t>
  </si>
  <si>
    <t xml:space="preserve">Auditoría al Proceso de Acceso a las TIC
</t>
  </si>
  <si>
    <t>Auditoría a la Gestión de Compras y Contratación:</t>
  </si>
  <si>
    <t>Auditoría a la Gestión Jurídica</t>
  </si>
  <si>
    <t>Seguimiento y publicación al cumplimiento del Plan anticorrupción y de Atención al Ciudadano</t>
  </si>
  <si>
    <t>Rafael Calle / José Gilberto</t>
  </si>
  <si>
    <t>Christian / Jefe de la Oficina</t>
  </si>
  <si>
    <t>Revisión plan de acción Integral Mintic</t>
  </si>
  <si>
    <t xml:space="preserve">Anual </t>
  </si>
  <si>
    <t>COMITÉ  INSTITUCIONAL DE COORDINACION DE CONTROL INTERNO</t>
  </si>
  <si>
    <t>Resolución 1099 de  2017 DAFP</t>
  </si>
  <si>
    <t>Directiva 01 de 2018 Art. 2.8.4.8.2 Decreto 1068 de 2015</t>
  </si>
  <si>
    <t>Resolución 193 de 2016, Instructivo 002 de 2015 CGN</t>
  </si>
  <si>
    <t>Seguimiento ejecución contractual, presupuestal y pagos proyectos de Inversión</t>
  </si>
  <si>
    <t>Martha / Paola</t>
  </si>
  <si>
    <t>Neiber y Christian</t>
  </si>
  <si>
    <t>Valentina y Sonia</t>
  </si>
  <si>
    <t xml:space="preserve">Seguimiento avance  del Plan de Mejoramiento de la CGR  e INFORME AL SIRECI SEMESTRAL
 </t>
  </si>
  <si>
    <t>Mónica y todos</t>
  </si>
  <si>
    <t>Seguimiento al cumplimiento de acciones de mejora incluidas en los  Planes de Mejoramiento de Auditorias Internas en el SIMIG</t>
  </si>
  <si>
    <t>Todos</t>
  </si>
  <si>
    <t>Seguimiento y registro del plan de acción de la OCI en el aplicativo Aspa</t>
  </si>
  <si>
    <t>Alimentar los indicadores en el aplicativo SIMIG</t>
  </si>
  <si>
    <t>Martha y Lida - Todos</t>
  </si>
  <si>
    <t>Informe de seguimiento a la  Atención de PQRSD</t>
  </si>
  <si>
    <t xml:space="preserve">
Decreto 1083 de 2015, Decretos 648 y 1499 de 2017.
</t>
  </si>
  <si>
    <t>Mónica y Jefe</t>
  </si>
  <si>
    <t>Dirección de Infraestructura y Conectividad</t>
  </si>
  <si>
    <t>Grupo de Contratación</t>
  </si>
  <si>
    <t>Oficina Asesora de Planeación y otras</t>
  </si>
  <si>
    <t>Rafael y Christian</t>
  </si>
  <si>
    <t>Lida y Mónica</t>
  </si>
  <si>
    <t>Martha / Lida</t>
  </si>
  <si>
    <t>Todos los procesos</t>
  </si>
  <si>
    <t xml:space="preserve">Jefe de la Oficina / Mónica </t>
  </si>
  <si>
    <t>Informe evaluación a la Gestión Institucional (evaluación por dependencias)</t>
  </si>
  <si>
    <t>Oficina Asesora de Planeación y estudios Sectoriales</t>
  </si>
  <si>
    <t>Decreto 1083 de 2015, Circular externa 100-01-2017 del DAFP, Guía metodológica del DAFP</t>
  </si>
  <si>
    <t>Subdirección Administrativa y de Gestión Humana</t>
  </si>
  <si>
    <t>Ley 87 de 1993, Decreto 1537 de 2001 - Artículo 3, Decreto1083 de 2015 (Adicionado por el Decreto 648 de 2017).</t>
  </si>
  <si>
    <t>Oficina de Control Interno</t>
  </si>
  <si>
    <t>Martha  / Mónica</t>
  </si>
  <si>
    <t>Garantizar el reporte oportuno de los indicadores de la Oficina de Control Interno registrados en la herramienta SIMIG. Ley 87 de 1993, Decreto 1537 de 2001 - Artículo 3, Decreto1083 de 2015 (Adicionado por el Decreto 648 de 2017).</t>
  </si>
  <si>
    <t>Garantizar el reporte oportuno del cumplimiento de las actividades, indicadores y entregables del Plan de Acción y registro del seguimiento a los riesgos de la Oficina de Control Interno registrado en el ASPA.  Ley 87 de 1993, Decreto 1537 de 2001 - Artículo 3, Decreto1083 de 2015 (Adicionado por el Decreto 648 de 2017).</t>
  </si>
  <si>
    <t>Resolución Orgánica 7350 de 2013.</t>
  </si>
  <si>
    <t>Ley 5a de1992 Resolución de no fenecimiento de la Cuenta General del Presupuesto y del Tesoro y el Balance General de la vigencia respectiva.
Oficio de la comisión legal de cuentas de la Cámara de Representantes solicitando un informe de los avances sobre los planes de mejoramiento</t>
  </si>
  <si>
    <t>Oficina Asesora de Planeación y Estudios Sectoriales</t>
  </si>
  <si>
    <t>Subdirección Administrativa  y de Gestión Humana</t>
  </si>
  <si>
    <t>Artículo 73 de la Ley 1474 de 2011, Decreto 124 de 2016, Artículos 4, 5 y 7 del Decreto 2641 de 2012, Documento estrategias para la construcción del plan anticorrupción y de atención al ciudadano Versión 2, emitido por la Presidencia de la República y demás normas concordantes</t>
  </si>
  <si>
    <t>Sistema Único de Información de Trámites SUIT</t>
  </si>
  <si>
    <t xml:space="preserve">Oficina Asesora de Planeación, Oficina Asesora Jurídica, Subdirección Financiera y Subdirección Administrativa </t>
  </si>
  <si>
    <t xml:space="preserve">Verificación del cumplimiento del reporte semestral del boletín de Deudores Morosos </t>
  </si>
  <si>
    <t>Verificación del Cumplimiento del reporte semestral del Boletín de Deudores Morosos del  Estado (BDME). Parágrafo 3 del artículo 4 de la Ley 716 de 2001, modificado por la Ley 901 de 2004, el Decreto 3361 de 2001 y el numeral 5 del artículo 2 de la Ley 1066 de 2006. Resolución No.0378 de 2018.</t>
  </si>
  <si>
    <t>Periódica</t>
  </si>
  <si>
    <t>Subdirección Financiera, Subdirección Administrativa y Oficina para la Gestión de Ingresos del Fondo</t>
  </si>
  <si>
    <t>Informes al Comité de Coordinación de Control Interno sobre el avance y cumplimiento del PAAI</t>
  </si>
  <si>
    <t xml:space="preserve">
Subdirección Financiera y Subdirección Administrativa y de Gestión Humana
</t>
  </si>
  <si>
    <t>Oficina Asesora Jurídica</t>
  </si>
  <si>
    <t>Diligenciamiento de la Evaluación independiente de MECI en FURAG 2.</t>
  </si>
  <si>
    <t>Paola y Martha</t>
  </si>
  <si>
    <t>Verificar la aplicación y cumplimiento de las normas de Derechos de Autor sobre software conforme a: Circular 12 de 2007 de la UAEDA y Circular 017 de junio de 2011 de UAEDA</t>
  </si>
  <si>
    <t>Ley 951 de 2005, Art. 6. Resolución Orgánica  CGR 5674 de junio 24 de 2005</t>
  </si>
  <si>
    <t>Verificar la aplicación de la ley de Transparencia y Derecho de Acceso a la información Pública.
Ley 1712 de 2014,  Ley 1474 de julio de 2011 Artículos 9, 73, 74, 76 y 77</t>
  </si>
  <si>
    <t>Ley 909 de 2004. Decreto No. 1409 de 2008. Decreto No. 2842 de 2010 artículo 7 (Derogó el Decreto No. 1145 y el Decreto No. 3246), Decreto 1083 de 2015 -  Art. 2.2.17.7</t>
  </si>
  <si>
    <t>Martha</t>
  </si>
  <si>
    <t>Paola</t>
  </si>
  <si>
    <t>Carolina / Paola</t>
  </si>
  <si>
    <t>Martha / Carolina</t>
  </si>
  <si>
    <t>Circular 5 de 2019 de la CGR</t>
  </si>
  <si>
    <t>Areas relacionadas con los hallazgos</t>
  </si>
  <si>
    <t xml:space="preserve">Sonia, Valentina y Erika </t>
  </si>
  <si>
    <t>Subdirección Administrativa</t>
  </si>
  <si>
    <t>Auditoría al Proceso de Gestión TI</t>
  </si>
  <si>
    <t>Oficina TI</t>
  </si>
  <si>
    <t>Auditoría al Proceso de Fortalecimiento Industria TIC</t>
  </si>
  <si>
    <t>Oficial de Seguridad - Asesor Despacho Ministra</t>
  </si>
  <si>
    <t>Carolina</t>
  </si>
  <si>
    <t xml:space="preserve">Mónica / Juan Pablo </t>
  </si>
  <si>
    <t>Carolina  / Sonia</t>
  </si>
  <si>
    <t>Carolina  / Neiber</t>
  </si>
  <si>
    <t>Carolina / Neiber</t>
  </si>
  <si>
    <t xml:space="preserve">Decreto 1537 de 2001, decreto 648 de 2017. Cuatro (4) boletines y una (1) camapaña de sensibilización. </t>
  </si>
  <si>
    <t>Boletín 1 Mónica Abril 10/ Boletín 2 Paola Julio 10, Boletín 3 Jose Gilberto Septiembre 4, Boletín 4 Rafael  Diciembre 12. Campaña de sesibilización Diciembre 18.</t>
  </si>
  <si>
    <t>Decreto 2106 de 2019 art 156. Cirucular 100-006 de 2019 de Función Publica</t>
  </si>
  <si>
    <t xml:space="preserve">Seguimiento avance  del Plan de Mejoramiento de la CGR, Mintic y Futic
 </t>
  </si>
  <si>
    <t>Verificar el cumplimiento del Plan Anticorrupción. Artículo 73 de la Ley 1474 de 2011, Decreto 124 de 2016, Artículos 4, 5 y 7 del Decreto 2641 de 2012, Documento estrategias para la construcción del plan anticorrupción y de atención al ciudadano Versión 2, emitido por la Presidencia de la República y demás normas concordantes</t>
  </si>
  <si>
    <t>Art. 2.2.3.4.1.14 Decreto 1069 de 2015, Circular Externa 06 Diciembre 2019. ANDJE</t>
  </si>
  <si>
    <r>
      <t>Evaluar el Sistema de Control Interno Contable</t>
    </r>
    <r>
      <rPr>
        <b/>
        <u/>
        <sz val="12"/>
        <rFont val="Arial"/>
        <family val="2"/>
      </rPr>
      <t xml:space="preserve"> (Se realiza una evaluación para FUTIC Y una evaluación para MINTIC). Presentar los Informes por cada evaluación</t>
    </r>
  </si>
  <si>
    <t>Paola, Martha, Carolina y Valentina</t>
  </si>
  <si>
    <t xml:space="preserve">Paola , Neiber, Valentina ,  Erika, Juan Pablo, Martha </t>
  </si>
  <si>
    <t>Verificar la correcta asignación, control, eficiencia en el uso, mantenimiento, inventario y contabilidad de los bienes y recursos de la Entidad.</t>
  </si>
  <si>
    <t>Dirección Desarrollo Industria TI</t>
  </si>
  <si>
    <t>Revisar los Estados Financieros de Mintic y Futic, con corte a Junio de 2020, verificar el cumplimiento del nuevo marco normativo contable. Decreto 2618 de 2012, Resolución 787 de 2014, documentación del Modelo Integrado de Gestión - MIG y demás normatividad asociada.</t>
  </si>
  <si>
    <t>Juan Pablo  y Mónica</t>
  </si>
  <si>
    <t>Seguimiento MiPG - FURAG</t>
  </si>
  <si>
    <t>Jose Gilberto, Rafael, Valentina y Carolina</t>
  </si>
  <si>
    <t>Sonia, Crhistian y Mónica</t>
  </si>
  <si>
    <t>Rafael, Jose Gilberto, y Christian</t>
  </si>
  <si>
    <t>Auditoría al Proceso de Gestión de Atención a Grupos de Interés.</t>
  </si>
  <si>
    <t>GIT FORTALECIMIENTO DE Relaciones Grupos de Interés</t>
  </si>
  <si>
    <t>Verificar la disponibilidad, funcionalidad, soporte y el grado de madurez de los sistemas de información dispuestos por la OTI para el desempeño eficiente de los procesos misionales, junto con la validación de los escenarios del proceso de Gestión de TI con mayor nivel de riesgo y realizar el seguimiento a los planes definidos para subsanar las oportunidades de mejora en la Auditoria de gestión de 2018.</t>
  </si>
  <si>
    <t>Validar las acciones implementadas en materia de seguridad y privacidad de la información para determinar que se encuentren acordes con lo establecido en el Manual de Gobierno Digital, así como identificar el estado de implementación del plan de seguridad y privacidad de la información aprobado en comité MIG No. 30 del 03 de abril de 2019 y del plan que se apruebe para la vigencia 2020.</t>
  </si>
  <si>
    <t>Verificar la ejecución y la supervisión a proyectos de infraestructura en cuanto a oportunidad, cumplimiento de entregables con sus especificaciones acorde a lo definido en la carta descriptiva así como realizar el análisis del proceso para validar que se encuentre consistente, completo y documentado.</t>
  </si>
  <si>
    <t>Evaluación de efectividad de las acciones de lo planes de mejoramiento de la CGR</t>
  </si>
  <si>
    <t>Juan Pablo, Neiber, Carolina y Valentina</t>
  </si>
  <si>
    <t>Neiber / Carolina</t>
  </si>
  <si>
    <t>Erika  y Crhristian</t>
  </si>
  <si>
    <t>Martha Liliana Caro y Lida</t>
  </si>
  <si>
    <t>Jose Gilberto, Rafael  y Christian</t>
  </si>
  <si>
    <t>Lida, Martha, Erika, Neiber, Paola</t>
  </si>
  <si>
    <r>
      <t>Verificar </t>
    </r>
    <r>
      <rPr>
        <sz val="12"/>
        <color rgb="FF201F1E"/>
        <rFont val="Calibri"/>
        <family val="2"/>
      </rPr>
      <t>la gestión jurídica, financiera y administrativa de los proyectos de </t>
    </r>
    <r>
      <rPr>
        <sz val="12"/>
        <color rgb="FF000000"/>
        <rFont val="Arial"/>
        <family val="2"/>
      </rPr>
      <t>Fortalecimiento de la Industria de TI </t>
    </r>
  </si>
  <si>
    <t>Paola, Neiber y Erika</t>
  </si>
  <si>
    <t>Verificar el grado de cumplimiento de las disposiciones, procedimientos y exigencias legales aplicables al proceso de contratación del Ministerio y Fondo Único de Tecnologías de la información y las Comunicaciones, en la etapa precontractual, contractual y post – contractual a través de una selección de procesos en las diferentes modalidades de contratación</t>
  </si>
  <si>
    <t>Informe de Gestión de la Oficina de Control Interno de la vigencia anterior</t>
  </si>
  <si>
    <t>Bimestral</t>
  </si>
  <si>
    <t>Seguimiento bimestral del cumplimiento de avance al PM suscrito con CGR. Resolución Orgánica 7350 de 2013. Decreto 1414 de 2017, Articulo 11 numeral 12</t>
  </si>
  <si>
    <t>Seguimiento al estado de las acciones de mejora por proceso cargadas en el SIMIG (Auditorías Internas, CGR y otras fuentes)</t>
  </si>
  <si>
    <t>Informe o Cuenta Consolidada Anual</t>
  </si>
  <si>
    <t>Enviar informe  a los miembros del Comité de Coordinación de Control Interno, sobre   las actividades desarrolladas por la OCI, en cumplimiento del PAAI y del Rol de Liderazgo Estratégico. ( Abril 30, Agosto 30 y Diciembre 20)</t>
  </si>
  <si>
    <t>Auditoria al Proceso de Gestión  de Recursos Adminstrativos</t>
  </si>
  <si>
    <t>Decreto 2768 del 28 de diciembre de 2012. Instructivo Tesoreria</t>
  </si>
  <si>
    <r>
      <t xml:space="preserve">Arqueos Cajas Menor y Tesorería </t>
    </r>
    <r>
      <rPr>
        <b/>
        <u/>
        <sz val="12"/>
        <rFont val="Arial"/>
        <family val="2"/>
      </rPr>
      <t>( Se realizan (2) arqueos de Caja Menor y (2) Arqueos de Caja Fuerte Tesorería).</t>
    </r>
  </si>
  <si>
    <t>Verificar la planeación, control y gestión de la Relación con los Grupos de Interés de la Entidad, en el marco de los lineamientos establecidos en el SIMIG y la Política del Servicio al Ciudadano establecida en el MIPG, así como su contribución a la Estrategia Institucional.</t>
  </si>
  <si>
    <t xml:space="preserve">Revisar el proceso de Administración de riesgos efectuada por cada uno de los procesos del MIG, con base en el documento de Lineamientos para la Administración de Riesgos MIG-TIC-MA-008, la Guía para la Administración de Riesgos de la Función Pública V.3 (2014). 
Decreto 1499 de 2017, Ley 87 de 1993, Ley 489 de 1998. </t>
  </si>
  <si>
    <t>Martha y Todos</t>
  </si>
  <si>
    <t>Actividades de mejora continua del proceso "Evaluación y Apoyo al Control de la Gestión"</t>
  </si>
  <si>
    <t>Seguimiento al Plan de Mejoramiento Archivistico, suscrito con el AGN</t>
  </si>
  <si>
    <t xml:space="preserve">Realizar seguiiento al cumplimiento del plan de mejoramiento suscrito entre Mintic y AGN, periodo 2019 - 2021. Decreto 1080 de 2015, articulo 2,8,8,3,6 paragrafo 2 </t>
  </si>
  <si>
    <t>Subdirección Administrativa GTI Fortalecimiento de las Relaciones con los Grupos de Interés</t>
  </si>
  <si>
    <t>Seguimiento a Mapas de Riesgos de Corrupción y efectividad de controles</t>
  </si>
  <si>
    <t xml:space="preserve">Ley 87 de 1993, Guía de estrategías parala construcción del plan anticorrupción y atención al ciudadano </t>
  </si>
  <si>
    <t>Resolución 0033 de 2020</t>
  </si>
  <si>
    <t>Enfoque hacia la prevención (4 Boletines Trimestrales, 1 Campañas de Sensibilización de la Cultura del Control)</t>
  </si>
  <si>
    <t xml:space="preserve">Rendición de informe de seguimiento a los recursos y cumplimiento de compromisos asociados a la implementación del Acuerdo Final para la Terminación del Conflicto y la Construcción de una Paz estable y Duradera </t>
  </si>
  <si>
    <t>Resolución Orgánica 7350 de 2013.
Acto legislativo 01 de 2016 Articulo 3</t>
  </si>
  <si>
    <t>anual</t>
  </si>
  <si>
    <t>Lida Artunduaga / Juan Pablo Bueno</t>
  </si>
  <si>
    <t>Verificar la representación judicial y extrajudicial y revsar la gestión de cobro coactivo del Ministerio y Fondo único de Tecnologías de la información y las Comunicaciones  </t>
  </si>
  <si>
    <t>Erika,Crhistian Sonia y Valentina</t>
  </si>
  <si>
    <t>1) Revisar la dimensión 1 Talento Humano. 2) Revisarr el grado de avance en la implementación y mejora del MIPG V.2.0, así como las mejoras determinadas a partir del FURAG de la vigencia 2020.
Decreto 1499 de 2017, Decreto 1083 de 2015, Ley 1753 de 2015.</t>
  </si>
  <si>
    <t>Verificación a la Implementación del Plan de Seguridad y Privacidad de la Información</t>
  </si>
  <si>
    <t>ITEM</t>
  </si>
  <si>
    <t>PROGRAMA ANUAL DE AUDITORÍAS INTERNAS</t>
  </si>
  <si>
    <t>Febrero 10 de 2020</t>
  </si>
  <si>
    <t>Verificación del cumplimiento del Decreto 612 de 2018 relacionado con la integración de los planes institucionales y estratégicos al Plan de Acción de la vigencia 2020.</t>
  </si>
  <si>
    <t>Subdirección Financiera, Subdirección Administrativa</t>
  </si>
  <si>
    <t>Oficina de Control Interno y Subdirección Financiera</t>
  </si>
  <si>
    <t>Oficna TI</t>
  </si>
  <si>
    <t>GIT Gestión Talento Humano</t>
  </si>
  <si>
    <t xml:space="preserve">Líder del Proceso </t>
  </si>
  <si>
    <t>AREA FUENTE DE INFORMACION</t>
  </si>
  <si>
    <t>Fecha de Aprobación: Marzo 10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</si>
</sst>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22">
    <font>
      <sz val="10"/>
      <name val="Arial"/>
    </font>
    <font>
      <sz val="10"/>
      <name val="Arial"/>
      <family val="2"/>
    </font>
    <font>
      <sz val="12"/>
      <name val="Arial"/>
      <family val="2"/>
    </font>
    <font>
      <b/>
      <sz val="12"/>
      <name val="Arial"/>
      <family val="2"/>
    </font>
    <font>
      <b/>
      <sz val="16"/>
      <name val="Arial"/>
      <family val="2"/>
    </font>
    <font>
      <b/>
      <sz val="18"/>
      <name val="Arial"/>
      <family val="2"/>
    </font>
    <font>
      <u/>
      <sz val="10"/>
      <color theme="10"/>
      <name val="Arial"/>
      <family val="2"/>
    </font>
    <font>
      <u/>
      <sz val="10"/>
      <color theme="11"/>
      <name val="Arial"/>
      <family val="2"/>
    </font>
    <font>
      <b/>
      <sz val="10"/>
      <name val="Arial"/>
      <family val="2"/>
    </font>
    <font>
      <sz val="9"/>
      <name val="Arial"/>
      <family val="2"/>
    </font>
    <font>
      <b/>
      <u/>
      <sz val="12"/>
      <name val="Arial"/>
      <family val="2"/>
    </font>
    <font>
      <sz val="18"/>
      <name val="Arial"/>
      <family val="2"/>
    </font>
    <font>
      <b/>
      <sz val="11"/>
      <name val="Arial"/>
      <family val="2"/>
    </font>
    <font>
      <sz val="11"/>
      <name val="Arial"/>
      <family val="2"/>
    </font>
    <font>
      <sz val="12"/>
      <color rgb="FFFFFF00"/>
      <name val="Arial"/>
      <family val="2"/>
    </font>
    <font>
      <sz val="10"/>
      <color rgb="FFFFFF00"/>
      <name val="Arial"/>
      <family val="2"/>
    </font>
    <font>
      <sz val="12"/>
      <color theme="7" tint="0.59999389629810485"/>
      <name val="Arial"/>
      <family val="2"/>
    </font>
    <font>
      <sz val="16"/>
      <name val="Arial"/>
      <family val="2"/>
    </font>
    <font>
      <sz val="12"/>
      <color rgb="FF201F1E"/>
      <name val="Calibri"/>
      <family val="2"/>
    </font>
    <font>
      <sz val="12"/>
      <color rgb="FF000000"/>
      <name val="Arial"/>
      <family val="2"/>
    </font>
    <font>
      <sz val="10"/>
      <name val="Arial"/>
      <family val="2"/>
    </font>
    <font>
      <b/>
      <sz val="14"/>
      <color indexed="0"/>
      <name val="Lucida Grande"/>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5" tint="0.79998168889431442"/>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style="medium">
        <color auto="1"/>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201">
    <xf numFmtId="0" fontId="0" fillId="0" borderId="0"/>
    <xf numFmtId="0" fontId="1" fillId="0" borderId="0"/>
    <xf numFmtId="0" fontId="1"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1" fillId="0" borderId="0"/>
    <xf numFmtId="43" fontId="20" fillId="0" borderId="0" applyFont="0" applyFill="0" applyBorder="0" applyAlignment="0" applyProtection="0"/>
  </cellStyleXfs>
  <cellXfs count="174">
    <xf numFmtId="0" fontId="0" fillId="0" borderId="0" xfId="0"/>
    <xf numFmtId="0" fontId="0" fillId="2" borderId="0" xfId="0" applyFill="1"/>
    <xf numFmtId="0" fontId="0" fillId="0" borderId="0" xfId="0" applyBorder="1"/>
    <xf numFmtId="0" fontId="2" fillId="0" borderId="1" xfId="0" applyFont="1" applyBorder="1" applyAlignment="1">
      <alignment horizontal="center" vertical="center"/>
    </xf>
    <xf numFmtId="0" fontId="2" fillId="2" borderId="0" xfId="0" applyFont="1" applyFill="1" applyAlignment="1">
      <alignment horizontal="justify" vertical="center"/>
    </xf>
    <xf numFmtId="0" fontId="3" fillId="5" borderId="5" xfId="0" applyFont="1" applyFill="1" applyBorder="1" applyAlignment="1">
      <alignment horizontal="center" vertical="center" wrapText="1"/>
    </xf>
    <xf numFmtId="0" fontId="0" fillId="0" borderId="1" xfId="0" applyBorder="1"/>
    <xf numFmtId="0" fontId="5" fillId="0" borderId="7" xfId="0" applyFont="1" applyBorder="1" applyAlignment="1">
      <alignment horizontal="left" vertical="center" wrapText="1"/>
    </xf>
    <xf numFmtId="0" fontId="3" fillId="5" borderId="5" xfId="0" applyFont="1" applyFill="1" applyBorder="1" applyAlignment="1">
      <alignment vertical="center" wrapText="1"/>
    </xf>
    <xf numFmtId="0" fontId="2" fillId="2" borderId="0" xfId="0" applyFont="1" applyFill="1" applyBorder="1" applyAlignment="1">
      <alignment horizontal="center" vertical="center"/>
    </xf>
    <xf numFmtId="0" fontId="1" fillId="0" borderId="0" xfId="0" applyFont="1"/>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1" xfId="0" applyFont="1" applyFill="1" applyBorder="1" applyAlignment="1">
      <alignment horizontal="justify" vertical="center" wrapText="1"/>
    </xf>
    <xf numFmtId="9" fontId="2" fillId="2" borderId="1" xfId="0" applyNumberFormat="1" applyFont="1" applyFill="1" applyBorder="1" applyAlignment="1">
      <alignment horizontal="justify"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justify" vertical="center" wrapText="1"/>
    </xf>
    <xf numFmtId="0" fontId="2" fillId="2" borderId="1" xfId="0" applyNumberFormat="1" applyFont="1" applyFill="1" applyBorder="1" applyAlignment="1">
      <alignment horizontal="center" vertical="center" wrapText="1"/>
    </xf>
    <xf numFmtId="0" fontId="2" fillId="2" borderId="1" xfId="0" applyNumberFormat="1" applyFont="1" applyFill="1" applyBorder="1" applyAlignment="1">
      <alignment horizontal="justify" vertical="center" wrapText="1"/>
    </xf>
    <xf numFmtId="0" fontId="2" fillId="4" borderId="1" xfId="0" applyFont="1" applyFill="1" applyBorder="1" applyAlignment="1">
      <alignment horizontal="justify" vertical="center" wrapText="1"/>
    </xf>
    <xf numFmtId="9" fontId="2" fillId="4" borderId="1" xfId="0" applyNumberFormat="1" applyFont="1" applyFill="1" applyBorder="1" applyAlignment="1">
      <alignment horizontal="justify" vertical="center" wrapText="1"/>
    </xf>
    <xf numFmtId="1" fontId="2" fillId="0" borderId="1" xfId="0" applyNumberFormat="1" applyFont="1" applyFill="1" applyBorder="1" applyAlignment="1">
      <alignment horizontal="center" vertical="center" wrapText="1"/>
    </xf>
    <xf numFmtId="0" fontId="2" fillId="4" borderId="1" xfId="0" applyNumberFormat="1" applyFont="1" applyFill="1" applyBorder="1" applyAlignment="1">
      <alignment horizontal="justify" vertical="center" wrapText="1"/>
    </xf>
    <xf numFmtId="14" fontId="2" fillId="0" borderId="1" xfId="0" applyNumberFormat="1" applyFont="1" applyFill="1" applyBorder="1" applyAlignment="1">
      <alignment horizontal="center" vertical="center"/>
    </xf>
    <xf numFmtId="0" fontId="2" fillId="0" borderId="1" xfId="0" applyFont="1" applyFill="1" applyBorder="1" applyAlignment="1">
      <alignment horizontal="justify" vertical="center"/>
    </xf>
    <xf numFmtId="0" fontId="3" fillId="2" borderId="1" xfId="0" applyFont="1" applyFill="1" applyBorder="1" applyAlignment="1">
      <alignment horizontal="justify" vertical="center" wrapText="1"/>
    </xf>
    <xf numFmtId="0" fontId="9" fillId="0" borderId="1" xfId="0" applyFont="1" applyFill="1" applyBorder="1" applyAlignment="1">
      <alignment horizontal="left" vertical="center" wrapText="1"/>
    </xf>
    <xf numFmtId="0" fontId="3" fillId="5" borderId="6" xfId="0" applyFont="1" applyFill="1" applyBorder="1" applyAlignment="1">
      <alignment vertical="center" wrapText="1"/>
    </xf>
    <xf numFmtId="0" fontId="3" fillId="2" borderId="0" xfId="0" applyFont="1" applyFill="1" applyAlignment="1">
      <alignment horizontal="center"/>
    </xf>
    <xf numFmtId="0" fontId="2" fillId="2" borderId="0" xfId="0" applyFont="1" applyFill="1" applyAlignment="1">
      <alignment horizontal="center" vertical="center"/>
    </xf>
    <xf numFmtId="0" fontId="5" fillId="0" borderId="7" xfId="0" applyFont="1" applyBorder="1" applyAlignment="1">
      <alignment horizontal="left" vertical="center" wrapText="1"/>
    </xf>
    <xf numFmtId="0" fontId="3" fillId="0" borderId="1" xfId="0" applyFont="1" applyFill="1" applyBorder="1" applyAlignment="1">
      <alignment horizontal="justify" vertical="center" wrapText="1"/>
    </xf>
    <xf numFmtId="0" fontId="2" fillId="0" borderId="1" xfId="0" applyNumberFormat="1" applyFont="1" applyFill="1" applyBorder="1" applyAlignment="1">
      <alignment horizontal="justify" vertical="center" wrapText="1"/>
    </xf>
    <xf numFmtId="0" fontId="1" fillId="0" borderId="0" xfId="0" applyFont="1" applyFill="1" applyBorder="1"/>
    <xf numFmtId="1" fontId="2" fillId="4" borderId="1" xfId="0" applyNumberFormat="1" applyFont="1" applyFill="1" applyBorder="1" applyAlignment="1">
      <alignment horizontal="justify" vertical="center" wrapText="1"/>
    </xf>
    <xf numFmtId="0" fontId="1" fillId="0" borderId="0" xfId="0" applyFont="1" applyAlignment="1">
      <alignment wrapText="1"/>
    </xf>
    <xf numFmtId="0" fontId="0" fillId="6" borderId="0" xfId="0" applyFill="1" applyBorder="1"/>
    <xf numFmtId="0" fontId="3" fillId="2" borderId="0" xfId="0" applyFont="1" applyFill="1" applyBorder="1" applyAlignment="1">
      <alignment horizontal="justify" vertical="center"/>
    </xf>
    <xf numFmtId="0" fontId="8" fillId="2" borderId="0" xfId="0" applyFont="1" applyFill="1"/>
    <xf numFmtId="0" fontId="8" fillId="0" borderId="0" xfId="0" applyFont="1"/>
    <xf numFmtId="0" fontId="5" fillId="0" borderId="0" xfId="0" applyFont="1" applyBorder="1" applyAlignment="1">
      <alignment horizontal="left" vertical="center" wrapText="1"/>
    </xf>
    <xf numFmtId="0" fontId="11" fillId="0" borderId="0" xfId="0" applyFont="1"/>
    <xf numFmtId="0" fontId="1" fillId="0" borderId="0" xfId="0" applyFont="1" applyBorder="1"/>
    <xf numFmtId="0" fontId="3" fillId="2" borderId="0" xfId="0" applyFont="1" applyFill="1" applyAlignment="1">
      <alignment horizontal="center" vertical="center"/>
    </xf>
    <xf numFmtId="0" fontId="12" fillId="2" borderId="0" xfId="199" applyFont="1" applyFill="1" applyAlignment="1">
      <alignment vertical="center"/>
    </xf>
    <xf numFmtId="0" fontId="13" fillId="2" borderId="0" xfId="2" applyFont="1" applyFill="1" applyAlignment="1">
      <alignment vertical="center"/>
    </xf>
    <xf numFmtId="0" fontId="12" fillId="2" borderId="0" xfId="199" applyFont="1" applyFill="1"/>
    <xf numFmtId="0" fontId="13" fillId="2" borderId="0" xfId="2" applyFont="1" applyFill="1"/>
    <xf numFmtId="0" fontId="13" fillId="2" borderId="0" xfId="199" applyFont="1" applyFill="1" applyAlignment="1">
      <alignment vertical="center"/>
    </xf>
    <xf numFmtId="0" fontId="13" fillId="2" borderId="0" xfId="199" applyFont="1" applyFill="1"/>
    <xf numFmtId="0" fontId="13" fillId="2" borderId="0" xfId="0" applyFont="1" applyFill="1" applyAlignment="1">
      <alignment horizontal="left" vertical="center"/>
    </xf>
    <xf numFmtId="0" fontId="2" fillId="2" borderId="0" xfId="0" applyFont="1" applyFill="1" applyBorder="1" applyAlignment="1">
      <alignment horizontal="justify" vertical="center"/>
    </xf>
    <xf numFmtId="0" fontId="2" fillId="0" borderId="0" xfId="0" applyFont="1" applyFill="1" applyBorder="1" applyAlignment="1">
      <alignment horizontal="center" vertical="center" wrapText="1"/>
    </xf>
    <xf numFmtId="0" fontId="1" fillId="4" borderId="1" xfId="0" applyFont="1" applyFill="1" applyBorder="1"/>
    <xf numFmtId="9" fontId="2" fillId="4" borderId="1" xfId="0" applyNumberFormat="1" applyFont="1" applyFill="1" applyBorder="1" applyAlignment="1">
      <alignment horizontal="justify" vertical="center"/>
    </xf>
    <xf numFmtId="0" fontId="14" fillId="3" borderId="1" xfId="0" applyFont="1" applyFill="1" applyBorder="1" applyAlignment="1">
      <alignment horizontal="justify" vertical="center" wrapText="1"/>
    </xf>
    <xf numFmtId="0" fontId="14" fillId="2" borderId="1" xfId="0" applyFont="1" applyFill="1" applyBorder="1" applyAlignment="1">
      <alignment horizontal="justify" vertical="center" wrapText="1"/>
    </xf>
    <xf numFmtId="0" fontId="15" fillId="0" borderId="1" xfId="0" applyFont="1" applyBorder="1"/>
    <xf numFmtId="0" fontId="14" fillId="0" borderId="1" xfId="0" applyFont="1" applyBorder="1" applyAlignment="1">
      <alignment horizontal="justify" vertical="center"/>
    </xf>
    <xf numFmtId="9" fontId="14" fillId="2" borderId="1" xfId="0" applyNumberFormat="1" applyFont="1" applyFill="1" applyBorder="1" applyAlignment="1">
      <alignment horizontal="justify" vertical="center" wrapText="1"/>
    </xf>
    <xf numFmtId="1" fontId="14" fillId="2" borderId="1" xfId="0" applyNumberFormat="1" applyFont="1" applyFill="1" applyBorder="1" applyAlignment="1">
      <alignment horizontal="justify" vertical="center" wrapText="1"/>
    </xf>
    <xf numFmtId="0" fontId="14" fillId="3" borderId="0" xfId="0" applyFont="1" applyFill="1" applyBorder="1" applyAlignment="1">
      <alignment horizontal="justify" vertical="center" wrapText="1"/>
    </xf>
    <xf numFmtId="0" fontId="14" fillId="2" borderId="0" xfId="0" applyFont="1" applyFill="1" applyBorder="1" applyAlignment="1">
      <alignment horizontal="justify" vertical="center" wrapText="1"/>
    </xf>
    <xf numFmtId="0" fontId="14" fillId="0" borderId="0" xfId="0" applyFont="1" applyFill="1" applyBorder="1" applyAlignment="1">
      <alignment horizontal="justify" vertical="center" wrapText="1"/>
    </xf>
    <xf numFmtId="0" fontId="14" fillId="0" borderId="1" xfId="0" applyFont="1" applyFill="1" applyBorder="1" applyAlignment="1">
      <alignment horizontal="justify" vertical="center" wrapText="1"/>
    </xf>
    <xf numFmtId="0" fontId="14" fillId="0" borderId="2" xfId="0" applyFont="1" applyFill="1" applyBorder="1" applyAlignment="1">
      <alignment horizontal="justify" vertical="center" wrapText="1"/>
    </xf>
    <xf numFmtId="0" fontId="15" fillId="0" borderId="0" xfId="0" applyFont="1" applyBorder="1"/>
    <xf numFmtId="0" fontId="14" fillId="3" borderId="1" xfId="0" applyFont="1" applyFill="1" applyBorder="1" applyAlignment="1">
      <alignment horizontal="justify" vertical="center"/>
    </xf>
    <xf numFmtId="0" fontId="14" fillId="2" borderId="1" xfId="0" applyFont="1" applyFill="1" applyBorder="1" applyAlignment="1">
      <alignment horizontal="justify" vertical="center"/>
    </xf>
    <xf numFmtId="0" fontId="14" fillId="2" borderId="1" xfId="0" applyNumberFormat="1" applyFont="1" applyFill="1" applyBorder="1" applyAlignment="1">
      <alignment horizontal="justify" vertical="center" wrapText="1"/>
    </xf>
    <xf numFmtId="0" fontId="14" fillId="3" borderId="1" xfId="0" applyNumberFormat="1" applyFont="1" applyFill="1" applyBorder="1" applyAlignment="1">
      <alignment horizontal="justify" vertical="center" wrapText="1"/>
    </xf>
    <xf numFmtId="0" fontId="14" fillId="2" borderId="0" xfId="0" applyNumberFormat="1" applyFont="1" applyFill="1" applyBorder="1" applyAlignment="1">
      <alignment horizontal="justify" vertical="center" wrapText="1"/>
    </xf>
    <xf numFmtId="0" fontId="15" fillId="0" borderId="0" xfId="0" applyFont="1"/>
    <xf numFmtId="0" fontId="15" fillId="2" borderId="1" xfId="0" applyFont="1" applyFill="1" applyBorder="1"/>
    <xf numFmtId="0" fontId="14" fillId="0" borderId="1" xfId="0" applyNumberFormat="1" applyFont="1" applyFill="1" applyBorder="1" applyAlignment="1">
      <alignment horizontal="justify" vertical="center" wrapText="1"/>
    </xf>
    <xf numFmtId="0" fontId="15" fillId="0" borderId="1" xfId="0" applyFont="1" applyFill="1" applyBorder="1"/>
    <xf numFmtId="9" fontId="14" fillId="3" borderId="1" xfId="0" applyNumberFormat="1" applyFont="1" applyFill="1" applyBorder="1" applyAlignment="1">
      <alignment horizontal="justify" vertical="center" wrapText="1"/>
    </xf>
    <xf numFmtId="0" fontId="15" fillId="3" borderId="1" xfId="0" applyFont="1" applyFill="1" applyBorder="1"/>
    <xf numFmtId="0" fontId="14" fillId="2" borderId="13" xfId="0" applyFont="1" applyFill="1" applyBorder="1" applyAlignment="1">
      <alignment horizontal="justify" vertical="center" wrapText="1"/>
    </xf>
    <xf numFmtId="1" fontId="14" fillId="3" borderId="1" xfId="0" applyNumberFormat="1" applyFont="1" applyFill="1" applyBorder="1" applyAlignment="1">
      <alignment horizontal="justify" vertical="center" wrapText="1"/>
    </xf>
    <xf numFmtId="9" fontId="14" fillId="0" borderId="1" xfId="0" applyNumberFormat="1" applyFont="1" applyFill="1" applyBorder="1" applyAlignment="1">
      <alignment horizontal="justify" vertical="center" wrapText="1"/>
    </xf>
    <xf numFmtId="9" fontId="14" fillId="2" borderId="13" xfId="0" applyNumberFormat="1" applyFont="1" applyFill="1" applyBorder="1" applyAlignment="1">
      <alignment horizontal="justify" vertical="center" wrapText="1"/>
    </xf>
    <xf numFmtId="9" fontId="14" fillId="3" borderId="13" xfId="0" applyNumberFormat="1" applyFont="1" applyFill="1" applyBorder="1" applyAlignment="1">
      <alignment horizontal="justify" vertical="center" wrapText="1"/>
    </xf>
    <xf numFmtId="1" fontId="14" fillId="0" borderId="1" xfId="0" applyNumberFormat="1" applyFont="1" applyFill="1" applyBorder="1" applyAlignment="1">
      <alignment horizontal="justify" vertical="center" wrapText="1"/>
    </xf>
    <xf numFmtId="0" fontId="16" fillId="4" borderId="1" xfId="0" applyFont="1" applyFill="1" applyBorder="1" applyAlignment="1">
      <alignment horizontal="justify" vertical="center" wrapText="1"/>
    </xf>
    <xf numFmtId="0" fontId="16" fillId="4" borderId="1" xfId="0" applyNumberFormat="1" applyFont="1" applyFill="1" applyBorder="1" applyAlignment="1">
      <alignment horizontal="justify" vertical="center" wrapText="1"/>
    </xf>
    <xf numFmtId="9" fontId="14" fillId="0" borderId="13" xfId="0" applyNumberFormat="1" applyFont="1" applyFill="1" applyBorder="1" applyAlignment="1">
      <alignment horizontal="justify" vertical="center" wrapText="1"/>
    </xf>
    <xf numFmtId="2" fontId="14" fillId="3" borderId="1" xfId="0" applyNumberFormat="1" applyFont="1" applyFill="1" applyBorder="1" applyAlignment="1">
      <alignment horizontal="justify" vertical="center" wrapText="1"/>
    </xf>
    <xf numFmtId="0" fontId="2" fillId="0" borderId="0" xfId="0" applyFont="1" applyFill="1" applyBorder="1" applyAlignment="1">
      <alignment horizontal="justify" vertical="center" wrapText="1"/>
    </xf>
    <xf numFmtId="0" fontId="16" fillId="4" borderId="0" xfId="0" applyFont="1" applyFill="1" applyBorder="1" applyAlignment="1">
      <alignment horizontal="justify" vertical="center" wrapText="1"/>
    </xf>
    <xf numFmtId="0" fontId="16" fillId="4" borderId="13" xfId="0" applyNumberFormat="1" applyFont="1" applyFill="1" applyBorder="1" applyAlignment="1">
      <alignment horizontal="justify" vertical="center" wrapText="1"/>
    </xf>
    <xf numFmtId="9" fontId="2" fillId="4" borderId="0" xfId="0" applyNumberFormat="1" applyFont="1" applyFill="1" applyBorder="1" applyAlignment="1">
      <alignment horizontal="justify" vertical="center"/>
    </xf>
    <xf numFmtId="0" fontId="14" fillId="3" borderId="13" xfId="0" applyNumberFormat="1" applyFont="1" applyFill="1" applyBorder="1" applyAlignment="1">
      <alignment horizontal="justify" vertical="center" wrapText="1"/>
    </xf>
    <xf numFmtId="9" fontId="2" fillId="4" borderId="13" xfId="0" applyNumberFormat="1" applyFont="1" applyFill="1" applyBorder="1" applyAlignment="1">
      <alignment horizontal="justify" vertical="center"/>
    </xf>
    <xf numFmtId="0" fontId="14" fillId="2" borderId="10" xfId="0" applyNumberFormat="1" applyFont="1" applyFill="1" applyBorder="1" applyAlignment="1">
      <alignment horizontal="justify" vertical="center" wrapText="1"/>
    </xf>
    <xf numFmtId="1" fontId="14" fillId="3" borderId="13" xfId="0" applyNumberFormat="1" applyFont="1" applyFill="1" applyBorder="1" applyAlignment="1">
      <alignment horizontal="justify" vertical="center" wrapText="1"/>
    </xf>
    <xf numFmtId="0" fontId="2" fillId="4" borderId="2" xfId="0" applyNumberFormat="1" applyFont="1" applyFill="1" applyBorder="1" applyAlignment="1">
      <alignment horizontal="justify" vertical="center" wrapText="1"/>
    </xf>
    <xf numFmtId="0" fontId="14" fillId="2" borderId="12" xfId="0" applyNumberFormat="1" applyFont="1" applyFill="1" applyBorder="1" applyAlignment="1">
      <alignment horizontal="justify" vertical="center" wrapText="1"/>
    </xf>
    <xf numFmtId="9" fontId="14" fillId="2" borderId="0" xfId="0" applyNumberFormat="1" applyFont="1" applyFill="1" applyBorder="1" applyAlignment="1">
      <alignment horizontal="justify" vertical="center" wrapText="1"/>
    </xf>
    <xf numFmtId="0" fontId="14" fillId="2" borderId="11" xfId="0" applyFont="1" applyFill="1" applyBorder="1" applyAlignment="1">
      <alignment horizontal="justify" vertical="center" wrapText="1"/>
    </xf>
    <xf numFmtId="0" fontId="2" fillId="4" borderId="0" xfId="0" applyNumberFormat="1" applyFont="1" applyFill="1" applyBorder="1" applyAlignment="1">
      <alignment horizontal="justify" vertical="center" wrapText="1"/>
    </xf>
    <xf numFmtId="9" fontId="2" fillId="4" borderId="2" xfId="0" applyNumberFormat="1" applyFont="1" applyFill="1" applyBorder="1" applyAlignment="1">
      <alignment horizontal="justify" vertical="center"/>
    </xf>
    <xf numFmtId="0" fontId="15" fillId="0" borderId="13" xfId="0" applyFont="1" applyBorder="1"/>
    <xf numFmtId="9" fontId="14" fillId="3" borderId="2" xfId="0" applyNumberFormat="1" applyFont="1" applyFill="1" applyBorder="1" applyAlignment="1">
      <alignment horizontal="justify" vertical="center" wrapText="1"/>
    </xf>
    <xf numFmtId="0" fontId="0" fillId="0" borderId="14" xfId="0" applyBorder="1"/>
    <xf numFmtId="9" fontId="2" fillId="0" borderId="1" xfId="0" applyNumberFormat="1" applyFont="1" applyFill="1" applyBorder="1" applyAlignment="1">
      <alignment horizontal="justify" vertical="center" wrapText="1"/>
    </xf>
    <xf numFmtId="0" fontId="2" fillId="0" borderId="1" xfId="0" applyFont="1" applyFill="1" applyBorder="1" applyAlignment="1">
      <alignment horizontal="center" vertical="center"/>
    </xf>
    <xf numFmtId="9" fontId="2" fillId="2" borderId="1" xfId="0" applyNumberFormat="1" applyFont="1" applyFill="1" applyBorder="1" applyAlignment="1">
      <alignment horizontal="justify" vertical="center"/>
    </xf>
    <xf numFmtId="0" fontId="1" fillId="2" borderId="0" xfId="0" applyFont="1" applyFill="1"/>
    <xf numFmtId="0" fontId="1" fillId="2" borderId="0" xfId="0" applyFont="1" applyFill="1" applyBorder="1"/>
    <xf numFmtId="0" fontId="3" fillId="0" borderId="1" xfId="0" applyFont="1" applyFill="1" applyBorder="1" applyAlignment="1">
      <alignment horizontal="center" vertical="center" wrapText="1"/>
    </xf>
    <xf numFmtId="1" fontId="14" fillId="0" borderId="13" xfId="0" applyNumberFormat="1" applyFont="1" applyFill="1" applyBorder="1" applyAlignment="1">
      <alignment horizontal="justify" vertical="center" wrapText="1"/>
    </xf>
    <xf numFmtId="9" fontId="14" fillId="3" borderId="0" xfId="0" applyNumberFormat="1" applyFont="1" applyFill="1" applyBorder="1" applyAlignment="1">
      <alignment horizontal="justify" vertical="center" wrapText="1"/>
    </xf>
    <xf numFmtId="9" fontId="14" fillId="2" borderId="2" xfId="0" applyNumberFormat="1" applyFont="1" applyFill="1" applyBorder="1" applyAlignment="1">
      <alignment horizontal="justify" vertical="center" wrapText="1"/>
    </xf>
    <xf numFmtId="0" fontId="0" fillId="0" borderId="12" xfId="0" applyBorder="1"/>
    <xf numFmtId="0" fontId="0" fillId="3" borderId="0" xfId="0" applyFill="1"/>
    <xf numFmtId="0" fontId="3" fillId="2" borderId="1" xfId="0" applyFont="1" applyFill="1" applyBorder="1" applyAlignment="1">
      <alignment horizontal="center" vertical="center" wrapText="1"/>
    </xf>
    <xf numFmtId="0" fontId="3" fillId="5" borderId="4" xfId="0" applyFont="1" applyFill="1" applyBorder="1" applyAlignment="1">
      <alignment vertical="center" wrapText="1"/>
    </xf>
    <xf numFmtId="1" fontId="2" fillId="0" borderId="0" xfId="0" applyNumberFormat="1" applyFont="1" applyAlignment="1">
      <alignment horizontal="justify" vertical="center"/>
    </xf>
    <xf numFmtId="0" fontId="16" fillId="4" borderId="2" xfId="0" applyNumberFormat="1" applyFont="1" applyFill="1" applyBorder="1" applyAlignment="1">
      <alignment horizontal="justify" vertical="center" wrapText="1"/>
    </xf>
    <xf numFmtId="164" fontId="16" fillId="4" borderId="2" xfId="200" applyNumberFormat="1" applyFont="1" applyFill="1" applyBorder="1" applyAlignment="1">
      <alignment horizontal="justify" vertical="center"/>
    </xf>
    <xf numFmtId="0" fontId="14" fillId="3" borderId="13" xfId="0" applyFont="1" applyFill="1" applyBorder="1" applyAlignment="1">
      <alignment horizontal="justify"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wrapText="1"/>
    </xf>
    <xf numFmtId="9" fontId="13" fillId="0" borderId="1" xfId="0" applyNumberFormat="1" applyFont="1" applyFill="1" applyBorder="1" applyAlignment="1">
      <alignment horizontal="justify" vertical="center" wrapText="1"/>
    </xf>
    <xf numFmtId="0" fontId="0" fillId="3" borderId="1" xfId="0" applyFill="1" applyBorder="1"/>
    <xf numFmtId="0" fontId="0" fillId="0" borderId="1" xfId="0" applyFill="1" applyBorder="1"/>
    <xf numFmtId="0" fontId="2" fillId="0" borderId="1" xfId="0" applyNumberFormat="1" applyFont="1" applyFill="1" applyBorder="1" applyAlignment="1">
      <alignment horizontal="center" vertical="center" wrapText="1"/>
    </xf>
    <xf numFmtId="0" fontId="0" fillId="0" borderId="9" xfId="0" applyNumberFormat="1" applyFont="1" applyBorder="1" applyAlignment="1">
      <alignment horizontal="center"/>
    </xf>
    <xf numFmtId="0" fontId="0" fillId="0" borderId="15" xfId="0" applyNumberFormat="1" applyFont="1" applyBorder="1" applyAlignment="1">
      <alignment horizontal="center"/>
    </xf>
    <xf numFmtId="0" fontId="21" fillId="0" borderId="15" xfId="0" applyNumberFormat="1" applyFont="1" applyBorder="1" applyAlignment="1">
      <alignment horizontal="center" vertical="center"/>
    </xf>
    <xf numFmtId="0" fontId="21" fillId="0" borderId="20" xfId="0" applyNumberFormat="1" applyFont="1" applyBorder="1" applyAlignment="1">
      <alignment horizontal="center" vertical="center"/>
    </xf>
    <xf numFmtId="0" fontId="4" fillId="0" borderId="8"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xf>
    <xf numFmtId="0" fontId="0" fillId="0" borderId="6" xfId="0" applyBorder="1"/>
    <xf numFmtId="0" fontId="3" fillId="0" borderId="7" xfId="0" applyFont="1" applyBorder="1" applyAlignment="1">
      <alignment horizontal="center"/>
    </xf>
    <xf numFmtId="0" fontId="3" fillId="2" borderId="7" xfId="0" applyFont="1" applyFill="1" applyBorder="1" applyAlignment="1">
      <alignment horizontal="justify" vertical="center"/>
    </xf>
    <xf numFmtId="0" fontId="3" fillId="0" borderId="7" xfId="0" applyFont="1" applyBorder="1" applyAlignment="1">
      <alignment horizontal="justify" vertical="center"/>
    </xf>
    <xf numFmtId="0" fontId="12" fillId="0" borderId="5" xfId="2" applyFont="1" applyBorder="1" applyAlignment="1">
      <alignment horizontal="center" vertical="center"/>
    </xf>
    <xf numFmtId="0" fontId="3" fillId="5" borderId="4" xfId="0" applyFont="1" applyFill="1" applyBorder="1" applyAlignment="1">
      <alignment horizontal="center" vertical="center" wrapText="1"/>
    </xf>
    <xf numFmtId="0" fontId="0" fillId="0" borderId="1" xfId="0" applyBorder="1" applyAlignment="1">
      <alignment horizontal="center"/>
    </xf>
    <xf numFmtId="0" fontId="17" fillId="2" borderId="0" xfId="0" applyFont="1" applyFill="1" applyAlignment="1">
      <alignment horizontal="center" vertical="center"/>
    </xf>
    <xf numFmtId="0" fontId="2" fillId="2" borderId="0"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4" fillId="0" borderId="6" xfId="0" applyFont="1" applyBorder="1" applyAlignment="1">
      <alignment horizontal="justify" vertical="center" wrapText="1"/>
    </xf>
    <xf numFmtId="0" fontId="4" fillId="0" borderId="7" xfId="0" applyFont="1" applyBorder="1" applyAlignment="1">
      <alignment horizontal="justify" vertical="center" wrapText="1"/>
    </xf>
    <xf numFmtId="0" fontId="4" fillId="0" borderId="21" xfId="0" applyFont="1" applyBorder="1" applyAlignment="1">
      <alignment horizontal="justify" vertical="center" wrapText="1"/>
    </xf>
    <xf numFmtId="0" fontId="3" fillId="2" borderId="0" xfId="0" applyFont="1" applyFill="1" applyAlignment="1">
      <alignment horizontal="left"/>
    </xf>
    <xf numFmtId="0" fontId="3" fillId="0" borderId="7" xfId="0" applyFont="1" applyBorder="1" applyAlignment="1">
      <alignment horizontal="center"/>
    </xf>
    <xf numFmtId="0" fontId="3" fillId="0" borderId="21" xfId="0" applyFont="1" applyBorder="1" applyAlignment="1">
      <alignment horizontal="center"/>
    </xf>
    <xf numFmtId="0" fontId="0" fillId="0" borderId="8" xfId="0" applyNumberFormat="1" applyFont="1" applyBorder="1" applyAlignment="1">
      <alignment horizontal="center"/>
    </xf>
    <xf numFmtId="0" fontId="0" fillId="0" borderId="16" xfId="0" applyNumberFormat="1" applyFont="1" applyBorder="1" applyAlignment="1">
      <alignment horizontal="center"/>
    </xf>
    <xf numFmtId="0" fontId="0" fillId="0" borderId="17" xfId="0" applyNumberFormat="1" applyFont="1" applyBorder="1" applyAlignment="1">
      <alignment horizontal="center"/>
    </xf>
    <xf numFmtId="0" fontId="0" fillId="0" borderId="18" xfId="0" applyNumberFormat="1" applyFont="1" applyBorder="1" applyAlignment="1">
      <alignment horizontal="center"/>
    </xf>
    <xf numFmtId="0" fontId="0" fillId="0" borderId="0" xfId="0" applyNumberFormat="1" applyFont="1" applyBorder="1" applyAlignment="1">
      <alignment horizontal="center"/>
    </xf>
    <xf numFmtId="0" fontId="0" fillId="0" borderId="19" xfId="0" applyNumberFormat="1" applyFont="1" applyBorder="1" applyAlignment="1">
      <alignment horizontal="center"/>
    </xf>
    <xf numFmtId="0" fontId="0" fillId="0" borderId="9" xfId="0" applyNumberFormat="1" applyFont="1" applyBorder="1" applyAlignment="1">
      <alignment horizontal="center"/>
    </xf>
    <xf numFmtId="0" fontId="0" fillId="0" borderId="15" xfId="0" applyNumberFormat="1" applyFont="1" applyBorder="1" applyAlignment="1">
      <alignment horizontal="center"/>
    </xf>
    <xf numFmtId="0" fontId="0" fillId="0" borderId="20" xfId="0" applyNumberFormat="1" applyFont="1" applyBorder="1" applyAlignment="1">
      <alignment horizontal="center"/>
    </xf>
    <xf numFmtId="0" fontId="21" fillId="0" borderId="8" xfId="0" applyNumberFormat="1" applyFont="1" applyBorder="1" applyAlignment="1">
      <alignment horizontal="center" vertical="center"/>
    </xf>
    <xf numFmtId="0" fontId="21" fillId="0" borderId="16" xfId="0" applyNumberFormat="1" applyFont="1" applyBorder="1" applyAlignment="1">
      <alignment horizontal="center" vertical="center"/>
    </xf>
    <xf numFmtId="0" fontId="21" fillId="0" borderId="18" xfId="0" applyNumberFormat="1" applyFont="1" applyBorder="1" applyAlignment="1">
      <alignment horizontal="center" vertical="center"/>
    </xf>
    <xf numFmtId="0" fontId="21" fillId="0" borderId="0" xfId="0" applyNumberFormat="1" applyFont="1" applyBorder="1" applyAlignment="1">
      <alignment horizontal="center" vertical="center"/>
    </xf>
    <xf numFmtId="0" fontId="21" fillId="0" borderId="9" xfId="0" applyNumberFormat="1" applyFont="1" applyBorder="1" applyAlignment="1">
      <alignment horizontal="center" vertical="center"/>
    </xf>
    <xf numFmtId="0" fontId="21" fillId="0" borderId="15" xfId="0" applyNumberFormat="1" applyFont="1" applyBorder="1" applyAlignment="1">
      <alignment horizontal="center" vertical="center"/>
    </xf>
    <xf numFmtId="0" fontId="21" fillId="0" borderId="17" xfId="0" applyNumberFormat="1" applyFont="1" applyBorder="1" applyAlignment="1">
      <alignment horizontal="center" vertical="center"/>
    </xf>
    <xf numFmtId="0" fontId="21" fillId="0" borderId="19" xfId="0" applyNumberFormat="1" applyFont="1" applyBorder="1" applyAlignment="1">
      <alignment horizontal="center" vertical="center"/>
    </xf>
    <xf numFmtId="0" fontId="21" fillId="0" borderId="20" xfId="0" applyNumberFormat="1" applyFont="1" applyBorder="1" applyAlignment="1">
      <alignment horizontal="center" vertical="center"/>
    </xf>
    <xf numFmtId="0" fontId="12" fillId="0" borderId="5" xfId="2" applyFont="1" applyBorder="1" applyAlignment="1">
      <alignment horizontal="center" vertical="center" wrapText="1"/>
    </xf>
    <xf numFmtId="0" fontId="12" fillId="0" borderId="5" xfId="2" applyFont="1" applyBorder="1" applyAlignment="1">
      <alignment horizontal="center" vertical="center"/>
    </xf>
  </cellXfs>
  <cellStyles count="201">
    <cellStyle name="Estilo 1" xfId="1" xr:uid="{00000000-0005-0000-0000-000000000000}"/>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3" builtinId="8" hidden="1"/>
    <cellStyle name="Hipervínculo" xfId="95" builtinId="8" hidden="1"/>
    <cellStyle name="Hipervínculo" xfId="97" builtinId="8" hidden="1"/>
    <cellStyle name="Hipervínculo" xfId="99" builtinId="8" hidden="1"/>
    <cellStyle name="Hipervínculo" xfId="101" builtinId="8" hidden="1"/>
    <cellStyle name="Hipervínculo" xfId="103" builtinId="8" hidden="1"/>
    <cellStyle name="Hipervínculo" xfId="105" builtinId="8" hidden="1"/>
    <cellStyle name="Hipervínculo" xfId="107" builtinId="8" hidden="1"/>
    <cellStyle name="Hipervínculo" xfId="109"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21" builtinId="8" hidden="1"/>
    <cellStyle name="Hipervínculo" xfId="123" builtinId="8" hidden="1"/>
    <cellStyle name="Hipervínculo" xfId="125" builtinId="8" hidden="1"/>
    <cellStyle name="Hipervínculo" xfId="127" builtinId="8" hidden="1"/>
    <cellStyle name="Hipervínculo" xfId="129"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1" builtinId="8" hidden="1"/>
    <cellStyle name="Hipervínculo" xfId="143" builtinId="8" hidden="1"/>
    <cellStyle name="Hipervínculo" xfId="145" builtinId="8" hidden="1"/>
    <cellStyle name="Hipervínculo" xfId="147" builtinId="8" hidden="1"/>
    <cellStyle name="Hipervínculo" xfId="149" builtinId="8" hidden="1"/>
    <cellStyle name="Hipervínculo" xfId="15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1" builtinId="8" hidden="1"/>
    <cellStyle name="Hipervínculo" xfId="173" builtinId="8" hidden="1"/>
    <cellStyle name="Hipervínculo" xfId="175" builtinId="8" hidden="1"/>
    <cellStyle name="Hipervínculo" xfId="177" builtinId="8" hidden="1"/>
    <cellStyle name="Hipervínculo" xfId="179" builtinId="8" hidden="1"/>
    <cellStyle name="Hipervínculo" xfId="18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Hipervínculo visitado" xfId="108" builtinId="9" hidden="1"/>
    <cellStyle name="Hipervínculo visitado" xfId="110"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2" builtinId="9" hidden="1"/>
    <cellStyle name="Hipervínculo visitado" xfId="124" builtinId="9" hidden="1"/>
    <cellStyle name="Hipervínculo visitado" xfId="126" builtinId="9" hidden="1"/>
    <cellStyle name="Hipervínculo visitado" xfId="128" builtinId="9" hidden="1"/>
    <cellStyle name="Hipervínculo visitado" xfId="130"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2" builtinId="9" hidden="1"/>
    <cellStyle name="Hipervínculo visitado" xfId="144" builtinId="9" hidden="1"/>
    <cellStyle name="Hipervínculo visitado" xfId="146" builtinId="9" hidden="1"/>
    <cellStyle name="Hipervínculo visitado" xfId="148" builtinId="9" hidden="1"/>
    <cellStyle name="Hipervínculo visitado" xfId="150"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2" builtinId="9" hidden="1"/>
    <cellStyle name="Hipervínculo visitado" xfId="174" builtinId="9" hidden="1"/>
    <cellStyle name="Hipervínculo visitado" xfId="176" builtinId="9" hidden="1"/>
    <cellStyle name="Hipervínculo visitado" xfId="178" builtinId="9" hidden="1"/>
    <cellStyle name="Hipervínculo visitado" xfId="180"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Millares" xfId="200" builtinId="3"/>
    <cellStyle name="Normal" xfId="0" builtinId="0"/>
    <cellStyle name="Normal 2" xfId="2" xr:uid="{00000000-0005-0000-0000-0000C6000000}"/>
    <cellStyle name="Normal 3 2" xfId="199" xr:uid="{00000000-0005-0000-0000-0000C7000000}"/>
  </cellStyles>
  <dxfs count="6">
    <dxf>
      <fill>
        <patternFill patternType="none">
          <fgColor indexed="64"/>
          <bgColor indexed="65"/>
        </patternFill>
      </fill>
    </dxf>
    <dxf>
      <fill>
        <patternFill patternType="none">
          <fgColor indexed="64"/>
          <bgColor indexed="65"/>
        </patternFill>
      </fill>
    </dxf>
    <dxf>
      <font>
        <b/>
        <i val="0"/>
        <strike val="0"/>
        <condense val="0"/>
        <extend val="0"/>
        <outline val="0"/>
        <shadow val="0"/>
        <u val="none"/>
        <vertAlign val="baseline"/>
        <sz val="12"/>
        <color auto="1"/>
        <name val="Arial"/>
        <family val="2"/>
        <scheme val="none"/>
      </font>
    </dxf>
    <dxf>
      <fill>
        <patternFill patternType="solid">
          <fgColor rgb="FFFFFF00"/>
          <bgColor rgb="FF000000"/>
        </patternFill>
      </fill>
    </dxf>
    <dxf>
      <fill>
        <patternFill patternType="solid">
          <fgColor rgb="FFFFFF00"/>
          <bgColor rgb="FF000000"/>
        </patternFill>
      </fill>
    </dxf>
    <dxf>
      <fill>
        <patternFill patternType="solid">
          <fgColor rgb="FFFFFF00"/>
          <bgColor rgb="FF000000"/>
        </patternFill>
      </fill>
    </dxf>
  </dxfs>
  <tableStyles count="0" defaultTableStyle="TableStyleMedium9" defaultPivotStyle="PivotStyleLight16"/>
  <colors>
    <mruColors>
      <color rgb="FFFF99FF"/>
      <color rgb="FFFFFF00"/>
      <color rgb="FFFF0066"/>
      <color rgb="FFC38649"/>
      <color rgb="FFCC9900"/>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63501</xdr:colOff>
      <xdr:row>0</xdr:row>
      <xdr:rowOff>0</xdr:rowOff>
    </xdr:from>
    <xdr:to>
      <xdr:col>19</xdr:col>
      <xdr:colOff>530678</xdr:colOff>
      <xdr:row>4</xdr:row>
      <xdr:rowOff>666749</xdr:rowOff>
    </xdr:to>
    <xdr:pic>
      <xdr:nvPicPr>
        <xdr:cNvPr id="4" name="Imagen 1">
          <a:extLst>
            <a:ext uri="{FF2B5EF4-FFF2-40B4-BE49-F238E27FC236}">
              <a16:creationId xmlns:a16="http://schemas.microsoft.com/office/drawing/2014/main" id="{7B5AA71C-E0D0-47A9-9884-ADF07830FB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355" t="8543" r="7500" b="7439"/>
        <a:stretch>
          <a:fillRect/>
        </a:stretch>
      </xdr:blipFill>
      <xdr:spPr bwMode="auto">
        <a:xfrm>
          <a:off x="16800287" y="0"/>
          <a:ext cx="1065892" cy="1387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1</xdr:row>
      <xdr:rowOff>56545</xdr:rowOff>
    </xdr:from>
    <xdr:to>
      <xdr:col>2</xdr:col>
      <xdr:colOff>3249839</xdr:colOff>
      <xdr:row>4</xdr:row>
      <xdr:rowOff>381000</xdr:rowOff>
    </xdr:to>
    <xdr:pic>
      <xdr:nvPicPr>
        <xdr:cNvPr id="5" name="Imagen 4">
          <a:extLst>
            <a:ext uri="{FF2B5EF4-FFF2-40B4-BE49-F238E27FC236}">
              <a16:creationId xmlns:a16="http://schemas.microsoft.com/office/drawing/2014/main" id="{4097B457-655E-470B-AEB6-0BDCFD1653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2250" y="287866"/>
          <a:ext cx="5123089" cy="81431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O12"/>
  <sheetViews>
    <sheetView topLeftCell="A4" workbookViewId="0">
      <selection activeCell="I16" sqref="I16"/>
    </sheetView>
  </sheetViews>
  <sheetFormatPr baseColWidth="10" defaultRowHeight="12.75"/>
  <cols>
    <col min="1" max="1" width="5.85546875" customWidth="1"/>
    <col min="2" max="2" width="24.5703125" customWidth="1"/>
    <col min="12" max="12" width="13" customWidth="1"/>
    <col min="13" max="13" width="15.85546875" customWidth="1"/>
    <col min="14" max="14" width="14.140625" customWidth="1"/>
    <col min="15" max="15" width="10.85546875" style="2"/>
  </cols>
  <sheetData>
    <row r="3" spans="2:15" ht="13.5" thickBot="1"/>
    <row r="4" spans="2:15">
      <c r="C4" s="146" t="s">
        <v>41</v>
      </c>
      <c r="D4" s="146" t="s">
        <v>42</v>
      </c>
      <c r="E4" s="146" t="s">
        <v>43</v>
      </c>
      <c r="F4" s="146" t="s">
        <v>44</v>
      </c>
      <c r="G4" s="146" t="s">
        <v>0</v>
      </c>
      <c r="H4" s="146" t="s">
        <v>1</v>
      </c>
      <c r="I4" s="146" t="s">
        <v>2</v>
      </c>
      <c r="J4" s="146" t="s">
        <v>3</v>
      </c>
      <c r="K4" s="146" t="s">
        <v>49</v>
      </c>
      <c r="L4" s="146" t="s">
        <v>4</v>
      </c>
      <c r="M4" s="146" t="s">
        <v>5</v>
      </c>
      <c r="N4" s="144" t="s">
        <v>6</v>
      </c>
      <c r="O4" s="42" t="s">
        <v>88</v>
      </c>
    </row>
    <row r="5" spans="2:15" ht="13.5" thickBot="1">
      <c r="C5" s="147"/>
      <c r="D5" s="147"/>
      <c r="E5" s="147"/>
      <c r="F5" s="147"/>
      <c r="G5" s="147"/>
      <c r="H5" s="147"/>
      <c r="I5" s="147"/>
      <c r="J5" s="147"/>
      <c r="K5" s="147"/>
      <c r="L5" s="147"/>
      <c r="M5" s="147"/>
      <c r="N5" s="145"/>
    </row>
    <row r="6" spans="2:15" ht="26.25" thickBot="1">
      <c r="B6" s="35" t="s">
        <v>77</v>
      </c>
      <c r="C6" s="7">
        <v>0</v>
      </c>
      <c r="D6" s="7">
        <v>1</v>
      </c>
      <c r="E6" s="7">
        <v>1</v>
      </c>
      <c r="F6" s="7">
        <v>1</v>
      </c>
      <c r="G6" s="7">
        <v>3</v>
      </c>
      <c r="H6" s="7">
        <v>2</v>
      </c>
      <c r="I6" s="7">
        <v>0</v>
      </c>
      <c r="J6" s="7">
        <v>4</v>
      </c>
      <c r="K6" s="7">
        <v>2</v>
      </c>
      <c r="L6" s="7">
        <v>2</v>
      </c>
      <c r="M6" s="7">
        <v>0</v>
      </c>
      <c r="N6" s="7">
        <v>0</v>
      </c>
      <c r="O6" s="36">
        <f>SUM(C6:N6)</f>
        <v>16</v>
      </c>
    </row>
    <row r="7" spans="2:15" ht="24.75" customHeight="1" thickBot="1">
      <c r="B7" s="10" t="s">
        <v>78</v>
      </c>
      <c r="C7" s="30">
        <v>1</v>
      </c>
      <c r="D7" s="30">
        <v>2</v>
      </c>
      <c r="E7" s="30">
        <v>3</v>
      </c>
      <c r="F7" s="30"/>
      <c r="G7" s="30"/>
      <c r="H7" s="30"/>
      <c r="I7" s="30"/>
      <c r="J7" s="30"/>
      <c r="K7" s="30"/>
      <c r="L7" s="30"/>
      <c r="M7" s="30"/>
      <c r="N7" s="30"/>
      <c r="O7" s="36">
        <f t="shared" ref="O7:O9" si="0">SUM(C7:N7)</f>
        <v>6</v>
      </c>
    </row>
    <row r="8" spans="2:15" ht="20.45" customHeight="1" thickBot="1">
      <c r="B8" s="33" t="s">
        <v>76</v>
      </c>
      <c r="C8" s="30">
        <v>2</v>
      </c>
      <c r="D8" s="30">
        <v>1</v>
      </c>
      <c r="E8" s="30">
        <v>2</v>
      </c>
      <c r="F8" s="30">
        <v>2</v>
      </c>
      <c r="G8" s="30">
        <v>3</v>
      </c>
      <c r="H8" s="30">
        <v>4</v>
      </c>
      <c r="I8" s="30">
        <v>2</v>
      </c>
      <c r="J8" s="30">
        <v>2</v>
      </c>
      <c r="K8" s="30">
        <v>2</v>
      </c>
      <c r="L8" s="30">
        <v>3</v>
      </c>
      <c r="M8" s="30">
        <v>3</v>
      </c>
      <c r="N8" s="30">
        <v>2</v>
      </c>
      <c r="O8" s="36">
        <f t="shared" si="0"/>
        <v>28</v>
      </c>
    </row>
    <row r="9" spans="2:15" ht="24" thickBot="1">
      <c r="B9" s="10" t="s">
        <v>75</v>
      </c>
      <c r="C9" s="30">
        <v>4</v>
      </c>
      <c r="D9" s="30">
        <v>3</v>
      </c>
      <c r="E9" s="30">
        <v>6</v>
      </c>
      <c r="F9" s="30">
        <v>3</v>
      </c>
      <c r="G9" s="30">
        <v>4</v>
      </c>
      <c r="H9" s="30">
        <v>1</v>
      </c>
      <c r="I9" s="30">
        <v>4</v>
      </c>
      <c r="J9" s="30">
        <v>3</v>
      </c>
      <c r="K9" s="30">
        <v>5</v>
      </c>
      <c r="L9" s="30">
        <v>4</v>
      </c>
      <c r="M9" s="30">
        <v>2</v>
      </c>
      <c r="N9" s="30">
        <v>2</v>
      </c>
      <c r="O9" s="36">
        <f t="shared" si="0"/>
        <v>41</v>
      </c>
    </row>
    <row r="10" spans="2:15" ht="23.25">
      <c r="B10" s="10"/>
      <c r="C10" s="40"/>
      <c r="D10" s="40"/>
      <c r="E10" s="40"/>
      <c r="F10" s="40"/>
      <c r="G10" s="40"/>
      <c r="H10" s="40"/>
      <c r="I10" s="40"/>
      <c r="J10" s="40"/>
      <c r="K10" s="40"/>
      <c r="L10" s="40"/>
      <c r="M10" s="40"/>
      <c r="N10" s="40"/>
    </row>
    <row r="11" spans="2:15" ht="23.25">
      <c r="C11" s="41">
        <f>SUM(C6:C9)</f>
        <v>7</v>
      </c>
      <c r="D11" s="41">
        <f>SUM(D6:D9)</f>
        <v>7</v>
      </c>
      <c r="E11" s="41">
        <f t="shared" ref="E11:N11" si="1">SUM(E6:E9)</f>
        <v>12</v>
      </c>
      <c r="F11" s="41">
        <f t="shared" si="1"/>
        <v>6</v>
      </c>
      <c r="G11" s="41">
        <f t="shared" si="1"/>
        <v>10</v>
      </c>
      <c r="H11" s="41">
        <f t="shared" si="1"/>
        <v>7</v>
      </c>
      <c r="I11" s="41">
        <f t="shared" si="1"/>
        <v>6</v>
      </c>
      <c r="J11" s="41">
        <f t="shared" si="1"/>
        <v>9</v>
      </c>
      <c r="K11" s="41">
        <f t="shared" si="1"/>
        <v>9</v>
      </c>
      <c r="L11" s="41">
        <f t="shared" si="1"/>
        <v>9</v>
      </c>
      <c r="M11" s="41">
        <f t="shared" si="1"/>
        <v>5</v>
      </c>
      <c r="N11" s="41">
        <f t="shared" si="1"/>
        <v>4</v>
      </c>
      <c r="O11" s="36">
        <f>SUM(O6:O9)</f>
        <v>91</v>
      </c>
    </row>
    <row r="12" spans="2:15">
      <c r="B12" s="10" t="s">
        <v>87</v>
      </c>
    </row>
  </sheetData>
  <mergeCells count="12">
    <mergeCell ref="N4:N5"/>
    <mergeCell ref="C4:C5"/>
    <mergeCell ref="D4:D5"/>
    <mergeCell ref="E4:E5"/>
    <mergeCell ref="F4:F5"/>
    <mergeCell ref="G4:G5"/>
    <mergeCell ref="H4:H5"/>
    <mergeCell ref="I4:I5"/>
    <mergeCell ref="J4:J5"/>
    <mergeCell ref="K4:K5"/>
    <mergeCell ref="L4:L5"/>
    <mergeCell ref="M4:M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U82"/>
  <sheetViews>
    <sheetView tabSelected="1" zoomScale="70" zoomScaleNormal="70" workbookViewId="0">
      <selection activeCell="D12" sqref="D12"/>
    </sheetView>
  </sheetViews>
  <sheetFormatPr baseColWidth="10" defaultRowHeight="38.25" customHeight="1"/>
  <cols>
    <col min="1" max="1" width="11.42578125" customWidth="1"/>
    <col min="2" max="2" width="20" style="10" customWidth="1"/>
    <col min="3" max="3" width="48.85546875" style="39" customWidth="1"/>
    <col min="4" max="4" width="41.5703125" style="10" customWidth="1"/>
    <col min="5" max="5" width="15.85546875" style="10" customWidth="1"/>
    <col min="6" max="6" width="20.42578125" style="10" customWidth="1"/>
    <col min="7" max="7" width="10.140625" style="10" customWidth="1"/>
    <col min="8" max="8" width="20.85546875" style="10" customWidth="1"/>
    <col min="9" max="9" width="7.42578125" customWidth="1"/>
    <col min="10" max="10" width="7.140625" customWidth="1"/>
    <col min="11" max="11" width="8" customWidth="1"/>
    <col min="12" max="12" width="7.140625" customWidth="1"/>
    <col min="13" max="13" width="7.7109375" customWidth="1"/>
    <col min="14" max="14" width="6.5703125" customWidth="1"/>
    <col min="15" max="15" width="6" customWidth="1"/>
    <col min="16" max="16" width="6.5703125" customWidth="1"/>
    <col min="17" max="17" width="6.7109375" customWidth="1"/>
    <col min="18" max="18" width="6.5703125" customWidth="1"/>
    <col min="19" max="19" width="9" customWidth="1"/>
    <col min="20" max="20" width="9.42578125" customWidth="1"/>
  </cols>
  <sheetData>
    <row r="1" spans="1:20" ht="18" customHeight="1">
      <c r="A1" s="154"/>
      <c r="B1" s="155"/>
      <c r="C1" s="156"/>
      <c r="D1" s="163" t="s">
        <v>241</v>
      </c>
      <c r="E1" s="164"/>
      <c r="F1" s="164"/>
      <c r="G1" s="164"/>
      <c r="H1" s="164"/>
      <c r="I1" s="164"/>
      <c r="J1" s="164"/>
      <c r="K1" s="164"/>
      <c r="L1" s="164"/>
      <c r="M1" s="164"/>
      <c r="N1" s="164"/>
      <c r="O1" s="164"/>
      <c r="P1" s="164"/>
      <c r="Q1" s="164"/>
      <c r="R1" s="164"/>
      <c r="S1" s="163"/>
      <c r="T1" s="169"/>
    </row>
    <row r="2" spans="1:20" ht="12.75">
      <c r="A2" s="157"/>
      <c r="B2" s="158"/>
      <c r="C2" s="159"/>
      <c r="D2" s="165"/>
      <c r="E2" s="166"/>
      <c r="F2" s="166"/>
      <c r="G2" s="166"/>
      <c r="H2" s="166"/>
      <c r="I2" s="166"/>
      <c r="J2" s="166"/>
      <c r="K2" s="166"/>
      <c r="L2" s="166"/>
      <c r="M2" s="166"/>
      <c r="N2" s="166"/>
      <c r="O2" s="166"/>
      <c r="P2" s="166"/>
      <c r="Q2" s="166"/>
      <c r="R2" s="166"/>
      <c r="S2" s="165"/>
      <c r="T2" s="170"/>
    </row>
    <row r="3" spans="1:20" ht="12.75">
      <c r="A3" s="157"/>
      <c r="B3" s="158"/>
      <c r="C3" s="159"/>
      <c r="D3" s="165"/>
      <c r="E3" s="166"/>
      <c r="F3" s="166"/>
      <c r="G3" s="166"/>
      <c r="H3" s="166"/>
      <c r="I3" s="166"/>
      <c r="J3" s="166"/>
      <c r="K3" s="166"/>
      <c r="L3" s="166"/>
      <c r="M3" s="166"/>
      <c r="N3" s="166"/>
      <c r="O3" s="166"/>
      <c r="P3" s="166"/>
      <c r="Q3" s="166"/>
      <c r="R3" s="166"/>
      <c r="S3" s="165"/>
      <c r="T3" s="170"/>
    </row>
    <row r="4" spans="1:20" ht="12.75">
      <c r="A4" s="157"/>
      <c r="B4" s="158"/>
      <c r="C4" s="159"/>
      <c r="D4" s="165"/>
      <c r="E4" s="166"/>
      <c r="F4" s="166"/>
      <c r="G4" s="166"/>
      <c r="H4" s="166"/>
      <c r="I4" s="166"/>
      <c r="J4" s="166"/>
      <c r="K4" s="166"/>
      <c r="L4" s="166"/>
      <c r="M4" s="166"/>
      <c r="N4" s="166"/>
      <c r="O4" s="166"/>
      <c r="P4" s="166"/>
      <c r="Q4" s="166"/>
      <c r="R4" s="166"/>
      <c r="S4" s="165"/>
      <c r="T4" s="170"/>
    </row>
    <row r="5" spans="1:20" ht="65.099999999999994" customHeight="1" thickBot="1">
      <c r="A5" s="160"/>
      <c r="B5" s="161"/>
      <c r="C5" s="162"/>
      <c r="D5" s="167"/>
      <c r="E5" s="168"/>
      <c r="F5" s="168"/>
      <c r="G5" s="168"/>
      <c r="H5" s="168"/>
      <c r="I5" s="168"/>
      <c r="J5" s="168"/>
      <c r="K5" s="168"/>
      <c r="L5" s="168"/>
      <c r="M5" s="168"/>
      <c r="N5" s="168"/>
      <c r="O5" s="168"/>
      <c r="P5" s="168"/>
      <c r="Q5" s="168"/>
      <c r="R5" s="168"/>
      <c r="S5" s="167"/>
      <c r="T5" s="171"/>
    </row>
    <row r="6" spans="1:20" ht="6.95" customHeight="1" thickBot="1">
      <c r="A6" s="128"/>
      <c r="B6" s="129"/>
      <c r="C6" s="129"/>
      <c r="D6" s="130"/>
      <c r="E6" s="130"/>
      <c r="F6" s="130"/>
      <c r="G6" s="130"/>
      <c r="H6" s="130"/>
      <c r="I6" s="130"/>
      <c r="J6" s="130"/>
      <c r="K6" s="130"/>
      <c r="L6" s="130"/>
      <c r="M6" s="130"/>
      <c r="N6" s="130"/>
      <c r="O6" s="130"/>
      <c r="P6" s="130"/>
      <c r="Q6" s="130"/>
      <c r="R6" s="130"/>
      <c r="S6" s="130"/>
      <c r="T6" s="131"/>
    </row>
    <row r="7" spans="1:20" s="45" customFormat="1" ht="32.450000000000003" customHeight="1" thickBot="1">
      <c r="A7" s="172" t="s">
        <v>62</v>
      </c>
      <c r="B7" s="172"/>
      <c r="C7" s="172"/>
      <c r="D7" s="139">
        <v>2020</v>
      </c>
      <c r="E7" s="173" t="s">
        <v>63</v>
      </c>
      <c r="F7" s="173"/>
      <c r="G7" s="173"/>
      <c r="H7" s="173" t="s">
        <v>242</v>
      </c>
      <c r="I7" s="173"/>
      <c r="J7" s="173"/>
      <c r="K7" s="173"/>
      <c r="L7" s="173" t="s">
        <v>64</v>
      </c>
      <c r="M7" s="173"/>
      <c r="N7" s="173"/>
      <c r="O7" s="173"/>
      <c r="P7" s="173"/>
      <c r="Q7" s="173"/>
      <c r="R7" s="173"/>
      <c r="S7" s="173"/>
      <c r="T7" s="173"/>
    </row>
    <row r="8" spans="1:20" ht="75" customHeight="1" thickBot="1">
      <c r="A8" s="148" t="s">
        <v>35</v>
      </c>
      <c r="B8" s="149"/>
      <c r="C8" s="149"/>
      <c r="D8" s="149"/>
      <c r="E8" s="149"/>
      <c r="F8" s="149"/>
      <c r="G8" s="149"/>
      <c r="H8" s="149"/>
      <c r="I8" s="149"/>
      <c r="J8" s="149"/>
      <c r="K8" s="149"/>
      <c r="L8" s="149"/>
      <c r="M8" s="149"/>
      <c r="N8" s="149"/>
      <c r="O8" s="149"/>
      <c r="P8" s="149"/>
      <c r="Q8" s="149"/>
      <c r="R8" s="149"/>
      <c r="S8" s="149"/>
      <c r="T8" s="150"/>
    </row>
    <row r="9" spans="1:20" ht="20.100000000000001" customHeight="1" thickBot="1">
      <c r="A9" s="132" t="s">
        <v>36</v>
      </c>
      <c r="B9" s="133"/>
      <c r="C9" s="133"/>
      <c r="D9" s="133"/>
      <c r="E9" s="133"/>
      <c r="F9" s="133"/>
      <c r="G9" s="133"/>
      <c r="H9" s="133"/>
      <c r="I9" s="133"/>
      <c r="J9" s="133"/>
      <c r="K9" s="133"/>
      <c r="L9" s="133"/>
      <c r="M9" s="133"/>
      <c r="N9" s="133"/>
      <c r="O9" s="133"/>
      <c r="P9" s="133"/>
      <c r="Q9" s="133"/>
      <c r="R9" s="133"/>
      <c r="S9" s="133"/>
      <c r="T9" s="134"/>
    </row>
    <row r="10" spans="1:20" ht="23.1" customHeight="1" thickBot="1">
      <c r="A10" s="135"/>
      <c r="B10" s="136"/>
      <c r="C10" s="137"/>
      <c r="D10" s="138"/>
      <c r="E10" s="152"/>
      <c r="F10" s="152"/>
      <c r="G10" s="152"/>
      <c r="H10" s="152"/>
      <c r="I10" s="152"/>
      <c r="J10" s="152"/>
      <c r="K10" s="152"/>
      <c r="L10" s="152"/>
      <c r="M10" s="152"/>
      <c r="N10" s="152"/>
      <c r="O10" s="152"/>
      <c r="P10" s="152"/>
      <c r="Q10" s="152"/>
      <c r="R10" s="152"/>
      <c r="S10" s="152"/>
      <c r="T10" s="153"/>
    </row>
    <row r="11" spans="1:20" ht="48.75" customHeight="1" thickBot="1">
      <c r="A11" s="140" t="s">
        <v>240</v>
      </c>
      <c r="B11" s="5" t="s">
        <v>54</v>
      </c>
      <c r="C11" s="5" t="s">
        <v>18</v>
      </c>
      <c r="D11" s="5" t="s">
        <v>53</v>
      </c>
      <c r="E11" s="8" t="s">
        <v>17</v>
      </c>
      <c r="F11" s="5" t="s">
        <v>26</v>
      </c>
      <c r="G11" s="5" t="s">
        <v>7</v>
      </c>
      <c r="H11" s="5" t="s">
        <v>249</v>
      </c>
      <c r="I11" s="8" t="s">
        <v>41</v>
      </c>
      <c r="J11" s="8" t="s">
        <v>42</v>
      </c>
      <c r="K11" s="8" t="s">
        <v>43</v>
      </c>
      <c r="L11" s="8" t="s">
        <v>44</v>
      </c>
      <c r="M11" s="8" t="s">
        <v>45</v>
      </c>
      <c r="N11" s="8" t="s">
        <v>46</v>
      </c>
      <c r="O11" s="8" t="s">
        <v>47</v>
      </c>
      <c r="P11" s="117" t="s">
        <v>48</v>
      </c>
      <c r="Q11" s="8" t="s">
        <v>60</v>
      </c>
      <c r="R11" s="8" t="s">
        <v>50</v>
      </c>
      <c r="S11" s="8" t="s">
        <v>51</v>
      </c>
      <c r="T11" s="27" t="s">
        <v>52</v>
      </c>
    </row>
    <row r="12" spans="1:20" ht="134.25" customHeight="1">
      <c r="A12" s="141">
        <v>1</v>
      </c>
      <c r="B12" s="116" t="s">
        <v>55</v>
      </c>
      <c r="C12" s="25" t="s">
        <v>103</v>
      </c>
      <c r="D12" s="13" t="s">
        <v>147</v>
      </c>
      <c r="E12" s="3" t="s">
        <v>16</v>
      </c>
      <c r="F12" s="26" t="s">
        <v>175</v>
      </c>
      <c r="G12" s="3">
        <f t="shared" ref="G12" si="0">SUM(I12:T12)</f>
        <v>3</v>
      </c>
      <c r="H12" s="13" t="s">
        <v>135</v>
      </c>
      <c r="I12" s="55">
        <v>1</v>
      </c>
      <c r="J12" s="56"/>
      <c r="K12" s="56"/>
      <c r="L12" s="55"/>
      <c r="M12" s="55">
        <v>1</v>
      </c>
      <c r="N12" s="56"/>
      <c r="O12" s="56"/>
      <c r="P12" s="55"/>
      <c r="Q12" s="55">
        <v>1</v>
      </c>
      <c r="R12" s="56"/>
      <c r="S12" s="57"/>
      <c r="T12" s="56"/>
    </row>
    <row r="13" spans="1:20" ht="63.75" customHeight="1">
      <c r="A13" s="141">
        <v>2</v>
      </c>
      <c r="B13" s="116" t="s">
        <v>55</v>
      </c>
      <c r="C13" s="25" t="s">
        <v>228</v>
      </c>
      <c r="D13" s="13" t="s">
        <v>229</v>
      </c>
      <c r="E13" s="15" t="s">
        <v>16</v>
      </c>
      <c r="F13" s="26" t="s">
        <v>164</v>
      </c>
      <c r="G13" s="15">
        <f t="shared" ref="G13" si="1">SUM(I13:T13)</f>
        <v>3</v>
      </c>
      <c r="H13" s="13" t="s">
        <v>135</v>
      </c>
      <c r="I13" s="55">
        <v>1</v>
      </c>
      <c r="J13" s="56"/>
      <c r="K13" s="56"/>
      <c r="L13" s="55"/>
      <c r="M13" s="55">
        <v>1</v>
      </c>
      <c r="N13" s="56"/>
      <c r="O13" s="56"/>
      <c r="P13" s="61"/>
      <c r="Q13" s="55">
        <v>1</v>
      </c>
      <c r="R13" s="56"/>
      <c r="S13" s="57"/>
      <c r="T13" s="56"/>
    </row>
    <row r="14" spans="1:20" ht="65.45" customHeight="1">
      <c r="A14" s="141">
        <v>3</v>
      </c>
      <c r="B14" s="110" t="s">
        <v>55</v>
      </c>
      <c r="C14" s="25" t="s">
        <v>148</v>
      </c>
      <c r="D14" s="13" t="s">
        <v>109</v>
      </c>
      <c r="E14" s="3" t="s">
        <v>16</v>
      </c>
      <c r="F14" s="26" t="s">
        <v>204</v>
      </c>
      <c r="G14" s="15">
        <f>SUM(I14:T14)</f>
        <v>3</v>
      </c>
      <c r="H14" s="13" t="s">
        <v>135</v>
      </c>
      <c r="I14" s="55">
        <v>1</v>
      </c>
      <c r="J14" s="56"/>
      <c r="K14" s="56"/>
      <c r="L14" s="56"/>
      <c r="M14" s="55">
        <v>1</v>
      </c>
      <c r="N14" s="56"/>
      <c r="O14" s="56"/>
      <c r="P14" s="56"/>
      <c r="Q14" s="55">
        <v>1</v>
      </c>
      <c r="R14" s="58"/>
      <c r="S14" s="58"/>
      <c r="T14" s="58"/>
    </row>
    <row r="15" spans="1:20" ht="69" customHeight="1">
      <c r="A15" s="141">
        <v>4</v>
      </c>
      <c r="B15" s="110" t="s">
        <v>55</v>
      </c>
      <c r="C15" s="31" t="s">
        <v>19</v>
      </c>
      <c r="D15" s="13" t="s">
        <v>182</v>
      </c>
      <c r="E15" s="12" t="s">
        <v>11</v>
      </c>
      <c r="F15" s="26" t="s">
        <v>82</v>
      </c>
      <c r="G15" s="17">
        <f>SUM(I15:T15)</f>
        <v>2</v>
      </c>
      <c r="H15" s="18" t="s">
        <v>145</v>
      </c>
      <c r="I15" s="70">
        <v>1</v>
      </c>
      <c r="J15" s="73"/>
      <c r="K15" s="6"/>
      <c r="L15" s="69"/>
      <c r="M15" s="69"/>
      <c r="N15" s="57"/>
      <c r="O15" s="70">
        <v>1</v>
      </c>
      <c r="P15" s="74"/>
      <c r="Q15" s="69"/>
      <c r="R15" s="75"/>
      <c r="S15" s="74"/>
      <c r="T15" s="69"/>
    </row>
    <row r="16" spans="1:20" ht="57.6" customHeight="1">
      <c r="A16" s="141">
        <v>5</v>
      </c>
      <c r="B16" s="110" t="s">
        <v>56</v>
      </c>
      <c r="C16" s="31" t="s">
        <v>134</v>
      </c>
      <c r="D16" s="16" t="s">
        <v>66</v>
      </c>
      <c r="E16" s="11" t="s">
        <v>12</v>
      </c>
      <c r="F16" s="16" t="s">
        <v>117</v>
      </c>
      <c r="G16" s="12">
        <f>SUM(I16:T16)</f>
        <v>1</v>
      </c>
      <c r="H16" s="18" t="s">
        <v>145</v>
      </c>
      <c r="I16" s="55">
        <v>1</v>
      </c>
      <c r="J16" s="64"/>
      <c r="K16" s="64"/>
      <c r="L16" s="64"/>
      <c r="M16" s="64"/>
      <c r="N16" s="64"/>
      <c r="O16" s="64"/>
      <c r="P16" s="64"/>
      <c r="Q16" s="64"/>
      <c r="R16" s="64"/>
      <c r="S16" s="64"/>
      <c r="T16" s="64"/>
    </row>
    <row r="17" spans="1:20" ht="64.5" customHeight="1">
      <c r="A17" s="141">
        <v>6</v>
      </c>
      <c r="B17" s="110" t="s">
        <v>55</v>
      </c>
      <c r="C17" s="31" t="s">
        <v>212</v>
      </c>
      <c r="D17" s="13" t="s">
        <v>138</v>
      </c>
      <c r="E17" s="15" t="s">
        <v>12</v>
      </c>
      <c r="F17" s="26" t="s">
        <v>140</v>
      </c>
      <c r="G17" s="12">
        <v>1</v>
      </c>
      <c r="H17" s="14" t="s">
        <v>139</v>
      </c>
      <c r="I17" s="55">
        <v>1</v>
      </c>
      <c r="J17" s="59"/>
      <c r="K17" s="59"/>
      <c r="L17" s="59"/>
      <c r="M17" s="59"/>
      <c r="N17" s="59"/>
      <c r="O17" s="59"/>
      <c r="P17" s="60"/>
      <c r="Q17" s="59"/>
      <c r="R17" s="59"/>
      <c r="S17" s="59"/>
      <c r="T17" s="59"/>
    </row>
    <row r="18" spans="1:20" ht="60" customHeight="1">
      <c r="A18" s="141">
        <v>7</v>
      </c>
      <c r="B18" s="110" t="s">
        <v>55</v>
      </c>
      <c r="C18" s="25" t="s">
        <v>116</v>
      </c>
      <c r="D18" s="13" t="s">
        <v>143</v>
      </c>
      <c r="E18" s="12" t="s">
        <v>65</v>
      </c>
      <c r="F18" s="26" t="s">
        <v>86</v>
      </c>
      <c r="G18" s="12">
        <f>SUM(I18:T18)</f>
        <v>4</v>
      </c>
      <c r="H18" s="13" t="s">
        <v>81</v>
      </c>
      <c r="I18" s="55">
        <v>2</v>
      </c>
      <c r="J18" s="56"/>
      <c r="K18" s="56"/>
      <c r="L18" s="56"/>
      <c r="M18" s="56"/>
      <c r="N18" s="56"/>
      <c r="O18" s="55">
        <v>2</v>
      </c>
      <c r="P18" s="56"/>
      <c r="Q18" s="56"/>
      <c r="R18" s="56"/>
      <c r="S18" s="56"/>
      <c r="T18" s="56"/>
    </row>
    <row r="19" spans="1:20" ht="48.75" customHeight="1">
      <c r="A19" s="141">
        <v>8</v>
      </c>
      <c r="B19" s="110" t="s">
        <v>55</v>
      </c>
      <c r="C19" s="31" t="s">
        <v>183</v>
      </c>
      <c r="D19" s="16" t="s">
        <v>214</v>
      </c>
      <c r="E19" s="12" t="s">
        <v>213</v>
      </c>
      <c r="F19" s="26" t="s">
        <v>85</v>
      </c>
      <c r="G19" s="12">
        <f>SUM(I19:S19)</f>
        <v>6</v>
      </c>
      <c r="H19" s="13" t="s">
        <v>81</v>
      </c>
      <c r="I19" s="55">
        <v>1</v>
      </c>
      <c r="J19" s="6"/>
      <c r="K19" s="55">
        <v>1</v>
      </c>
      <c r="L19" s="6"/>
      <c r="M19" s="55">
        <v>1</v>
      </c>
      <c r="N19" s="6"/>
      <c r="O19" s="55">
        <v>1</v>
      </c>
      <c r="P19" s="6"/>
      <c r="Q19" s="55">
        <v>1</v>
      </c>
      <c r="R19" s="6"/>
      <c r="S19" s="55">
        <v>1</v>
      </c>
      <c r="T19" s="6"/>
    </row>
    <row r="20" spans="1:20" ht="162.75" customHeight="1">
      <c r="A20" s="141">
        <v>9</v>
      </c>
      <c r="B20" s="110" t="s">
        <v>67</v>
      </c>
      <c r="C20" s="31" t="s">
        <v>112</v>
      </c>
      <c r="D20" s="16" t="s">
        <v>39</v>
      </c>
      <c r="E20" s="15" t="s">
        <v>152</v>
      </c>
      <c r="F20" s="26" t="s">
        <v>72</v>
      </c>
      <c r="G20" s="12">
        <f>SUM(I20:T20)</f>
        <v>5</v>
      </c>
      <c r="H20" s="13" t="s">
        <v>153</v>
      </c>
      <c r="I20" s="56"/>
      <c r="J20" s="121">
        <v>1</v>
      </c>
      <c r="K20" s="102"/>
      <c r="L20" s="121">
        <v>1</v>
      </c>
      <c r="M20" s="72"/>
      <c r="N20" s="102"/>
      <c r="O20" s="121">
        <v>1</v>
      </c>
      <c r="Q20" s="121">
        <v>1</v>
      </c>
      <c r="R20" s="102"/>
      <c r="S20" s="121">
        <v>1</v>
      </c>
      <c r="T20" s="102"/>
    </row>
    <row r="21" spans="1:20" ht="83.45" customHeight="1">
      <c r="A21" s="141">
        <v>10</v>
      </c>
      <c r="B21" s="110" t="s">
        <v>55</v>
      </c>
      <c r="C21" s="31" t="s">
        <v>22</v>
      </c>
      <c r="D21" s="16" t="s">
        <v>110</v>
      </c>
      <c r="E21" s="12" t="s">
        <v>10</v>
      </c>
      <c r="F21" s="26" t="s">
        <v>89</v>
      </c>
      <c r="G21" s="12">
        <f>SUM(I21:S21)</f>
        <v>4</v>
      </c>
      <c r="H21" s="13" t="s">
        <v>244</v>
      </c>
      <c r="I21" s="57"/>
      <c r="J21" s="55">
        <v>1</v>
      </c>
      <c r="K21" s="56"/>
      <c r="M21" s="55">
        <v>1</v>
      </c>
      <c r="N21" s="56"/>
      <c r="O21" s="56"/>
      <c r="P21" s="55">
        <v>1</v>
      </c>
      <c r="Q21" s="56"/>
      <c r="R21" s="56"/>
      <c r="S21" s="55">
        <v>1</v>
      </c>
      <c r="T21" s="57"/>
    </row>
    <row r="22" spans="1:20" ht="143.25" customHeight="1">
      <c r="A22" s="141">
        <v>11</v>
      </c>
      <c r="B22" s="110" t="s">
        <v>55</v>
      </c>
      <c r="C22" s="31" t="s">
        <v>150</v>
      </c>
      <c r="D22" s="16" t="s">
        <v>151</v>
      </c>
      <c r="E22" s="15" t="s">
        <v>11</v>
      </c>
      <c r="F22" s="26" t="s">
        <v>131</v>
      </c>
      <c r="G22" s="127">
        <f>SUM(I22:T22)</f>
        <v>2</v>
      </c>
      <c r="H22" s="18" t="s">
        <v>40</v>
      </c>
      <c r="I22" s="69"/>
      <c r="J22" s="70">
        <v>1</v>
      </c>
      <c r="K22" s="71"/>
      <c r="L22" s="69"/>
      <c r="M22" s="69"/>
      <c r="N22" s="69"/>
      <c r="O22" s="70">
        <v>1</v>
      </c>
      <c r="P22" s="69"/>
      <c r="Q22" s="69"/>
      <c r="R22" s="69"/>
      <c r="S22" s="69"/>
      <c r="T22" s="69"/>
    </row>
    <row r="23" spans="1:20" ht="170.25" customHeight="1">
      <c r="A23" s="141">
        <v>12</v>
      </c>
      <c r="B23" s="110" t="s">
        <v>55</v>
      </c>
      <c r="C23" s="25" t="s">
        <v>103</v>
      </c>
      <c r="D23" s="16" t="s">
        <v>184</v>
      </c>
      <c r="E23" s="3" t="s">
        <v>12</v>
      </c>
      <c r="F23" s="26" t="s">
        <v>165</v>
      </c>
      <c r="G23" s="3">
        <f>SUM(J23:T23)</f>
        <v>1</v>
      </c>
      <c r="H23" s="13" t="s">
        <v>135</v>
      </c>
      <c r="I23" s="57"/>
      <c r="J23" s="67">
        <v>1</v>
      </c>
      <c r="K23" s="58"/>
      <c r="L23" s="58"/>
      <c r="M23" s="68"/>
      <c r="N23" s="58"/>
      <c r="O23" s="58"/>
      <c r="P23" s="58"/>
      <c r="Q23" s="68"/>
      <c r="R23" s="58"/>
      <c r="S23" s="58"/>
      <c r="T23" s="58"/>
    </row>
    <row r="24" spans="1:20" ht="57.75" customHeight="1">
      <c r="A24" s="141">
        <v>13</v>
      </c>
      <c r="B24" s="110" t="s">
        <v>55</v>
      </c>
      <c r="C24" s="31" t="s">
        <v>79</v>
      </c>
      <c r="D24" s="16" t="s">
        <v>185</v>
      </c>
      <c r="E24" s="15" t="s">
        <v>11</v>
      </c>
      <c r="F24" s="26" t="s">
        <v>205</v>
      </c>
      <c r="G24" s="15">
        <f>SUM(I24:T24)</f>
        <v>2</v>
      </c>
      <c r="H24" s="16" t="s">
        <v>156</v>
      </c>
      <c r="I24" s="64"/>
      <c r="J24" s="55">
        <v>1</v>
      </c>
      <c r="K24" s="64"/>
      <c r="L24" s="64"/>
      <c r="M24" s="64"/>
      <c r="N24" s="64"/>
      <c r="O24" s="63"/>
      <c r="P24" s="55">
        <v>1</v>
      </c>
      <c r="R24" s="64"/>
      <c r="S24" s="64"/>
      <c r="T24" s="64"/>
    </row>
    <row r="25" spans="1:20" ht="88.5" customHeight="1">
      <c r="A25" s="141">
        <v>14</v>
      </c>
      <c r="B25" s="110" t="s">
        <v>55</v>
      </c>
      <c r="C25" s="31" t="s">
        <v>106</v>
      </c>
      <c r="D25" s="16" t="s">
        <v>243</v>
      </c>
      <c r="E25" s="15" t="s">
        <v>107</v>
      </c>
      <c r="F25" s="26" t="s">
        <v>166</v>
      </c>
      <c r="G25" s="17">
        <v>1</v>
      </c>
      <c r="H25" s="13" t="s">
        <v>135</v>
      </c>
      <c r="I25" s="69"/>
      <c r="J25" s="70">
        <v>1</v>
      </c>
      <c r="K25" s="94"/>
      <c r="L25" s="69"/>
      <c r="M25" s="97"/>
      <c r="N25" s="69"/>
      <c r="O25" s="69"/>
      <c r="P25" s="69"/>
      <c r="Q25" s="69"/>
      <c r="R25" s="71"/>
      <c r="S25" s="69"/>
      <c r="T25" s="69"/>
    </row>
    <row r="26" spans="1:20" ht="123" customHeight="1">
      <c r="A26" s="141">
        <v>15</v>
      </c>
      <c r="B26" s="110" t="s">
        <v>56</v>
      </c>
      <c r="C26" s="31" t="s">
        <v>186</v>
      </c>
      <c r="D26" s="16" t="s">
        <v>111</v>
      </c>
      <c r="E26" s="15" t="s">
        <v>12</v>
      </c>
      <c r="F26" s="26" t="s">
        <v>176</v>
      </c>
      <c r="G26" s="17">
        <f t="shared" ref="G26:G38" si="2">SUM(I26:T26)</f>
        <v>2</v>
      </c>
      <c r="H26" s="18" t="s">
        <v>245</v>
      </c>
      <c r="I26" s="69"/>
      <c r="J26" s="70">
        <v>2</v>
      </c>
      <c r="K26" s="92"/>
      <c r="L26" s="71"/>
      <c r="M26" s="69"/>
      <c r="N26" s="69"/>
      <c r="O26" s="69"/>
      <c r="P26" s="69"/>
      <c r="Q26" s="69"/>
      <c r="R26" s="69"/>
      <c r="S26" s="69"/>
      <c r="T26" s="69"/>
    </row>
    <row r="27" spans="1:20" ht="78.95" customHeight="1">
      <c r="A27" s="141">
        <v>16</v>
      </c>
      <c r="B27" s="110" t="s">
        <v>55</v>
      </c>
      <c r="C27" s="25" t="s">
        <v>123</v>
      </c>
      <c r="D27" s="13" t="s">
        <v>68</v>
      </c>
      <c r="E27" s="12" t="s">
        <v>11</v>
      </c>
      <c r="F27" s="26" t="s">
        <v>114</v>
      </c>
      <c r="G27" s="12">
        <f>SUM(I27:T27)</f>
        <v>2</v>
      </c>
      <c r="H27" s="13" t="s">
        <v>198</v>
      </c>
      <c r="I27" s="56"/>
      <c r="J27" s="55">
        <v>1</v>
      </c>
      <c r="K27" s="6"/>
      <c r="L27" s="56"/>
      <c r="M27" s="56"/>
      <c r="N27" s="56"/>
      <c r="O27" s="57"/>
      <c r="P27" s="55">
        <v>1</v>
      </c>
      <c r="R27" s="56"/>
      <c r="S27" s="56"/>
      <c r="T27" s="56"/>
    </row>
    <row r="28" spans="1:20" ht="107.1" customHeight="1">
      <c r="A28" s="141">
        <v>17</v>
      </c>
      <c r="B28" s="110" t="s">
        <v>55</v>
      </c>
      <c r="C28" s="31" t="s">
        <v>216</v>
      </c>
      <c r="D28" s="16" t="s">
        <v>143</v>
      </c>
      <c r="E28" s="12" t="s">
        <v>12</v>
      </c>
      <c r="F28" s="26" t="s">
        <v>73</v>
      </c>
      <c r="G28" s="12">
        <f>SUM(I28:T28)</f>
        <v>2</v>
      </c>
      <c r="H28" s="16" t="s">
        <v>149</v>
      </c>
      <c r="I28" s="64"/>
      <c r="J28" s="55"/>
      <c r="K28" s="55">
        <v>2</v>
      </c>
      <c r="L28" s="64"/>
      <c r="M28" s="64"/>
      <c r="N28" s="65"/>
      <c r="O28" s="63"/>
      <c r="P28" s="64"/>
      <c r="Q28" s="64"/>
      <c r="R28" s="64"/>
      <c r="S28" s="64"/>
      <c r="T28" s="64"/>
    </row>
    <row r="29" spans="1:20" ht="90.75" customHeight="1">
      <c r="A29" s="141">
        <v>18</v>
      </c>
      <c r="B29" s="110" t="s">
        <v>55</v>
      </c>
      <c r="C29" s="31" t="s">
        <v>225</v>
      </c>
      <c r="D29" s="16" t="s">
        <v>226</v>
      </c>
      <c r="E29" s="15" t="s">
        <v>10</v>
      </c>
      <c r="F29" s="26" t="s">
        <v>163</v>
      </c>
      <c r="G29" s="12">
        <f t="shared" si="2"/>
        <v>4</v>
      </c>
      <c r="H29" s="88" t="s">
        <v>227</v>
      </c>
      <c r="I29" s="56"/>
      <c r="J29" s="55"/>
      <c r="K29" s="55">
        <v>1</v>
      </c>
      <c r="L29" s="73"/>
      <c r="M29" s="55"/>
      <c r="N29" s="55">
        <v>1</v>
      </c>
      <c r="O29" s="56"/>
      <c r="P29" s="55"/>
      <c r="Q29" s="55">
        <v>1</v>
      </c>
      <c r="R29" s="56"/>
      <c r="S29" s="55"/>
      <c r="T29" s="55">
        <v>1</v>
      </c>
    </row>
    <row r="30" spans="1:20" ht="64.5" customHeight="1">
      <c r="A30" s="141">
        <v>19</v>
      </c>
      <c r="B30" s="110" t="s">
        <v>55</v>
      </c>
      <c r="C30" s="25" t="s">
        <v>215</v>
      </c>
      <c r="D30" s="13" t="s">
        <v>138</v>
      </c>
      <c r="E30" s="12" t="s">
        <v>10</v>
      </c>
      <c r="F30" s="26" t="s">
        <v>206</v>
      </c>
      <c r="G30" s="12">
        <f t="shared" si="2"/>
        <v>4</v>
      </c>
      <c r="H30" s="16" t="s">
        <v>132</v>
      </c>
      <c r="I30" s="56"/>
      <c r="J30" s="56"/>
      <c r="K30" s="55">
        <v>1</v>
      </c>
      <c r="L30" s="55"/>
      <c r="M30" s="56"/>
      <c r="N30" s="55">
        <v>1</v>
      </c>
      <c r="O30" s="55"/>
      <c r="P30" s="56"/>
      <c r="Q30" s="55">
        <v>1</v>
      </c>
      <c r="R30" s="55"/>
      <c r="S30" s="56"/>
      <c r="T30" s="55">
        <v>1</v>
      </c>
    </row>
    <row r="31" spans="1:20" ht="128.25" customHeight="1">
      <c r="A31" s="141">
        <v>20</v>
      </c>
      <c r="B31" s="110" t="s">
        <v>56</v>
      </c>
      <c r="C31" s="31" t="s">
        <v>193</v>
      </c>
      <c r="D31" s="16" t="s">
        <v>238</v>
      </c>
      <c r="E31" s="15" t="s">
        <v>12</v>
      </c>
      <c r="F31" s="26" t="s">
        <v>188</v>
      </c>
      <c r="G31" s="12">
        <v>2</v>
      </c>
      <c r="H31" s="13" t="s">
        <v>135</v>
      </c>
      <c r="I31" s="56"/>
      <c r="J31" s="56"/>
      <c r="K31" s="55">
        <v>1</v>
      </c>
      <c r="L31" s="55"/>
      <c r="M31" s="125"/>
      <c r="N31" s="126"/>
      <c r="O31" s="56"/>
      <c r="P31" s="56"/>
      <c r="Q31" s="64"/>
      <c r="R31" s="55">
        <v>1</v>
      </c>
      <c r="S31" s="55">
        <v>1</v>
      </c>
      <c r="T31" s="64"/>
    </row>
    <row r="32" spans="1:20" ht="48.75" customHeight="1">
      <c r="A32" s="141">
        <v>21</v>
      </c>
      <c r="B32" s="110" t="s">
        <v>55</v>
      </c>
      <c r="C32" s="31" t="s">
        <v>157</v>
      </c>
      <c r="D32" s="16" t="s">
        <v>124</v>
      </c>
      <c r="E32" s="15" t="s">
        <v>12</v>
      </c>
      <c r="F32" s="26" t="s">
        <v>158</v>
      </c>
      <c r="G32" s="15">
        <f>SUM(I32:T32)</f>
        <v>1</v>
      </c>
      <c r="H32" s="32" t="s">
        <v>139</v>
      </c>
      <c r="I32" s="69"/>
      <c r="J32" s="74"/>
      <c r="K32" s="70">
        <v>1</v>
      </c>
      <c r="L32" s="69"/>
      <c r="M32" s="69"/>
      <c r="N32" s="69"/>
      <c r="O32" s="69"/>
      <c r="P32" s="69"/>
      <c r="Q32" s="69"/>
      <c r="R32" s="69"/>
      <c r="S32" s="69"/>
      <c r="T32" s="69"/>
    </row>
    <row r="33" spans="1:20" ht="99" customHeight="1">
      <c r="A33" s="141">
        <v>22</v>
      </c>
      <c r="B33" s="110" t="s">
        <v>55</v>
      </c>
      <c r="C33" s="31" t="s">
        <v>8</v>
      </c>
      <c r="D33" s="16" t="s">
        <v>159</v>
      </c>
      <c r="E33" s="15" t="s">
        <v>12</v>
      </c>
      <c r="F33" s="26" t="s">
        <v>104</v>
      </c>
      <c r="G33" s="127">
        <f>SUM(I33:T33)</f>
        <v>1</v>
      </c>
      <c r="H33" s="13" t="s">
        <v>246</v>
      </c>
      <c r="I33" s="56"/>
      <c r="J33" s="56"/>
      <c r="K33" s="55">
        <v>1</v>
      </c>
      <c r="L33" s="56"/>
      <c r="M33" s="56"/>
      <c r="N33" s="99"/>
      <c r="O33" s="56"/>
      <c r="P33" s="56"/>
      <c r="Q33" s="56"/>
      <c r="R33" s="62"/>
      <c r="S33" s="56"/>
      <c r="T33" s="56"/>
    </row>
    <row r="34" spans="1:20" ht="58.5" customHeight="1">
      <c r="A34" s="141">
        <v>23</v>
      </c>
      <c r="B34" s="110" t="s">
        <v>55</v>
      </c>
      <c r="C34" s="31" t="s">
        <v>24</v>
      </c>
      <c r="D34" s="16" t="s">
        <v>25</v>
      </c>
      <c r="E34" s="15" t="s">
        <v>14</v>
      </c>
      <c r="F34" s="16" t="s">
        <v>130</v>
      </c>
      <c r="G34" s="15">
        <f>SUM(I34:T34)</f>
        <v>1</v>
      </c>
      <c r="H34" s="13" t="s">
        <v>139</v>
      </c>
      <c r="I34" s="56"/>
      <c r="J34" s="56"/>
      <c r="K34" s="55">
        <v>1</v>
      </c>
      <c r="L34" s="56"/>
      <c r="M34" s="78"/>
      <c r="N34" s="56"/>
      <c r="O34" s="56"/>
      <c r="P34" s="102"/>
      <c r="Q34" s="56"/>
      <c r="R34" s="56"/>
      <c r="S34" s="56"/>
      <c r="T34" s="56"/>
    </row>
    <row r="35" spans="1:20" ht="88.5" customHeight="1">
      <c r="A35" s="141">
        <v>24</v>
      </c>
      <c r="B35" s="110" t="s">
        <v>55</v>
      </c>
      <c r="C35" s="31" t="s">
        <v>74</v>
      </c>
      <c r="D35" s="16" t="s">
        <v>144</v>
      </c>
      <c r="E35" s="15" t="s">
        <v>14</v>
      </c>
      <c r="F35" s="26" t="s">
        <v>86</v>
      </c>
      <c r="G35" s="15">
        <f t="shared" si="2"/>
        <v>1</v>
      </c>
      <c r="H35" s="13" t="s">
        <v>139</v>
      </c>
      <c r="I35" s="56"/>
      <c r="J35" s="56"/>
      <c r="K35" s="55"/>
      <c r="L35" s="57"/>
      <c r="M35" s="56"/>
      <c r="N35" s="56"/>
      <c r="O35" s="56"/>
      <c r="P35" s="56"/>
      <c r="Q35" s="56"/>
      <c r="R35" s="56">
        <v>1</v>
      </c>
      <c r="S35" s="56"/>
      <c r="T35" s="56"/>
    </row>
    <row r="36" spans="1:20" ht="57.75" customHeight="1">
      <c r="A36" s="141">
        <v>25</v>
      </c>
      <c r="B36" s="110" t="s">
        <v>56</v>
      </c>
      <c r="C36" s="25" t="s">
        <v>202</v>
      </c>
      <c r="D36" s="13" t="s">
        <v>167</v>
      </c>
      <c r="E36" s="12" t="s">
        <v>11</v>
      </c>
      <c r="F36" s="26" t="s">
        <v>208</v>
      </c>
      <c r="G36" s="12">
        <f>SUM(I36:T36)</f>
        <v>2</v>
      </c>
      <c r="H36" s="13" t="s">
        <v>168</v>
      </c>
      <c r="I36" s="64"/>
      <c r="J36" s="56"/>
      <c r="K36" s="55"/>
      <c r="L36" s="55"/>
      <c r="M36" s="55">
        <v>1</v>
      </c>
      <c r="N36" s="56"/>
      <c r="O36" s="6"/>
      <c r="P36" s="56"/>
      <c r="Q36" s="55">
        <v>1</v>
      </c>
      <c r="R36" s="55"/>
      <c r="S36" s="115"/>
      <c r="T36" s="56"/>
    </row>
    <row r="37" spans="1:20" ht="180">
      <c r="A37" s="141">
        <v>26</v>
      </c>
      <c r="B37" s="110" t="s">
        <v>80</v>
      </c>
      <c r="C37" s="31" t="s">
        <v>171</v>
      </c>
      <c r="D37" s="16" t="s">
        <v>199</v>
      </c>
      <c r="E37" s="15" t="s">
        <v>12</v>
      </c>
      <c r="F37" s="26" t="s">
        <v>207</v>
      </c>
      <c r="G37" s="12">
        <f t="shared" si="2"/>
        <v>1</v>
      </c>
      <c r="H37" s="14" t="s">
        <v>172</v>
      </c>
      <c r="I37" s="59"/>
      <c r="J37" s="59"/>
      <c r="K37" s="77"/>
      <c r="L37" s="77"/>
      <c r="M37" s="77"/>
      <c r="N37" s="79">
        <v>1</v>
      </c>
      <c r="O37" s="80"/>
      <c r="P37" s="75"/>
      <c r="Q37" s="75"/>
      <c r="R37" s="59"/>
      <c r="S37" s="59"/>
      <c r="T37" s="59"/>
    </row>
    <row r="38" spans="1:20" ht="75">
      <c r="A38" s="141">
        <v>27</v>
      </c>
      <c r="B38" s="110" t="s">
        <v>80</v>
      </c>
      <c r="C38" s="31" t="s">
        <v>102</v>
      </c>
      <c r="D38" s="16" t="s">
        <v>236</v>
      </c>
      <c r="E38" s="15" t="s">
        <v>12</v>
      </c>
      <c r="F38" s="26" t="s">
        <v>237</v>
      </c>
      <c r="G38" s="12">
        <f t="shared" si="2"/>
        <v>1</v>
      </c>
      <c r="H38" s="14" t="s">
        <v>156</v>
      </c>
      <c r="I38" s="59"/>
      <c r="J38" s="81"/>
      <c r="K38" s="81"/>
      <c r="L38" s="95">
        <v>1</v>
      </c>
      <c r="M38" s="82"/>
      <c r="N38" s="112"/>
      <c r="O38" s="81"/>
      <c r="P38" s="98"/>
      <c r="Q38" s="111"/>
      <c r="R38" s="104"/>
      <c r="S38" s="86"/>
      <c r="T38" s="86"/>
    </row>
    <row r="39" spans="1:20" ht="45">
      <c r="A39" s="141">
        <v>28</v>
      </c>
      <c r="B39" s="110" t="s">
        <v>55</v>
      </c>
      <c r="C39" s="31" t="s">
        <v>69</v>
      </c>
      <c r="D39" s="16" t="s">
        <v>136</v>
      </c>
      <c r="E39" s="15" t="s">
        <v>11</v>
      </c>
      <c r="F39" s="26" t="s">
        <v>177</v>
      </c>
      <c r="G39" s="12">
        <f t="shared" ref="G39:G48" si="3">SUM(I39:T39)</f>
        <v>2</v>
      </c>
      <c r="H39" s="14" t="s">
        <v>137</v>
      </c>
      <c r="I39" s="64"/>
      <c r="J39" s="64"/>
      <c r="K39" s="75"/>
      <c r="L39" s="70">
        <v>1</v>
      </c>
      <c r="M39" s="64"/>
      <c r="N39" s="64"/>
      <c r="O39" s="57"/>
      <c r="P39" s="64"/>
      <c r="Q39" s="77"/>
      <c r="R39" s="70">
        <v>1</v>
      </c>
      <c r="S39" s="56"/>
      <c r="T39" s="64"/>
    </row>
    <row r="40" spans="1:20" ht="165">
      <c r="A40" s="141">
        <v>29</v>
      </c>
      <c r="B40" s="110" t="s">
        <v>58</v>
      </c>
      <c r="C40" s="31" t="s">
        <v>231</v>
      </c>
      <c r="D40" s="16" t="s">
        <v>180</v>
      </c>
      <c r="E40" s="23" t="s">
        <v>15</v>
      </c>
      <c r="F40" s="13" t="s">
        <v>181</v>
      </c>
      <c r="G40" s="12">
        <f t="shared" si="3"/>
        <v>5</v>
      </c>
      <c r="H40" s="18" t="s">
        <v>139</v>
      </c>
      <c r="I40" s="69"/>
      <c r="J40" s="69"/>
      <c r="K40" s="69"/>
      <c r="L40" s="70">
        <v>1</v>
      </c>
      <c r="M40" s="6"/>
      <c r="N40" s="69"/>
      <c r="O40" s="70">
        <v>1</v>
      </c>
      <c r="P40" s="69"/>
      <c r="Q40" s="70">
        <v>1</v>
      </c>
      <c r="R40" s="6"/>
      <c r="S40" s="6"/>
      <c r="T40" s="70">
        <v>2</v>
      </c>
    </row>
    <row r="41" spans="1:20" ht="75">
      <c r="A41" s="141">
        <v>30</v>
      </c>
      <c r="B41" s="110" t="s">
        <v>55</v>
      </c>
      <c r="C41" s="31" t="s">
        <v>38</v>
      </c>
      <c r="D41" s="16" t="s">
        <v>161</v>
      </c>
      <c r="E41" s="15" t="s">
        <v>12</v>
      </c>
      <c r="F41" s="26" t="s">
        <v>129</v>
      </c>
      <c r="G41" s="17">
        <f t="shared" si="3"/>
        <v>1</v>
      </c>
      <c r="H41" s="14" t="s">
        <v>128</v>
      </c>
      <c r="I41" s="69"/>
      <c r="J41" s="69"/>
      <c r="K41" s="74"/>
      <c r="L41" s="70">
        <v>1</v>
      </c>
      <c r="M41" s="70"/>
      <c r="O41" s="57"/>
      <c r="P41" s="57"/>
      <c r="Q41" s="69"/>
      <c r="R41" s="69"/>
      <c r="S41" s="69"/>
      <c r="T41" s="69"/>
    </row>
    <row r="42" spans="1:20" ht="110.25">
      <c r="A42" s="141">
        <v>31</v>
      </c>
      <c r="B42" s="110" t="s">
        <v>55</v>
      </c>
      <c r="C42" s="31" t="s">
        <v>232</v>
      </c>
      <c r="D42" s="16" t="s">
        <v>233</v>
      </c>
      <c r="E42" s="122" t="s">
        <v>234</v>
      </c>
      <c r="F42" s="123" t="s">
        <v>235</v>
      </c>
      <c r="G42" s="17">
        <f t="shared" si="3"/>
        <v>1</v>
      </c>
      <c r="H42" s="124" t="s">
        <v>135</v>
      </c>
      <c r="I42" s="69"/>
      <c r="J42" s="69"/>
      <c r="K42" s="74"/>
      <c r="L42" s="69"/>
      <c r="M42" s="70">
        <v>1</v>
      </c>
      <c r="N42" s="6"/>
      <c r="O42" s="57"/>
      <c r="P42" s="57"/>
      <c r="Q42" s="69"/>
      <c r="R42" s="69"/>
      <c r="S42" s="69"/>
      <c r="T42" s="69"/>
    </row>
    <row r="43" spans="1:20" ht="124.5" customHeight="1">
      <c r="A43" s="141">
        <v>32</v>
      </c>
      <c r="B43" s="110" t="s">
        <v>67</v>
      </c>
      <c r="C43" s="31" t="s">
        <v>154</v>
      </c>
      <c r="D43" s="16" t="s">
        <v>217</v>
      </c>
      <c r="E43" s="15" t="s">
        <v>16</v>
      </c>
      <c r="F43" s="26" t="s">
        <v>125</v>
      </c>
      <c r="G43" s="12">
        <f t="shared" si="3"/>
        <v>3</v>
      </c>
      <c r="H43" s="14" t="s">
        <v>139</v>
      </c>
      <c r="I43" s="59"/>
      <c r="J43" s="60"/>
      <c r="K43" s="64"/>
      <c r="M43" s="70">
        <v>1</v>
      </c>
      <c r="N43" s="59"/>
      <c r="O43" s="59"/>
      <c r="P43" s="74"/>
      <c r="Q43" s="70">
        <v>1</v>
      </c>
      <c r="R43" s="59"/>
      <c r="S43" s="59"/>
      <c r="T43" s="70">
        <v>1</v>
      </c>
    </row>
    <row r="44" spans="1:20" ht="87" customHeight="1">
      <c r="A44" s="141">
        <v>33</v>
      </c>
      <c r="B44" s="110" t="s">
        <v>80</v>
      </c>
      <c r="C44" s="31" t="s">
        <v>218</v>
      </c>
      <c r="D44" s="16" t="s">
        <v>189</v>
      </c>
      <c r="E44" s="15" t="s">
        <v>12</v>
      </c>
      <c r="F44" s="26" t="s">
        <v>203</v>
      </c>
      <c r="G44" s="12">
        <f t="shared" si="3"/>
        <v>1</v>
      </c>
      <c r="H44" s="14" t="s">
        <v>170</v>
      </c>
      <c r="I44" s="59"/>
      <c r="J44" s="57"/>
      <c r="K44" s="57"/>
      <c r="L44" s="57"/>
      <c r="M44" s="79">
        <v>1</v>
      </c>
      <c r="N44" s="77"/>
      <c r="O44" s="57"/>
      <c r="P44" s="66"/>
      <c r="Q44" s="57"/>
      <c r="R44" s="6"/>
      <c r="S44" s="59"/>
      <c r="T44" s="59"/>
    </row>
    <row r="45" spans="1:20" ht="78.75">
      <c r="A45" s="141">
        <v>34</v>
      </c>
      <c r="B45" s="110" t="s">
        <v>55</v>
      </c>
      <c r="C45" s="31" t="s">
        <v>28</v>
      </c>
      <c r="D45" s="16" t="s">
        <v>160</v>
      </c>
      <c r="E45" s="15" t="s">
        <v>11</v>
      </c>
      <c r="F45" s="26" t="s">
        <v>178</v>
      </c>
      <c r="G45" s="12">
        <f t="shared" si="3"/>
        <v>2</v>
      </c>
      <c r="H45" s="16" t="s">
        <v>146</v>
      </c>
      <c r="I45" s="56"/>
      <c r="J45" s="56"/>
      <c r="K45" s="56"/>
      <c r="L45" s="57"/>
      <c r="M45" s="55">
        <v>1</v>
      </c>
      <c r="N45" s="57"/>
      <c r="O45" s="56"/>
      <c r="P45" s="56"/>
      <c r="Q45" s="56"/>
      <c r="R45" s="56"/>
      <c r="S45" s="55">
        <v>1</v>
      </c>
      <c r="T45" s="64"/>
    </row>
    <row r="46" spans="1:20" ht="105">
      <c r="A46" s="141">
        <v>35</v>
      </c>
      <c r="B46" s="110" t="s">
        <v>55</v>
      </c>
      <c r="C46" s="31" t="s">
        <v>220</v>
      </c>
      <c r="D46" s="16" t="s">
        <v>219</v>
      </c>
      <c r="E46" s="15" t="s">
        <v>11</v>
      </c>
      <c r="F46" s="26" t="s">
        <v>83</v>
      </c>
      <c r="G46" s="17">
        <f t="shared" si="3"/>
        <v>4</v>
      </c>
      <c r="H46" s="18" t="s">
        <v>155</v>
      </c>
      <c r="I46" s="69"/>
      <c r="J46" s="69"/>
      <c r="K46" s="57"/>
      <c r="L46" s="57"/>
      <c r="M46" s="70">
        <v>2</v>
      </c>
      <c r="N46" s="94"/>
      <c r="O46" s="57"/>
      <c r="P46" s="69"/>
      <c r="Q46" s="69"/>
      <c r="R46" s="70">
        <v>2</v>
      </c>
      <c r="T46" s="69"/>
    </row>
    <row r="47" spans="1:20" ht="78" customHeight="1">
      <c r="A47" s="141">
        <v>36</v>
      </c>
      <c r="B47" s="110" t="s">
        <v>80</v>
      </c>
      <c r="C47" s="31" t="s">
        <v>173</v>
      </c>
      <c r="D47" s="16" t="s">
        <v>209</v>
      </c>
      <c r="E47" s="15" t="s">
        <v>12</v>
      </c>
      <c r="F47" s="26" t="s">
        <v>195</v>
      </c>
      <c r="G47" s="21">
        <f>SUM(I47:T47)</f>
        <v>1</v>
      </c>
      <c r="H47" s="105" t="s">
        <v>190</v>
      </c>
      <c r="I47" s="80"/>
      <c r="J47" s="80"/>
      <c r="K47" s="60"/>
      <c r="L47" s="80"/>
      <c r="M47" s="80"/>
      <c r="N47" s="79">
        <v>1</v>
      </c>
      <c r="O47" s="79"/>
      <c r="P47" s="79"/>
      <c r="Q47" s="60"/>
      <c r="R47" s="60"/>
      <c r="S47" s="60"/>
      <c r="T47" s="60"/>
    </row>
    <row r="48" spans="1:20" s="1" customFormat="1" ht="179.25" customHeight="1">
      <c r="A48" s="141">
        <v>37</v>
      </c>
      <c r="B48" s="110" t="s">
        <v>80</v>
      </c>
      <c r="C48" s="31" t="s">
        <v>100</v>
      </c>
      <c r="D48" s="16" t="s">
        <v>201</v>
      </c>
      <c r="E48" s="15" t="s">
        <v>12</v>
      </c>
      <c r="F48" s="26" t="s">
        <v>194</v>
      </c>
      <c r="G48" s="12">
        <f t="shared" si="3"/>
        <v>1</v>
      </c>
      <c r="H48" s="14" t="s">
        <v>126</v>
      </c>
      <c r="I48" s="59"/>
      <c r="J48" s="59"/>
      <c r="K48" s="57"/>
      <c r="L48" s="57"/>
      <c r="M48" s="57"/>
      <c r="N48" s="57"/>
      <c r="O48" s="79">
        <v>1</v>
      </c>
      <c r="P48" s="76"/>
      <c r="Q48" s="77"/>
      <c r="R48" s="80"/>
      <c r="S48" s="59"/>
      <c r="T48" s="59"/>
    </row>
    <row r="49" spans="1:20" ht="145.5" customHeight="1">
      <c r="A49" s="141">
        <v>38</v>
      </c>
      <c r="B49" s="110" t="s">
        <v>80</v>
      </c>
      <c r="C49" s="31" t="s">
        <v>197</v>
      </c>
      <c r="D49" s="16" t="s">
        <v>221</v>
      </c>
      <c r="E49" s="15" t="s">
        <v>12</v>
      </c>
      <c r="F49" s="26" t="s">
        <v>210</v>
      </c>
      <c r="G49" s="12">
        <f>SUM(I49:T49)</f>
        <v>1</v>
      </c>
      <c r="H49" s="14" t="s">
        <v>198</v>
      </c>
      <c r="I49" s="59"/>
      <c r="J49" s="60" t="s">
        <v>84</v>
      </c>
      <c r="K49" s="64"/>
      <c r="L49" s="64"/>
      <c r="M49" s="80"/>
      <c r="N49" s="59"/>
      <c r="O49" s="55">
        <v>1</v>
      </c>
      <c r="P49" s="77"/>
      <c r="Q49" s="77"/>
      <c r="R49" s="6"/>
      <c r="S49" s="6"/>
      <c r="T49" s="113"/>
    </row>
    <row r="50" spans="1:20" ht="75">
      <c r="A50" s="141">
        <v>39</v>
      </c>
      <c r="B50" s="110" t="s">
        <v>55</v>
      </c>
      <c r="C50" s="25" t="s">
        <v>31</v>
      </c>
      <c r="D50" s="13" t="s">
        <v>162</v>
      </c>
      <c r="E50" s="15" t="s">
        <v>12</v>
      </c>
      <c r="F50" s="26" t="s">
        <v>115</v>
      </c>
      <c r="G50" s="12">
        <f>SUM(I50:R50)</f>
        <v>1</v>
      </c>
      <c r="H50" s="13" t="s">
        <v>137</v>
      </c>
      <c r="I50" s="56"/>
      <c r="J50" s="56"/>
      <c r="K50" s="57"/>
      <c r="L50" s="56"/>
      <c r="M50" s="56"/>
      <c r="N50" s="56"/>
      <c r="O50" s="56"/>
      <c r="P50" s="55">
        <v>1</v>
      </c>
      <c r="Q50" s="55"/>
      <c r="R50" s="56"/>
      <c r="S50" s="6"/>
      <c r="T50" s="114"/>
    </row>
    <row r="51" spans="1:20" ht="113.25" customHeight="1">
      <c r="A51" s="141">
        <v>40</v>
      </c>
      <c r="B51" s="110" t="s">
        <v>80</v>
      </c>
      <c r="C51" s="31" t="s">
        <v>61</v>
      </c>
      <c r="D51" s="16" t="s">
        <v>191</v>
      </c>
      <c r="E51" s="15" t="s">
        <v>12</v>
      </c>
      <c r="F51" s="26" t="s">
        <v>192</v>
      </c>
      <c r="G51" s="12">
        <v>1</v>
      </c>
      <c r="H51" s="14" t="s">
        <v>40</v>
      </c>
      <c r="I51" s="59"/>
      <c r="J51" s="59"/>
      <c r="K51" s="59"/>
      <c r="L51" s="59"/>
      <c r="M51" s="59"/>
      <c r="N51" s="59"/>
      <c r="O51" s="59"/>
      <c r="P51" s="79"/>
      <c r="Q51" s="87">
        <v>1</v>
      </c>
      <c r="R51" s="76"/>
      <c r="S51" s="80"/>
      <c r="T51" s="59"/>
    </row>
    <row r="52" spans="1:20" ht="165">
      <c r="A52" s="141">
        <v>41</v>
      </c>
      <c r="B52" s="110" t="s">
        <v>80</v>
      </c>
      <c r="C52" s="31" t="s">
        <v>101</v>
      </c>
      <c r="D52" s="16" t="s">
        <v>211</v>
      </c>
      <c r="E52" s="15" t="s">
        <v>12</v>
      </c>
      <c r="F52" s="26" t="s">
        <v>169</v>
      </c>
      <c r="G52" s="12">
        <v>1</v>
      </c>
      <c r="H52" s="14" t="s">
        <v>127</v>
      </c>
      <c r="I52" s="59"/>
      <c r="J52" s="80"/>
      <c r="K52" s="59"/>
      <c r="L52" s="59"/>
      <c r="M52" s="60"/>
      <c r="N52" s="6"/>
      <c r="O52" s="80"/>
      <c r="P52" s="80"/>
      <c r="Q52" s="77"/>
      <c r="R52" s="103"/>
      <c r="S52" s="103"/>
      <c r="T52" s="59"/>
    </row>
    <row r="53" spans="1:20" ht="63" customHeight="1">
      <c r="A53" s="141">
        <v>42</v>
      </c>
      <c r="B53" s="110" t="s">
        <v>55</v>
      </c>
      <c r="C53" s="31" t="s">
        <v>70</v>
      </c>
      <c r="D53" s="16" t="s">
        <v>71</v>
      </c>
      <c r="E53" s="15" t="s">
        <v>12</v>
      </c>
      <c r="F53" s="26" t="s">
        <v>105</v>
      </c>
      <c r="G53" s="12">
        <f>SUM(I53:T53)</f>
        <v>1</v>
      </c>
      <c r="H53" s="13" t="s">
        <v>247</v>
      </c>
      <c r="I53" s="59"/>
      <c r="J53" s="59"/>
      <c r="K53" s="59"/>
      <c r="L53" s="59"/>
      <c r="M53" s="59"/>
      <c r="N53" s="59"/>
      <c r="O53" s="59"/>
      <c r="P53" s="98"/>
      <c r="Q53" s="79">
        <v>1</v>
      </c>
      <c r="R53" s="57"/>
      <c r="S53" s="59"/>
      <c r="T53" s="59"/>
    </row>
    <row r="54" spans="1:20" ht="150">
      <c r="A54" s="141">
        <v>43</v>
      </c>
      <c r="B54" s="110" t="s">
        <v>56</v>
      </c>
      <c r="C54" s="31" t="s">
        <v>91</v>
      </c>
      <c r="D54" s="16" t="s">
        <v>222</v>
      </c>
      <c r="E54" s="15" t="s">
        <v>12</v>
      </c>
      <c r="F54" s="26" t="s">
        <v>187</v>
      </c>
      <c r="G54" s="12">
        <v>1</v>
      </c>
      <c r="H54" s="14" t="s">
        <v>248</v>
      </c>
      <c r="I54" s="59"/>
      <c r="J54" s="59"/>
      <c r="K54" s="57"/>
      <c r="L54" s="80"/>
      <c r="M54" s="59"/>
      <c r="N54" s="59"/>
      <c r="O54" s="57"/>
      <c r="P54" s="57"/>
      <c r="Q54" s="77"/>
      <c r="R54" s="79">
        <v>1</v>
      </c>
      <c r="S54" s="76"/>
      <c r="T54" s="83"/>
    </row>
    <row r="55" spans="1:20" ht="165">
      <c r="A55" s="141">
        <v>44</v>
      </c>
      <c r="B55" s="110" t="s">
        <v>80</v>
      </c>
      <c r="C55" s="31" t="s">
        <v>239</v>
      </c>
      <c r="D55" s="16" t="s">
        <v>200</v>
      </c>
      <c r="E55" s="15" t="s">
        <v>12</v>
      </c>
      <c r="F55" s="26" t="s">
        <v>196</v>
      </c>
      <c r="G55" s="12">
        <v>1</v>
      </c>
      <c r="H55" s="105" t="s">
        <v>174</v>
      </c>
      <c r="I55" s="59"/>
      <c r="J55" s="75"/>
      <c r="K55" s="83"/>
      <c r="L55" s="83"/>
      <c r="M55" s="75"/>
      <c r="N55" s="75"/>
      <c r="O55" s="80"/>
      <c r="P55" s="83"/>
      <c r="Q55" s="77"/>
      <c r="R55" s="79"/>
      <c r="S55" s="79">
        <v>1</v>
      </c>
      <c r="T55" s="59"/>
    </row>
    <row r="56" spans="1:20" ht="60">
      <c r="A56" s="141">
        <v>45</v>
      </c>
      <c r="B56" s="110" t="s">
        <v>55</v>
      </c>
      <c r="C56" s="31" t="s">
        <v>32</v>
      </c>
      <c r="D56" s="16" t="s">
        <v>33</v>
      </c>
      <c r="E56" s="15" t="s">
        <v>12</v>
      </c>
      <c r="F56" s="26" t="s">
        <v>179</v>
      </c>
      <c r="G56" s="15">
        <f>SUM(I56:T56)</f>
        <v>1</v>
      </c>
      <c r="H56" s="13" t="s">
        <v>135</v>
      </c>
      <c r="I56" s="64"/>
      <c r="J56" s="64"/>
      <c r="K56" s="64"/>
      <c r="L56" s="64"/>
      <c r="M56" s="64"/>
      <c r="N56" s="64"/>
      <c r="O56" s="64"/>
      <c r="P56" s="64"/>
      <c r="Q56" s="64"/>
      <c r="R56" s="55">
        <v>1</v>
      </c>
      <c r="S56" s="55"/>
      <c r="T56" s="64"/>
    </row>
    <row r="57" spans="1:20" ht="72" customHeight="1">
      <c r="A57" s="141">
        <v>46</v>
      </c>
      <c r="B57" s="110" t="s">
        <v>57</v>
      </c>
      <c r="C57" s="25" t="s">
        <v>118</v>
      </c>
      <c r="D57" s="13" t="s">
        <v>138</v>
      </c>
      <c r="E57" s="15" t="s">
        <v>15</v>
      </c>
      <c r="F57" s="26" t="s">
        <v>119</v>
      </c>
      <c r="G57" s="15">
        <f>SUM(I57:T57)</f>
        <v>1</v>
      </c>
      <c r="H57" s="13" t="s">
        <v>81</v>
      </c>
      <c r="I57" s="84"/>
      <c r="J57" s="19"/>
      <c r="K57" s="53"/>
      <c r="L57" s="19"/>
      <c r="M57" s="19"/>
      <c r="N57" s="19"/>
      <c r="O57" s="19"/>
      <c r="P57" s="53"/>
      <c r="Q57" s="19"/>
      <c r="R57" s="19"/>
      <c r="S57" s="19"/>
      <c r="T57" s="84">
        <v>1</v>
      </c>
    </row>
    <row r="58" spans="1:20" ht="135">
      <c r="A58" s="141">
        <v>47</v>
      </c>
      <c r="B58" s="110" t="s">
        <v>57</v>
      </c>
      <c r="C58" s="25" t="s">
        <v>120</v>
      </c>
      <c r="D58" s="13" t="s">
        <v>142</v>
      </c>
      <c r="E58" s="15" t="s">
        <v>15</v>
      </c>
      <c r="F58" s="26" t="s">
        <v>113</v>
      </c>
      <c r="G58" s="15">
        <f t="shared" ref="G58:G64" si="4">SUM(I58:T58)</f>
        <v>1</v>
      </c>
      <c r="H58" s="14" t="s">
        <v>135</v>
      </c>
      <c r="I58" s="84"/>
      <c r="J58" s="19"/>
      <c r="K58" s="53"/>
      <c r="L58" s="19"/>
      <c r="M58" s="19"/>
      <c r="N58" s="19"/>
      <c r="O58" s="19"/>
      <c r="P58" s="53"/>
      <c r="Q58" s="19"/>
      <c r="R58" s="19"/>
      <c r="S58" s="19"/>
      <c r="T58" s="84">
        <v>1</v>
      </c>
    </row>
    <row r="59" spans="1:20" ht="105">
      <c r="A59" s="141">
        <v>48</v>
      </c>
      <c r="B59" s="110" t="s">
        <v>57</v>
      </c>
      <c r="C59" s="25" t="s">
        <v>121</v>
      </c>
      <c r="D59" s="13" t="s">
        <v>141</v>
      </c>
      <c r="E59" s="15" t="s">
        <v>15</v>
      </c>
      <c r="F59" s="26" t="s">
        <v>122</v>
      </c>
      <c r="G59" s="15">
        <f t="shared" si="4"/>
        <v>1</v>
      </c>
      <c r="H59" s="14" t="s">
        <v>135</v>
      </c>
      <c r="I59" s="84"/>
      <c r="J59" s="19"/>
      <c r="K59" s="53"/>
      <c r="L59" s="19"/>
      <c r="M59" s="19"/>
      <c r="N59" s="19"/>
      <c r="O59" s="19"/>
      <c r="P59" s="53"/>
      <c r="Q59" s="19"/>
      <c r="R59" s="19"/>
      <c r="S59" s="19"/>
      <c r="T59" s="84">
        <v>1</v>
      </c>
    </row>
    <row r="60" spans="1:20" ht="75">
      <c r="A60" s="141">
        <v>49</v>
      </c>
      <c r="B60" s="110" t="s">
        <v>55</v>
      </c>
      <c r="C60" s="25" t="s">
        <v>23</v>
      </c>
      <c r="D60" s="13" t="s">
        <v>37</v>
      </c>
      <c r="E60" s="12" t="s">
        <v>15</v>
      </c>
      <c r="F60" s="26" t="s">
        <v>105</v>
      </c>
      <c r="G60" s="15">
        <f t="shared" si="4"/>
        <v>1</v>
      </c>
      <c r="H60" s="26" t="s">
        <v>81</v>
      </c>
      <c r="I60" s="85"/>
      <c r="J60" s="22"/>
      <c r="K60" s="22"/>
      <c r="L60" s="22"/>
      <c r="M60" s="96"/>
      <c r="N60" s="22"/>
      <c r="O60" s="100"/>
      <c r="P60" s="96"/>
      <c r="Q60" s="96"/>
      <c r="R60" s="22"/>
      <c r="S60" s="96"/>
      <c r="T60" s="119">
        <v>1</v>
      </c>
    </row>
    <row r="61" spans="1:20" ht="78.75">
      <c r="A61" s="141">
        <v>50</v>
      </c>
      <c r="B61" s="110" t="s">
        <v>59</v>
      </c>
      <c r="C61" s="25" t="s">
        <v>30</v>
      </c>
      <c r="D61" s="24" t="s">
        <v>20</v>
      </c>
      <c r="E61" s="106" t="s">
        <v>15</v>
      </c>
      <c r="F61" s="13" t="s">
        <v>90</v>
      </c>
      <c r="G61" s="15">
        <f t="shared" si="4"/>
        <v>1</v>
      </c>
      <c r="H61" s="107" t="s">
        <v>81</v>
      </c>
      <c r="I61" s="90"/>
      <c r="J61" s="91"/>
      <c r="K61" s="93"/>
      <c r="L61" s="54"/>
      <c r="M61" s="54"/>
      <c r="N61" s="54"/>
      <c r="O61" s="101"/>
      <c r="P61" s="101"/>
      <c r="Q61" s="101"/>
      <c r="R61" s="91"/>
      <c r="S61" s="101"/>
      <c r="T61" s="120">
        <v>1</v>
      </c>
    </row>
    <row r="62" spans="1:20" ht="47.25">
      <c r="A62" s="141">
        <v>51</v>
      </c>
      <c r="B62" s="110" t="s">
        <v>58</v>
      </c>
      <c r="C62" s="25" t="s">
        <v>21</v>
      </c>
      <c r="D62" s="16" t="s">
        <v>9</v>
      </c>
      <c r="E62" s="23" t="s">
        <v>15</v>
      </c>
      <c r="F62" s="13" t="s">
        <v>133</v>
      </c>
      <c r="G62" s="15">
        <f t="shared" si="4"/>
        <v>1</v>
      </c>
      <c r="H62" s="13" t="s">
        <v>139</v>
      </c>
      <c r="I62" s="84"/>
      <c r="J62" s="19"/>
      <c r="K62" s="19"/>
      <c r="L62" s="19"/>
      <c r="M62" s="19"/>
      <c r="N62" s="19"/>
      <c r="O62" s="19"/>
      <c r="P62" s="19"/>
      <c r="Q62" s="19"/>
      <c r="R62" s="19"/>
      <c r="S62" s="19"/>
      <c r="T62" s="84">
        <v>1</v>
      </c>
    </row>
    <row r="63" spans="1:20" ht="47.25">
      <c r="A63" s="141">
        <v>52</v>
      </c>
      <c r="B63" s="110" t="s">
        <v>57</v>
      </c>
      <c r="C63" s="25" t="s">
        <v>224</v>
      </c>
      <c r="D63" s="16" t="s">
        <v>9</v>
      </c>
      <c r="E63" s="23" t="s">
        <v>15</v>
      </c>
      <c r="F63" s="13" t="s">
        <v>223</v>
      </c>
      <c r="G63" s="15">
        <f t="shared" si="4"/>
        <v>1</v>
      </c>
      <c r="H63" s="13" t="s">
        <v>139</v>
      </c>
      <c r="I63" s="89"/>
      <c r="J63" s="19"/>
      <c r="K63" s="19"/>
      <c r="L63" s="19"/>
      <c r="M63" s="19"/>
      <c r="N63" s="19"/>
      <c r="O63" s="19"/>
      <c r="P63" s="19"/>
      <c r="Q63" s="19"/>
      <c r="R63" s="19"/>
      <c r="S63" s="19"/>
      <c r="T63" s="84">
        <v>1</v>
      </c>
    </row>
    <row r="64" spans="1:20" ht="31.5">
      <c r="A64" s="141">
        <v>53</v>
      </c>
      <c r="B64" s="110" t="s">
        <v>57</v>
      </c>
      <c r="C64" s="25" t="s">
        <v>29</v>
      </c>
      <c r="D64" s="13" t="s">
        <v>13</v>
      </c>
      <c r="E64" s="12" t="s">
        <v>14</v>
      </c>
      <c r="F64" s="13" t="s">
        <v>34</v>
      </c>
      <c r="G64" s="15">
        <f t="shared" si="4"/>
        <v>1</v>
      </c>
      <c r="H64" s="14" t="s">
        <v>27</v>
      </c>
      <c r="I64" s="84"/>
      <c r="J64" s="20"/>
      <c r="K64" s="20"/>
      <c r="L64" s="20"/>
      <c r="M64" s="34"/>
      <c r="N64" s="20"/>
      <c r="O64" s="20"/>
      <c r="P64" s="20"/>
      <c r="Q64" s="20"/>
      <c r="R64" s="20"/>
      <c r="S64" s="20"/>
      <c r="T64" s="84">
        <v>1</v>
      </c>
    </row>
    <row r="65" spans="2:21" ht="57.6" customHeight="1">
      <c r="B65" s="28"/>
      <c r="C65" s="37"/>
      <c r="D65" s="4"/>
      <c r="E65" s="9"/>
      <c r="F65" s="4"/>
      <c r="G65" s="142">
        <f>SUM(G12:G64)</f>
        <v>99</v>
      </c>
      <c r="H65" s="4"/>
      <c r="I65" s="4"/>
      <c r="J65" s="4"/>
      <c r="K65" s="4"/>
      <c r="L65" s="4"/>
      <c r="M65" s="4"/>
      <c r="N65" s="4"/>
      <c r="O65" s="4"/>
      <c r="P65" s="4"/>
      <c r="Q65" s="4"/>
      <c r="R65" s="4"/>
      <c r="S65" s="4"/>
      <c r="T65" s="4"/>
      <c r="U65" s="118"/>
    </row>
    <row r="66" spans="2:21" ht="38.25" customHeight="1">
      <c r="B66" s="28"/>
      <c r="C66" s="37"/>
      <c r="D66" s="4"/>
      <c r="E66" s="9"/>
      <c r="F66" s="51"/>
      <c r="G66" s="52"/>
      <c r="H66" s="4"/>
      <c r="I66" s="4"/>
      <c r="J66" s="4"/>
      <c r="K66" s="4"/>
      <c r="L66" s="4"/>
      <c r="M66" s="4"/>
      <c r="N66" s="4"/>
      <c r="O66" s="4"/>
      <c r="P66" s="4"/>
      <c r="Q66" s="4"/>
      <c r="R66" s="4"/>
      <c r="S66" s="4"/>
      <c r="T66" s="4"/>
    </row>
    <row r="67" spans="2:21" ht="38.25" customHeight="1">
      <c r="B67" s="28"/>
      <c r="C67" s="37"/>
      <c r="D67" s="4"/>
      <c r="E67" s="9"/>
      <c r="F67" s="51"/>
      <c r="G67" s="143"/>
      <c r="H67" s="4"/>
      <c r="I67" s="4"/>
      <c r="J67" s="4"/>
      <c r="K67" s="4"/>
      <c r="L67" s="4"/>
      <c r="M67" s="4"/>
      <c r="N67" s="4"/>
      <c r="O67" s="4"/>
      <c r="P67" s="4"/>
      <c r="Q67" s="4"/>
      <c r="R67" s="4"/>
      <c r="S67" s="4"/>
      <c r="T67" s="4"/>
    </row>
    <row r="68" spans="2:21" ht="38.25" customHeight="1">
      <c r="B68" s="28"/>
      <c r="C68" s="37"/>
      <c r="D68" s="4"/>
      <c r="E68" s="9"/>
      <c r="F68" s="4"/>
      <c r="G68" s="29"/>
      <c r="H68" s="4"/>
      <c r="I68" s="4"/>
      <c r="J68" s="4"/>
      <c r="K68" s="4"/>
      <c r="L68" s="4"/>
      <c r="M68" s="4"/>
      <c r="N68" s="4"/>
      <c r="O68" s="4"/>
      <c r="P68" s="4"/>
      <c r="Q68" s="4"/>
      <c r="R68" s="4"/>
      <c r="S68" s="4"/>
      <c r="T68" s="4"/>
    </row>
    <row r="69" spans="2:21" ht="38.25" customHeight="1">
      <c r="B69" s="151"/>
      <c r="C69" s="151"/>
      <c r="D69" s="43"/>
      <c r="E69" s="9"/>
      <c r="F69" s="4"/>
      <c r="G69" s="29"/>
      <c r="H69" s="108"/>
      <c r="I69" s="4"/>
      <c r="J69" s="4"/>
      <c r="K69" s="4"/>
      <c r="L69" s="4"/>
      <c r="M69" s="4"/>
      <c r="N69" s="4"/>
      <c r="O69" s="4"/>
      <c r="P69" s="4"/>
      <c r="Q69" s="4"/>
      <c r="R69" s="4"/>
      <c r="S69" s="4"/>
      <c r="T69" s="4"/>
    </row>
    <row r="70" spans="2:21" ht="27.75" customHeight="1">
      <c r="B70" s="44" t="s">
        <v>92</v>
      </c>
      <c r="C70" s="45"/>
      <c r="D70" s="46" t="s">
        <v>93</v>
      </c>
      <c r="E70" s="47"/>
      <c r="F70" s="47"/>
      <c r="G70" s="47"/>
      <c r="H70" s="46" t="s">
        <v>94</v>
      </c>
      <c r="I70" s="47"/>
      <c r="J70" s="47"/>
      <c r="K70" s="47"/>
      <c r="L70" s="47"/>
      <c r="M70" s="47"/>
      <c r="N70" s="47"/>
      <c r="O70" s="47"/>
      <c r="P70" s="47"/>
      <c r="Q70" s="47"/>
      <c r="R70" s="47"/>
      <c r="S70" s="47"/>
      <c r="T70" s="47"/>
    </row>
    <row r="71" spans="2:21" ht="22.5" customHeight="1">
      <c r="B71" s="44" t="s">
        <v>96</v>
      </c>
      <c r="C71" s="44"/>
      <c r="D71" s="46" t="s">
        <v>98</v>
      </c>
      <c r="E71" s="47"/>
      <c r="F71" s="47"/>
      <c r="G71" s="47"/>
      <c r="H71" s="46" t="s">
        <v>108</v>
      </c>
      <c r="I71" s="47"/>
      <c r="J71" s="47"/>
      <c r="K71" s="47"/>
      <c r="L71" s="47"/>
      <c r="M71" s="47"/>
      <c r="N71" s="46"/>
      <c r="O71" s="47"/>
      <c r="P71" s="47"/>
      <c r="Q71" s="47"/>
      <c r="R71" s="47"/>
      <c r="S71" s="47"/>
      <c r="T71" s="47"/>
    </row>
    <row r="72" spans="2:21" ht="18" customHeight="1">
      <c r="B72" s="48" t="s">
        <v>97</v>
      </c>
      <c r="C72" s="48"/>
      <c r="D72" s="50" t="s">
        <v>99</v>
      </c>
      <c r="E72" s="47"/>
      <c r="F72" s="47"/>
      <c r="G72" s="47"/>
      <c r="H72" s="39" t="s">
        <v>250</v>
      </c>
      <c r="I72" s="47"/>
      <c r="J72" s="47"/>
      <c r="K72" s="47"/>
      <c r="L72" s="47"/>
      <c r="M72" s="47"/>
      <c r="N72" s="49"/>
      <c r="O72" s="47"/>
      <c r="P72" s="47"/>
      <c r="Q72" s="47"/>
      <c r="R72" s="47"/>
      <c r="S72" s="47"/>
      <c r="T72" s="47"/>
    </row>
    <row r="73" spans="2:21" ht="21" customHeight="1">
      <c r="B73" s="48"/>
      <c r="C73" s="44"/>
      <c r="D73" s="47"/>
      <c r="E73" s="47"/>
      <c r="F73" s="47"/>
      <c r="G73" s="47"/>
      <c r="H73" s="50" t="s">
        <v>230</v>
      </c>
      <c r="I73" s="47"/>
      <c r="J73" s="47"/>
      <c r="K73" s="47"/>
      <c r="L73" s="47"/>
      <c r="M73" s="47"/>
      <c r="N73" s="50"/>
      <c r="O73" s="47"/>
      <c r="P73" s="47"/>
      <c r="Q73" s="47"/>
      <c r="R73" s="47"/>
      <c r="S73" s="47"/>
      <c r="T73" s="47"/>
    </row>
    <row r="74" spans="2:21" ht="10.5" customHeight="1">
      <c r="B74" s="48"/>
      <c r="C74" s="48"/>
      <c r="D74" s="47"/>
      <c r="E74" s="47"/>
      <c r="F74" s="47"/>
      <c r="G74" s="47"/>
      <c r="H74" s="38" t="s">
        <v>95</v>
      </c>
      <c r="I74" s="47"/>
      <c r="J74" s="47"/>
      <c r="K74" s="47"/>
      <c r="L74" s="47"/>
      <c r="M74" s="50"/>
      <c r="N74" s="47"/>
      <c r="O74" s="47"/>
      <c r="P74" s="47"/>
      <c r="Q74" s="47"/>
      <c r="R74" s="47"/>
      <c r="S74" s="47"/>
      <c r="T74" s="47"/>
    </row>
    <row r="75" spans="2:21" ht="38.25" customHeight="1">
      <c r="B75" s="28"/>
      <c r="C75" s="4"/>
      <c r="D75" s="4"/>
      <c r="E75" s="9"/>
      <c r="F75" s="4"/>
      <c r="G75" s="9"/>
      <c r="H75" s="109"/>
      <c r="I75" s="4"/>
      <c r="J75" s="4"/>
      <c r="K75" s="4"/>
      <c r="L75" s="4"/>
      <c r="M75" s="4"/>
      <c r="N75" s="4"/>
      <c r="O75" s="4"/>
      <c r="P75" s="4"/>
      <c r="Q75" s="4"/>
      <c r="R75" s="4"/>
      <c r="S75" s="4"/>
      <c r="T75" s="4"/>
    </row>
    <row r="76" spans="2:21" ht="38.25" customHeight="1">
      <c r="B76" s="28"/>
      <c r="C76" s="4"/>
      <c r="D76" s="4"/>
      <c r="E76" s="9"/>
      <c r="F76" s="4"/>
      <c r="G76" s="9"/>
      <c r="H76" s="109"/>
      <c r="I76" s="4"/>
      <c r="J76" s="4"/>
      <c r="K76" s="4"/>
      <c r="L76" s="4"/>
      <c r="M76" s="4"/>
      <c r="N76" s="4"/>
      <c r="O76" s="4"/>
      <c r="P76" s="4"/>
      <c r="Q76" s="4"/>
      <c r="R76" s="4"/>
      <c r="S76" s="4"/>
      <c r="T76" s="4"/>
    </row>
    <row r="77" spans="2:21" ht="38.25" customHeight="1">
      <c r="B77" s="28"/>
      <c r="C77" s="4"/>
      <c r="D77" s="4"/>
      <c r="E77" s="9"/>
      <c r="F77" s="4"/>
      <c r="G77" s="29"/>
      <c r="H77" s="46"/>
      <c r="I77" s="4"/>
      <c r="J77" s="4"/>
      <c r="K77" s="4"/>
      <c r="L77" s="4"/>
      <c r="M77" s="4"/>
      <c r="N77" s="4"/>
      <c r="O77" s="4"/>
      <c r="P77" s="4"/>
      <c r="Q77" s="4"/>
      <c r="R77" s="4"/>
      <c r="S77" s="4"/>
      <c r="T77" s="4"/>
    </row>
    <row r="78" spans="2:21" ht="38.25" customHeight="1">
      <c r="B78" s="28"/>
      <c r="C78" s="4"/>
      <c r="D78" s="4"/>
      <c r="E78" s="9"/>
      <c r="F78" s="4"/>
      <c r="G78" s="29"/>
      <c r="H78" s="49"/>
      <c r="I78" s="4"/>
      <c r="J78" s="4"/>
      <c r="K78" s="4"/>
      <c r="L78" s="4"/>
      <c r="M78" s="4"/>
      <c r="N78" s="4"/>
      <c r="O78" s="4"/>
      <c r="P78" s="4"/>
      <c r="Q78" s="4"/>
      <c r="R78" s="4"/>
      <c r="S78" s="4"/>
      <c r="T78" s="4"/>
    </row>
    <row r="79" spans="2:21" ht="38.25" customHeight="1">
      <c r="B79" s="28"/>
      <c r="C79" s="4"/>
      <c r="D79" s="4"/>
      <c r="E79" s="9"/>
      <c r="F79" s="4"/>
      <c r="G79" s="29"/>
      <c r="H79" s="50"/>
      <c r="I79" s="4"/>
      <c r="J79" s="4"/>
      <c r="K79" s="4"/>
      <c r="L79" s="4"/>
      <c r="M79" s="4"/>
      <c r="N79" s="4"/>
      <c r="O79" s="4"/>
      <c r="P79" s="4"/>
      <c r="Q79" s="4"/>
      <c r="R79" s="4"/>
      <c r="S79" s="4"/>
      <c r="T79" s="4"/>
    </row>
    <row r="80" spans="2:21" ht="38.25" customHeight="1">
      <c r="B80" s="28"/>
      <c r="C80" s="4"/>
      <c r="D80" s="4"/>
      <c r="E80" s="9"/>
      <c r="F80" s="4"/>
      <c r="G80" s="29"/>
      <c r="H80" s="4"/>
      <c r="I80" s="4"/>
      <c r="J80" s="4"/>
      <c r="K80" s="4"/>
      <c r="L80" s="4"/>
      <c r="M80" s="4"/>
      <c r="N80" s="4"/>
      <c r="O80" s="4"/>
      <c r="P80" s="4"/>
      <c r="Q80" s="4"/>
      <c r="R80" s="4"/>
      <c r="S80" s="4"/>
      <c r="T80" s="4"/>
    </row>
    <row r="81" spans="2:20" ht="38.25" customHeight="1">
      <c r="B81" s="108"/>
      <c r="C81" s="108"/>
      <c r="D81" s="108"/>
      <c r="E81" s="108"/>
      <c r="F81" s="108"/>
      <c r="G81" s="108"/>
      <c r="H81" s="108"/>
      <c r="I81" s="1"/>
      <c r="J81" s="1"/>
      <c r="K81" s="1"/>
      <c r="L81" s="1"/>
      <c r="M81" s="1"/>
      <c r="N81" s="1"/>
      <c r="O81" s="1"/>
      <c r="P81" s="1"/>
      <c r="Q81" s="1"/>
      <c r="R81" s="1"/>
      <c r="S81" s="1"/>
      <c r="T81" s="1"/>
    </row>
    <row r="82" spans="2:20" ht="38.25" customHeight="1">
      <c r="B82" s="108"/>
      <c r="C82" s="108"/>
      <c r="D82" s="108"/>
      <c r="E82" s="108"/>
      <c r="F82" s="108"/>
      <c r="G82" s="108"/>
      <c r="H82" s="108"/>
      <c r="I82" s="1"/>
      <c r="J82" s="1"/>
      <c r="K82" s="1"/>
      <c r="L82" s="1"/>
      <c r="M82" s="1"/>
      <c r="N82" s="1"/>
      <c r="O82" s="1"/>
      <c r="P82" s="1"/>
      <c r="Q82" s="1"/>
      <c r="R82" s="1"/>
      <c r="S82" s="1"/>
      <c r="T82" s="1"/>
    </row>
  </sheetData>
  <autoFilter ref="A11:T65" xr:uid="{CD82B7A8-A461-4EC3-9771-6312B3FD2501}"/>
  <sortState xmlns:xlrd2="http://schemas.microsoft.com/office/spreadsheetml/2017/richdata2" ref="B12:T56">
    <sortCondition ref="I14:I56"/>
    <sortCondition ref="J14:J56"/>
    <sortCondition ref="K14:K56"/>
    <sortCondition ref="L14:L56"/>
    <sortCondition ref="M14:M56"/>
    <sortCondition sortBy="cellColor" ref="N14:N56" dxfId="5"/>
    <sortCondition sortBy="cellColor" ref="O14:O56" dxfId="4"/>
    <sortCondition sortBy="cellColor" ref="P14:P56" dxfId="3"/>
    <sortCondition sortBy="fontColor" ref="Q14:Q56" dxfId="2"/>
    <sortCondition sortBy="cellColor" ref="R14:R56" dxfId="1"/>
    <sortCondition sortBy="cellColor" ref="S14:S56" dxfId="0"/>
    <sortCondition sortBy="icon" ref="T14:T56"/>
  </sortState>
  <mergeCells count="11">
    <mergeCell ref="A8:T8"/>
    <mergeCell ref="B69:C69"/>
    <mergeCell ref="E10:T10"/>
    <mergeCell ref="A1:C5"/>
    <mergeCell ref="D1:R5"/>
    <mergeCell ref="S1:T5"/>
    <mergeCell ref="A7:C7"/>
    <mergeCell ref="E7:G7"/>
    <mergeCell ref="H7:K7"/>
    <mergeCell ref="L7:P7"/>
    <mergeCell ref="Q7:T7"/>
  </mergeCells>
  <printOptions horizontalCentered="1"/>
  <pageMargins left="1.299212598425197" right="0.51181102362204722" top="0.55118110236220474" bottom="0.74803149606299213" header="0.31496062992125984" footer="0.31496062992125984"/>
  <pageSetup paperSize="14" scale="52" fitToHeight="11" orientation="landscape" r:id="rId1"/>
  <headerFooter>
    <oddFooter>&amp;C&amp;N&amp;REAC-TIC-FM-001
V.5,0</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1C327EEE3984B468F5EB21FCE24BEC9" ma:contentTypeVersion="13" ma:contentTypeDescription="Crear nuevo documento." ma:contentTypeScope="" ma:versionID="be062f02613a96e85132fd15a13f8018">
  <xsd:schema xmlns:xsd="http://www.w3.org/2001/XMLSchema" xmlns:xs="http://www.w3.org/2001/XMLSchema" xmlns:p="http://schemas.microsoft.com/office/2006/metadata/properties" xmlns:ns3="ecabc633-ca99-423a-9a3a-06c915a94e5d" xmlns:ns4="07265704-16dd-4f84-a4a6-4aab40ab4416" targetNamespace="http://schemas.microsoft.com/office/2006/metadata/properties" ma:root="true" ma:fieldsID="a79ed7c41c50f29387209c480a5fda5a" ns3:_="" ns4:_="">
    <xsd:import namespace="ecabc633-ca99-423a-9a3a-06c915a94e5d"/>
    <xsd:import namespace="07265704-16dd-4f84-a4a6-4aab40ab441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abc633-ca99-423a-9a3a-06c915a94e5d"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7265704-16dd-4f84-a4a6-4aab40ab441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FA5D13-8D97-4764-838B-51E308857B63}">
  <ds:schemaRefs>
    <ds:schemaRef ds:uri="http://schemas.microsoft.com/office/2006/documentManagement/types"/>
    <ds:schemaRef ds:uri="http://schemas.openxmlformats.org/package/2006/metadata/core-properties"/>
    <ds:schemaRef ds:uri="ecabc633-ca99-423a-9a3a-06c915a94e5d"/>
    <ds:schemaRef ds:uri="http://purl.org/dc/dcmitype/"/>
    <ds:schemaRef ds:uri="07265704-16dd-4f84-a4a6-4aab40ab4416"/>
    <ds:schemaRef ds:uri="http://purl.org/dc/elements/1.1/"/>
    <ds:schemaRef ds:uri="http://schemas.microsoft.com/office/2006/metadata/properties"/>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95D5D4BE-AD7D-4D66-B53F-375C8DFD809D}">
  <ds:schemaRefs>
    <ds:schemaRef ds:uri="http://schemas.microsoft.com/sharepoint/v3/contenttype/forms"/>
  </ds:schemaRefs>
</ds:datastoreItem>
</file>

<file path=customXml/itemProps3.xml><?xml version="1.0" encoding="utf-8"?>
<ds:datastoreItem xmlns:ds="http://schemas.openxmlformats.org/officeDocument/2006/customXml" ds:itemID="{1E552F39-2D80-45E0-91A1-7FCDE6A56E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abc633-ca99-423a-9a3a-06c915a94e5d"/>
    <ds:schemaRef ds:uri="07265704-16dd-4f84-a4a6-4aab40ab44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CONTEO</vt:lpstr>
      <vt:lpstr>PAII 2020</vt:lpstr>
      <vt:lpstr>'PAII 2020'!Títulos_a_imprimir</vt:lpstr>
    </vt:vector>
  </TitlesOfParts>
  <Company>AEROCIVIL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52097573</dc:creator>
  <cp:lastModifiedBy>Monica Mejia Gomez</cp:lastModifiedBy>
  <cp:lastPrinted>2020-03-10T19:25:50Z</cp:lastPrinted>
  <dcterms:created xsi:type="dcterms:W3CDTF">2003-07-14T21:16:05Z</dcterms:created>
  <dcterms:modified xsi:type="dcterms:W3CDTF">2020-03-10T22:38:06Z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0x01010001C327EEE3984B468F5EB21FCE24BEC9</vt:lpwstr>
  </property>
</Properties>
</file>