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juan.vergara\OneDrive - Agencia Nacional del Espectro\Uso libre del espectro en FM\"/>
    </mc:Choice>
  </mc:AlternateContent>
  <xr:revisionPtr revIDLastSave="9" documentId="8_{22B45472-7F60-4E24-8EF2-3E47449AF6F7}" xr6:coauthVersionLast="44" xr6:coauthVersionMax="44" xr10:uidLastSave="{964753D3-E97D-41E6-8B16-5213E05784CA}"/>
  <workbookProtection lockStructure="1"/>
  <bookViews>
    <workbookView xWindow="-120" yWindow="-120" windowWidth="20730" windowHeight="11160" xr2:uid="{00000000-000D-0000-FFFF-FFFF00000000}"/>
  </bookViews>
  <sheets>
    <sheet name="Solicitud" sheetId="1" r:id="rId1"/>
    <sheet name="Instructivo" sheetId="4" r:id="rId2"/>
    <sheet name="Municipios" sheetId="2" state="hidden" r:id="rId3"/>
  </sheets>
  <definedNames>
    <definedName name="_xlnm._FilterDatabase" localSheetId="0" hidden="1">Solicitud!$A$69:$A$81</definedName>
    <definedName name="Amazonas">Municipios!$C$5:$C$17</definedName>
    <definedName name="Antioquia">Municipios!$D$5:$D$132</definedName>
    <definedName name="Arauca">Municipios!$E$5:$E$13</definedName>
    <definedName name="Archipielago_de_San_Andres">Municipios!$F$5:$F$8</definedName>
    <definedName name="_xlnm.Print_Area" localSheetId="1">Instructivo!$A$1:$BZ$76</definedName>
    <definedName name="_xlnm.Print_Area" localSheetId="0">Solicitud!$A$1:$BZ$85</definedName>
    <definedName name="Atlantico">Municipios!$G$5:$G$29</definedName>
    <definedName name="Bogota_D_C_">Municipios!$H$5:$H$7</definedName>
    <definedName name="Bolivar">Municipios!$I$5:$I$52</definedName>
    <definedName name="Boyaca">Municipios!$J$5:$J$129</definedName>
    <definedName name="Caldas">Municipios!$K$5:$K$33</definedName>
    <definedName name="Caqueta">Municipios!$L$5:$L$22</definedName>
    <definedName name="Casanare">Municipios!$M$5:$M$25</definedName>
    <definedName name="Cauca">Municipios!$N$5:$N$48</definedName>
    <definedName name="Cesar">Municipios!$O$5:$O$31</definedName>
    <definedName name="Choco">Municipios!$P$5:$P$36</definedName>
    <definedName name="Cordoba">Municipios!$Q$5:$Q$36</definedName>
    <definedName name="Cundinamarca">Municipios!$R$5:$R$122</definedName>
    <definedName name="Departamento">Municipios!$AR$1:$AR$35</definedName>
    <definedName name="Guainia">Municipios!$S$5:$S$15</definedName>
    <definedName name="Guaviare">Municipios!$T$5:$T$10</definedName>
    <definedName name="Huila">Municipios!$U$5:$U$43</definedName>
    <definedName name="La_Guajira">Municipios!$V$5:$V$21</definedName>
    <definedName name="Magdalena">Municipios!$W$5:$W$36</definedName>
    <definedName name="Meta">Municipios!$X$5:$X$35</definedName>
    <definedName name="Nariño">Municipios!$Y$5:$Y$70</definedName>
    <definedName name="Norte_de_Santander">Municipios!$Z$5:$Z$46</definedName>
    <definedName name="Putumayo">Municipios!$AA$5:$AA$19</definedName>
    <definedName name="Quindio">Municipios!$AB$5:$AB$18</definedName>
    <definedName name="Risaralda">Municipios!$AC$5:$AC$20</definedName>
    <definedName name="Santander">Municipios!$AD$5:$AD$93</definedName>
    <definedName name="SeleccioneDepto">Municipios!$A$5:$A$6</definedName>
    <definedName name="Sucre">Municipios!$AE$5:$AE$32</definedName>
    <definedName name="Tolima">Municipios!$AF$5:$AF$53</definedName>
    <definedName name="Valle_del_Cauca">Municipios!$AG$5:$AG$48</definedName>
    <definedName name="Vaupes">Municipios!$AH$5:$AH$12</definedName>
    <definedName name="Vichada">Municipios!$AI$5:$AI$10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9" i="2" l="1"/>
  <c r="AV9" i="2"/>
  <c r="AV10" i="2" s="1"/>
  <c r="B71" i="1" l="1"/>
  <c r="AZ71" i="1"/>
  <c r="AF83" i="1"/>
  <c r="B70" i="1"/>
  <c r="AW5" i="2" l="1"/>
  <c r="AW4" i="2"/>
  <c r="AX4" i="2" s="1"/>
  <c r="BD2" i="2" l="1"/>
  <c r="BC2" i="2"/>
  <c r="BB2" i="2"/>
  <c r="BA2" i="2"/>
  <c r="AZ2" i="2"/>
  <c r="AY2" i="2"/>
  <c r="AX2" i="2"/>
  <c r="C56" i="1" l="1"/>
  <c r="BQ41" i="1"/>
  <c r="AP3" i="2" l="1"/>
  <c r="AP1" i="2"/>
  <c r="AI2" i="2" l="1"/>
  <c r="AI3" i="2" s="1"/>
  <c r="AH2" i="2"/>
  <c r="AH3" i="2" s="1"/>
  <c r="AG2" i="2"/>
  <c r="AG3" i="2" s="1"/>
  <c r="AF2" i="2"/>
  <c r="AF3" i="2" s="1"/>
  <c r="AE2" i="2"/>
  <c r="AE3" i="2" s="1"/>
  <c r="AD2" i="2"/>
  <c r="AD3" i="2" s="1"/>
  <c r="AC2" i="2"/>
  <c r="AC3" i="2" s="1"/>
  <c r="AB2" i="2"/>
  <c r="AB3" i="2" s="1"/>
  <c r="AA2" i="2"/>
  <c r="AA3" i="2" s="1"/>
  <c r="Z2" i="2"/>
  <c r="Z3" i="2" s="1"/>
  <c r="Y2" i="2"/>
  <c r="Y3" i="2" s="1"/>
  <c r="X2" i="2"/>
  <c r="X3" i="2" s="1"/>
  <c r="W2" i="2"/>
  <c r="W3" i="2" s="1"/>
  <c r="V2" i="2"/>
  <c r="V3" i="2" s="1"/>
  <c r="U2" i="2"/>
  <c r="U3" i="2" s="1"/>
  <c r="T2" i="2"/>
  <c r="T3" i="2" s="1"/>
  <c r="S2" i="2"/>
  <c r="S3" i="2" s="1"/>
  <c r="R2" i="2"/>
  <c r="R3" i="2" s="1"/>
  <c r="Q2" i="2"/>
  <c r="Q3" i="2" s="1"/>
  <c r="P2" i="2"/>
  <c r="P3" i="2" s="1"/>
  <c r="O2" i="2"/>
  <c r="O3" i="2" s="1"/>
  <c r="N2" i="2"/>
  <c r="N3" i="2" s="1"/>
  <c r="M2" i="2"/>
  <c r="M3" i="2" s="1"/>
  <c r="L2" i="2"/>
  <c r="L3" i="2" s="1"/>
  <c r="K2" i="2"/>
  <c r="K3" i="2" s="1"/>
  <c r="J2" i="2"/>
  <c r="J3" i="2" s="1"/>
  <c r="I2" i="2"/>
  <c r="I3" i="2" s="1"/>
  <c r="H2" i="2"/>
  <c r="H3" i="2" s="1"/>
  <c r="G2" i="2"/>
  <c r="G3" i="2" s="1"/>
  <c r="F2" i="2"/>
  <c r="F3" i="2" s="1"/>
  <c r="E2" i="2"/>
  <c r="E3" i="2" s="1"/>
  <c r="D2" i="2"/>
  <c r="D3" i="2" s="1"/>
  <c r="C2" i="2"/>
  <c r="C3" i="2" s="1"/>
</calcChain>
</file>

<file path=xl/sharedStrings.xml><?xml version="1.0" encoding="utf-8"?>
<sst xmlns="http://schemas.openxmlformats.org/spreadsheetml/2006/main" count="6739" uniqueCount="3465">
  <si>
    <t>I. INFORMACIÓN DEL SOLICITANTE</t>
  </si>
  <si>
    <t>Latitud</t>
  </si>
  <si>
    <t>Longitud</t>
  </si>
  <si>
    <t>III. INFORMACIÓN TÉCNICA</t>
  </si>
  <si>
    <t>GG</t>
  </si>
  <si>
    <t>MM</t>
  </si>
  <si>
    <t>SS.SS</t>
  </si>
  <si>
    <t>N/S</t>
  </si>
  <si>
    <t>E/W</t>
  </si>
  <si>
    <t xml:space="preserve">1. Tipo de persona: </t>
  </si>
  <si>
    <t xml:space="preserve">2. Nombre o Razón social: </t>
  </si>
  <si>
    <t>3. Tipo de documento:</t>
  </si>
  <si>
    <t xml:space="preserve">de: </t>
  </si>
  <si>
    <t xml:space="preserve">4. Número: </t>
  </si>
  <si>
    <t xml:space="preserve">5. Representante legal </t>
  </si>
  <si>
    <t>6. Tipo de documento:</t>
  </si>
  <si>
    <t xml:space="preserve">7. Número: </t>
  </si>
  <si>
    <t>8. Dirección de contacto:</t>
  </si>
  <si>
    <t>de:</t>
  </si>
  <si>
    <t>9. Departamento:</t>
  </si>
  <si>
    <t xml:space="preserve">15. Departamento: </t>
  </si>
  <si>
    <t>16. Municipio:</t>
  </si>
  <si>
    <t xml:space="preserve">17. Código DANE municipio: </t>
  </si>
  <si>
    <t xml:space="preserve"> </t>
  </si>
  <si>
    <t>II. INFORMACIÓN DEL SITIO DE TRANSMISIÓN</t>
  </si>
  <si>
    <t>Lunes</t>
  </si>
  <si>
    <t>Martes</t>
  </si>
  <si>
    <t>Miercoles</t>
  </si>
  <si>
    <t>Jueves</t>
  </si>
  <si>
    <t>Viernes</t>
  </si>
  <si>
    <t>Sabado</t>
  </si>
  <si>
    <t>Domingo</t>
  </si>
  <si>
    <t>Rango de Frecuencia</t>
  </si>
  <si>
    <t xml:space="preserve">Rango Potencia </t>
  </si>
  <si>
    <t>Información del equipo transmisor:</t>
  </si>
  <si>
    <t>12. Correo electrónico:</t>
  </si>
  <si>
    <t>11001</t>
  </si>
  <si>
    <t>Amazonas</t>
  </si>
  <si>
    <t>El Encanto</t>
  </si>
  <si>
    <t>91263</t>
  </si>
  <si>
    <t>La Chorrera</t>
  </si>
  <si>
    <t>91405</t>
  </si>
  <si>
    <t>La Pedrera</t>
  </si>
  <si>
    <t>91407</t>
  </si>
  <si>
    <t>La Victoria</t>
  </si>
  <si>
    <t>91430</t>
  </si>
  <si>
    <t>Leticia</t>
  </si>
  <si>
    <t>91001</t>
  </si>
  <si>
    <t>91460</t>
  </si>
  <si>
    <t>Puerto Alegría</t>
  </si>
  <si>
    <t>91530</t>
  </si>
  <si>
    <t>Puerto Arica</t>
  </si>
  <si>
    <t>91536</t>
  </si>
  <si>
    <t>Puerto Nariño</t>
  </si>
  <si>
    <t>91540</t>
  </si>
  <si>
    <t>Puerto Santander</t>
  </si>
  <si>
    <t>91669</t>
  </si>
  <si>
    <t>Tarapacá</t>
  </si>
  <si>
    <t>91798</t>
  </si>
  <si>
    <t>Antioquia</t>
  </si>
  <si>
    <t>Abejorral</t>
  </si>
  <si>
    <t>05002</t>
  </si>
  <si>
    <t>05004</t>
  </si>
  <si>
    <t>Alejandría</t>
  </si>
  <si>
    <t>05021</t>
  </si>
  <si>
    <t>05030</t>
  </si>
  <si>
    <t>Amalfi</t>
  </si>
  <si>
    <t>05031</t>
  </si>
  <si>
    <t>Andes</t>
  </si>
  <si>
    <t>05034</t>
  </si>
  <si>
    <t>05036</t>
  </si>
  <si>
    <t>Angostura</t>
  </si>
  <si>
    <t>05038</t>
  </si>
  <si>
    <t>Anorí</t>
  </si>
  <si>
    <t>05040</t>
  </si>
  <si>
    <t>05044</t>
  </si>
  <si>
    <t>05045</t>
  </si>
  <si>
    <t>Arboletes</t>
  </si>
  <si>
    <t>05051</t>
  </si>
  <si>
    <t>Argelia</t>
  </si>
  <si>
    <t>05055</t>
  </si>
  <si>
    <t>Armenia</t>
  </si>
  <si>
    <t>05059</t>
  </si>
  <si>
    <t>Barbosa</t>
  </si>
  <si>
    <t>05079</t>
  </si>
  <si>
    <t>Bello</t>
  </si>
  <si>
    <t>05088</t>
  </si>
  <si>
    <t>Belmira</t>
  </si>
  <si>
    <t>05086</t>
  </si>
  <si>
    <t>Betania</t>
  </si>
  <si>
    <t>05091</t>
  </si>
  <si>
    <t>Betulia</t>
  </si>
  <si>
    <t>05093</t>
  </si>
  <si>
    <t>Briceño</t>
  </si>
  <si>
    <t>05107</t>
  </si>
  <si>
    <t>Buriticá</t>
  </si>
  <si>
    <t>05113</t>
  </si>
  <si>
    <t>Cáceres</t>
  </si>
  <si>
    <t>05120</t>
  </si>
  <si>
    <t>Caicedo</t>
  </si>
  <si>
    <t>05125</t>
  </si>
  <si>
    <t>Caldas</t>
  </si>
  <si>
    <t>05129</t>
  </si>
  <si>
    <t>Campamento</t>
  </si>
  <si>
    <t>05134</t>
  </si>
  <si>
    <t>Cañasgordas</t>
  </si>
  <si>
    <t>05138</t>
  </si>
  <si>
    <t>Caracolí</t>
  </si>
  <si>
    <t>05142</t>
  </si>
  <si>
    <t>Caramanta</t>
  </si>
  <si>
    <t>05145</t>
  </si>
  <si>
    <t>Carepa</t>
  </si>
  <si>
    <t>05147</t>
  </si>
  <si>
    <t>Carolina</t>
  </si>
  <si>
    <t>05150</t>
  </si>
  <si>
    <t>Caucasia</t>
  </si>
  <si>
    <t>05154</t>
  </si>
  <si>
    <t>Chigorodó</t>
  </si>
  <si>
    <t>05172</t>
  </si>
  <si>
    <t>Cisneros</t>
  </si>
  <si>
    <t>05190</t>
  </si>
  <si>
    <t>Ciudad Bolívar</t>
  </si>
  <si>
    <t>05101</t>
  </si>
  <si>
    <t>Cocorná</t>
  </si>
  <si>
    <t>05197</t>
  </si>
  <si>
    <t>Concepción</t>
  </si>
  <si>
    <t>05206</t>
  </si>
  <si>
    <t>Concordia</t>
  </si>
  <si>
    <t>05209</t>
  </si>
  <si>
    <t>Copacabana</t>
  </si>
  <si>
    <t>05212</t>
  </si>
  <si>
    <t>Dabeiba</t>
  </si>
  <si>
    <t>05234</t>
  </si>
  <si>
    <t>Don Matías</t>
  </si>
  <si>
    <t>05237</t>
  </si>
  <si>
    <t>Ebéjico</t>
  </si>
  <si>
    <t>05240</t>
  </si>
  <si>
    <t>El Bagre</t>
  </si>
  <si>
    <t>05250</t>
  </si>
  <si>
    <t>05148</t>
  </si>
  <si>
    <t>El Santuario</t>
  </si>
  <si>
    <t>05697</t>
  </si>
  <si>
    <t>05264</t>
  </si>
  <si>
    <t>Envigado</t>
  </si>
  <si>
    <t>05266</t>
  </si>
  <si>
    <t>Fredonia</t>
  </si>
  <si>
    <t>05282</t>
  </si>
  <si>
    <t>Frontino</t>
  </si>
  <si>
    <t>05284</t>
  </si>
  <si>
    <t>Giraldo</t>
  </si>
  <si>
    <t>05306</t>
  </si>
  <si>
    <t>Girardota</t>
  </si>
  <si>
    <t>05308</t>
  </si>
  <si>
    <t>05310</t>
  </si>
  <si>
    <t>Granada</t>
  </si>
  <si>
    <t>05313</t>
  </si>
  <si>
    <t>Guadalupe</t>
  </si>
  <si>
    <t>05315</t>
  </si>
  <si>
    <t>Guarne</t>
  </si>
  <si>
    <t>05318</t>
  </si>
  <si>
    <t>Guatapé</t>
  </si>
  <si>
    <t>05321</t>
  </si>
  <si>
    <t>Heliconia</t>
  </si>
  <si>
    <t>05347</t>
  </si>
  <si>
    <t>Hispania</t>
  </si>
  <si>
    <t>05353</t>
  </si>
  <si>
    <t>05360</t>
  </si>
  <si>
    <t>Ituango</t>
  </si>
  <si>
    <t>05361</t>
  </si>
  <si>
    <t>Jardín</t>
  </si>
  <si>
    <t>05364</t>
  </si>
  <si>
    <t>Jericó</t>
  </si>
  <si>
    <t>05368</t>
  </si>
  <si>
    <t>La Ceja</t>
  </si>
  <si>
    <t>05376</t>
  </si>
  <si>
    <t>La Estrella</t>
  </si>
  <si>
    <t>05380</t>
  </si>
  <si>
    <t>La Pintada</t>
  </si>
  <si>
    <t>05390</t>
  </si>
  <si>
    <t>La Unión</t>
  </si>
  <si>
    <t>05400</t>
  </si>
  <si>
    <t>Liborina</t>
  </si>
  <si>
    <t>05411</t>
  </si>
  <si>
    <t>Maceo</t>
  </si>
  <si>
    <t>05425</t>
  </si>
  <si>
    <t>Marinilla</t>
  </si>
  <si>
    <t>05440</t>
  </si>
  <si>
    <t>Medellín</t>
  </si>
  <si>
    <t>05001</t>
  </si>
  <si>
    <t>Montebello</t>
  </si>
  <si>
    <t>05467</t>
  </si>
  <si>
    <t>Murindó</t>
  </si>
  <si>
    <t>05475</t>
  </si>
  <si>
    <t>Mutatá</t>
  </si>
  <si>
    <t>05480</t>
  </si>
  <si>
    <t>Nariño</t>
  </si>
  <si>
    <t>05483</t>
  </si>
  <si>
    <t>Nechí</t>
  </si>
  <si>
    <t>05495</t>
  </si>
  <si>
    <t>Necoclí</t>
  </si>
  <si>
    <t>05490</t>
  </si>
  <si>
    <t>Olaya</t>
  </si>
  <si>
    <t>05501</t>
  </si>
  <si>
    <t>Peñol</t>
  </si>
  <si>
    <t>05541</t>
  </si>
  <si>
    <t>Peque</t>
  </si>
  <si>
    <t>05543</t>
  </si>
  <si>
    <t>Pueblorrico</t>
  </si>
  <si>
    <t>05576</t>
  </si>
  <si>
    <t>05579</t>
  </si>
  <si>
    <t>Puerto Nare</t>
  </si>
  <si>
    <t>05585</t>
  </si>
  <si>
    <t>Puerto Triunfo</t>
  </si>
  <si>
    <t>05591</t>
  </si>
  <si>
    <t>Remedios</t>
  </si>
  <si>
    <t>05604</t>
  </si>
  <si>
    <t>Retiro</t>
  </si>
  <si>
    <t>05607</t>
  </si>
  <si>
    <t>Rionegro</t>
  </si>
  <si>
    <t>05615</t>
  </si>
  <si>
    <t>Sabanalarga</t>
  </si>
  <si>
    <t>05628</t>
  </si>
  <si>
    <t>Sabaneta</t>
  </si>
  <si>
    <t>05631</t>
  </si>
  <si>
    <t>Salgar</t>
  </si>
  <si>
    <t>05642</t>
  </si>
  <si>
    <t>05647</t>
  </si>
  <si>
    <t>San Carlos</t>
  </si>
  <si>
    <t>05649</t>
  </si>
  <si>
    <t>San Francisco</t>
  </si>
  <si>
    <t>05652</t>
  </si>
  <si>
    <t>San Jerónimo</t>
  </si>
  <si>
    <t>05656</t>
  </si>
  <si>
    <t>05658</t>
  </si>
  <si>
    <t>05659</t>
  </si>
  <si>
    <t>San Luis</t>
  </si>
  <si>
    <t>05660</t>
  </si>
  <si>
    <t>05664</t>
  </si>
  <si>
    <t>05665</t>
  </si>
  <si>
    <t>San Rafael</t>
  </si>
  <si>
    <t>05667</t>
  </si>
  <si>
    <t>San Roque</t>
  </si>
  <si>
    <t>05670</t>
  </si>
  <si>
    <t>San Vicente</t>
  </si>
  <si>
    <t>05674</t>
  </si>
  <si>
    <t>Santa Bárbara</t>
  </si>
  <si>
    <t>05679</t>
  </si>
  <si>
    <t>05686</t>
  </si>
  <si>
    <t>05042</t>
  </si>
  <si>
    <t>Santo Domingo</t>
  </si>
  <si>
    <t>05690</t>
  </si>
  <si>
    <t>Segovia</t>
  </si>
  <si>
    <t>05736</t>
  </si>
  <si>
    <t>05756</t>
  </si>
  <si>
    <t>Sopetrán</t>
  </si>
  <si>
    <t>05761</t>
  </si>
  <si>
    <t>Támesis</t>
  </si>
  <si>
    <t>05789</t>
  </si>
  <si>
    <t>05790</t>
  </si>
  <si>
    <t>Tarso</t>
  </si>
  <si>
    <t>05792</t>
  </si>
  <si>
    <t>Titiribí</t>
  </si>
  <si>
    <t>05809</t>
  </si>
  <si>
    <t>Toledo</t>
  </si>
  <si>
    <t>05819</t>
  </si>
  <si>
    <t>Turbo</t>
  </si>
  <si>
    <t>05837</t>
  </si>
  <si>
    <t>Uramita</t>
  </si>
  <si>
    <t>05842</t>
  </si>
  <si>
    <t>Urrao</t>
  </si>
  <si>
    <t>05847</t>
  </si>
  <si>
    <t>Valdivia</t>
  </si>
  <si>
    <t>05854</t>
  </si>
  <si>
    <t>Valparaíso</t>
  </si>
  <si>
    <t>05856</t>
  </si>
  <si>
    <t>Vegachí</t>
  </si>
  <si>
    <t>05858</t>
  </si>
  <si>
    <t>Venecia</t>
  </si>
  <si>
    <t>05861</t>
  </si>
  <si>
    <t>05873</t>
  </si>
  <si>
    <t>05885</t>
  </si>
  <si>
    <t>Yarumal</t>
  </si>
  <si>
    <t>05887</t>
  </si>
  <si>
    <t>Yolombó</t>
  </si>
  <si>
    <t>05890</t>
  </si>
  <si>
    <t>Yondó</t>
  </si>
  <si>
    <t>05893</t>
  </si>
  <si>
    <t>Zaragoza</t>
  </si>
  <si>
    <t>05895</t>
  </si>
  <si>
    <t>Arauca</t>
  </si>
  <si>
    <t>81001</t>
  </si>
  <si>
    <t>Arauquita</t>
  </si>
  <si>
    <t>81065</t>
  </si>
  <si>
    <t>Cravo Norte</t>
  </si>
  <si>
    <t>81220</t>
  </si>
  <si>
    <t>Fortul</t>
  </si>
  <si>
    <t>81300</t>
  </si>
  <si>
    <t>81591</t>
  </si>
  <si>
    <t>Saravena</t>
  </si>
  <si>
    <t>81736</t>
  </si>
  <si>
    <t>Tame</t>
  </si>
  <si>
    <t>81794</t>
  </si>
  <si>
    <t>San Andrés</t>
  </si>
  <si>
    <t>88001</t>
  </si>
  <si>
    <t>Providencia</t>
  </si>
  <si>
    <t>88564</t>
  </si>
  <si>
    <t>Atlántico</t>
  </si>
  <si>
    <t>Baranoa</t>
  </si>
  <si>
    <t>08078</t>
  </si>
  <si>
    <t>Barranquilla</t>
  </si>
  <si>
    <t>08001</t>
  </si>
  <si>
    <t>08137</t>
  </si>
  <si>
    <t>Candelaria</t>
  </si>
  <si>
    <t>08141</t>
  </si>
  <si>
    <t>Galapa</t>
  </si>
  <si>
    <t>08296</t>
  </si>
  <si>
    <t>08372</t>
  </si>
  <si>
    <t>Luruaco</t>
  </si>
  <si>
    <t>08421</t>
  </si>
  <si>
    <t>Malambo</t>
  </si>
  <si>
    <t>08433</t>
  </si>
  <si>
    <t>Manatí</t>
  </si>
  <si>
    <t>08436</t>
  </si>
  <si>
    <t>08520</t>
  </si>
  <si>
    <t>08549</t>
  </si>
  <si>
    <t>Polonuevo</t>
  </si>
  <si>
    <t>08558</t>
  </si>
  <si>
    <t>Ponedera</t>
  </si>
  <si>
    <t>08560</t>
  </si>
  <si>
    <t>Puerto Colombia</t>
  </si>
  <si>
    <t>08573</t>
  </si>
  <si>
    <t>Repelón</t>
  </si>
  <si>
    <t>08606</t>
  </si>
  <si>
    <t>Sabanagrande</t>
  </si>
  <si>
    <t>08634</t>
  </si>
  <si>
    <t>08638</t>
  </si>
  <si>
    <t>08675</t>
  </si>
  <si>
    <t>08685</t>
  </si>
  <si>
    <t>Soledad</t>
  </si>
  <si>
    <t>08758</t>
  </si>
  <si>
    <t>Suan</t>
  </si>
  <si>
    <t>08770</t>
  </si>
  <si>
    <t>08832</t>
  </si>
  <si>
    <t>Usiacurí</t>
  </si>
  <si>
    <t>08849</t>
  </si>
  <si>
    <t>Bolivar</t>
  </si>
  <si>
    <t>Achí</t>
  </si>
  <si>
    <t>13006</t>
  </si>
  <si>
    <t>13030</t>
  </si>
  <si>
    <t>Arenal</t>
  </si>
  <si>
    <t>13042</t>
  </si>
  <si>
    <t>Arjona</t>
  </si>
  <si>
    <t>13052</t>
  </si>
  <si>
    <t>Arroyohondo</t>
  </si>
  <si>
    <t>13062</t>
  </si>
  <si>
    <t>13074</t>
  </si>
  <si>
    <t>Calamar</t>
  </si>
  <si>
    <t>13140</t>
  </si>
  <si>
    <t>Cantagallo</t>
  </si>
  <si>
    <t>13160</t>
  </si>
  <si>
    <t>Cartagena</t>
  </si>
  <si>
    <t>13001</t>
  </si>
  <si>
    <t>Cicuco</t>
  </si>
  <si>
    <t>13188</t>
  </si>
  <si>
    <t>Clemencia</t>
  </si>
  <si>
    <t>13222</t>
  </si>
  <si>
    <t>Córdoba</t>
  </si>
  <si>
    <t>13212</t>
  </si>
  <si>
    <t>13244</t>
  </si>
  <si>
    <t>El Guamo</t>
  </si>
  <si>
    <t>13248</t>
  </si>
  <si>
    <t>El Peñón</t>
  </si>
  <si>
    <t>13268</t>
  </si>
  <si>
    <t>13300</t>
  </si>
  <si>
    <t>Magangué</t>
  </si>
  <si>
    <t>13430</t>
  </si>
  <si>
    <t>Mahates</t>
  </si>
  <si>
    <t>13433</t>
  </si>
  <si>
    <t>Margarita</t>
  </si>
  <si>
    <t>13440</t>
  </si>
  <si>
    <t>María La Baja</t>
  </si>
  <si>
    <t>13442</t>
  </si>
  <si>
    <t>13468</t>
  </si>
  <si>
    <t>Montecristo</t>
  </si>
  <si>
    <t>13458</t>
  </si>
  <si>
    <t>Morales</t>
  </si>
  <si>
    <t>13473</t>
  </si>
  <si>
    <t>13490</t>
  </si>
  <si>
    <t>Pinillos</t>
  </si>
  <si>
    <t>13549</t>
  </si>
  <si>
    <t>Regidor</t>
  </si>
  <si>
    <t>13580</t>
  </si>
  <si>
    <t>13600</t>
  </si>
  <si>
    <t>San Cristóbal</t>
  </si>
  <si>
    <t>13620</t>
  </si>
  <si>
    <t>San Estanislao</t>
  </si>
  <si>
    <t>13647</t>
  </si>
  <si>
    <t>San Fernando</t>
  </si>
  <si>
    <t>13650</t>
  </si>
  <si>
    <t>San Jacinto</t>
  </si>
  <si>
    <t>13654</t>
  </si>
  <si>
    <t>13655</t>
  </si>
  <si>
    <t>San Juan Nepomuceno</t>
  </si>
  <si>
    <t>13657</t>
  </si>
  <si>
    <t>13667</t>
  </si>
  <si>
    <t>San Pablo</t>
  </si>
  <si>
    <t>13670</t>
  </si>
  <si>
    <t>Santa Catalina</t>
  </si>
  <si>
    <t>13673</t>
  </si>
  <si>
    <t>Santa Rosa</t>
  </si>
  <si>
    <t>13683</t>
  </si>
  <si>
    <t>13688</t>
  </si>
  <si>
    <t>Simití</t>
  </si>
  <si>
    <t>13744</t>
  </si>
  <si>
    <t>Soplaviento</t>
  </si>
  <si>
    <t>13760</t>
  </si>
  <si>
    <t>Talaigua Nuevo</t>
  </si>
  <si>
    <t>13780</t>
  </si>
  <si>
    <t>Tiquisio</t>
  </si>
  <si>
    <t>13810</t>
  </si>
  <si>
    <t>Turbaco</t>
  </si>
  <si>
    <t>13836</t>
  </si>
  <si>
    <t>13838</t>
  </si>
  <si>
    <t>Villanueva</t>
  </si>
  <si>
    <t>13873</t>
  </si>
  <si>
    <t>Zambrano</t>
  </si>
  <si>
    <t>13894</t>
  </si>
  <si>
    <t>Boyacá</t>
  </si>
  <si>
    <t>Almeida</t>
  </si>
  <si>
    <t>15022</t>
  </si>
  <si>
    <t>Aquitania</t>
  </si>
  <si>
    <t>15047</t>
  </si>
  <si>
    <t>Arcabuco</t>
  </si>
  <si>
    <t>15051</t>
  </si>
  <si>
    <t>Belén</t>
  </si>
  <si>
    <t>15087</t>
  </si>
  <si>
    <t>Berbeo</t>
  </si>
  <si>
    <t>15090</t>
  </si>
  <si>
    <t>15092</t>
  </si>
  <si>
    <t>Boavita</t>
  </si>
  <si>
    <t>15097</t>
  </si>
  <si>
    <t>15104</t>
  </si>
  <si>
    <t>15106</t>
  </si>
  <si>
    <t>Buenavista</t>
  </si>
  <si>
    <t>15109</t>
  </si>
  <si>
    <t>Busbanzá</t>
  </si>
  <si>
    <t>15114</t>
  </si>
  <si>
    <t>15131</t>
  </si>
  <si>
    <t>Campohermoso</t>
  </si>
  <si>
    <t>15135</t>
  </si>
  <si>
    <t>Cerinza</t>
  </si>
  <si>
    <t>15162</t>
  </si>
  <si>
    <t>Chinavita</t>
  </si>
  <si>
    <t>15172</t>
  </si>
  <si>
    <t>Chiquinquirá</t>
  </si>
  <si>
    <t>15176</t>
  </si>
  <si>
    <t>Chíquiza</t>
  </si>
  <si>
    <t>15232</t>
  </si>
  <si>
    <t>Chiscas</t>
  </si>
  <si>
    <t>15180</t>
  </si>
  <si>
    <t>Chita</t>
  </si>
  <si>
    <t>15183</t>
  </si>
  <si>
    <t>Chitaraque</t>
  </si>
  <si>
    <t>15185</t>
  </si>
  <si>
    <t>15187</t>
  </si>
  <si>
    <t>Chivor</t>
  </si>
  <si>
    <t>15236</t>
  </si>
  <si>
    <t>Ciénega</t>
  </si>
  <si>
    <t>15189</t>
  </si>
  <si>
    <t>15204</t>
  </si>
  <si>
    <t>Coper</t>
  </si>
  <si>
    <t>15212</t>
  </si>
  <si>
    <t>Corrales</t>
  </si>
  <si>
    <t>15215</t>
  </si>
  <si>
    <t>Covarachía</t>
  </si>
  <si>
    <t>15218</t>
  </si>
  <si>
    <t>15223</t>
  </si>
  <si>
    <t>Cucaita</t>
  </si>
  <si>
    <t>15224</t>
  </si>
  <si>
    <t>15226</t>
  </si>
  <si>
    <t>Duitama</t>
  </si>
  <si>
    <t>15238</t>
  </si>
  <si>
    <t>El Cocuy</t>
  </si>
  <si>
    <t>15244</t>
  </si>
  <si>
    <t>El Espino</t>
  </si>
  <si>
    <t>15248</t>
  </si>
  <si>
    <t>Firavitoba</t>
  </si>
  <si>
    <t>15272</t>
  </si>
  <si>
    <t>Floresta</t>
  </si>
  <si>
    <t>15276</t>
  </si>
  <si>
    <t>15293</t>
  </si>
  <si>
    <t>Gameza</t>
  </si>
  <si>
    <t>15296</t>
  </si>
  <si>
    <t>Garagoa</t>
  </si>
  <si>
    <t>15299</t>
  </si>
  <si>
    <t>Guacamayas</t>
  </si>
  <si>
    <t>15317</t>
  </si>
  <si>
    <t>Guateque</t>
  </si>
  <si>
    <t>15322</t>
  </si>
  <si>
    <t>Guayatá</t>
  </si>
  <si>
    <t>15325</t>
  </si>
  <si>
    <t>15332</t>
  </si>
  <si>
    <t>Iza</t>
  </si>
  <si>
    <t>15362</t>
  </si>
  <si>
    <t>Jenesano</t>
  </si>
  <si>
    <t>15367</t>
  </si>
  <si>
    <t>15368</t>
  </si>
  <si>
    <t>La Capilla</t>
  </si>
  <si>
    <t>15380</t>
  </si>
  <si>
    <t>La Uvita</t>
  </si>
  <si>
    <t>15403</t>
  </si>
  <si>
    <t>15401</t>
  </si>
  <si>
    <t>Labranzagrande</t>
  </si>
  <si>
    <t>15377</t>
  </si>
  <si>
    <t>Macanal</t>
  </si>
  <si>
    <t>15425</t>
  </si>
  <si>
    <t>15442</t>
  </si>
  <si>
    <t>Miraflores</t>
  </si>
  <si>
    <t>15455</t>
  </si>
  <si>
    <t>Mongua</t>
  </si>
  <si>
    <t>15464</t>
  </si>
  <si>
    <t>15466</t>
  </si>
  <si>
    <t>15469</t>
  </si>
  <si>
    <t>Motavita</t>
  </si>
  <si>
    <t>15476</t>
  </si>
  <si>
    <t>Muzo</t>
  </si>
  <si>
    <t>15480</t>
  </si>
  <si>
    <t>Nobsa</t>
  </si>
  <si>
    <t>15491</t>
  </si>
  <si>
    <t>15494</t>
  </si>
  <si>
    <t>15500</t>
  </si>
  <si>
    <t>Otanche</t>
  </si>
  <si>
    <t>15507</t>
  </si>
  <si>
    <t>Pachavita</t>
  </si>
  <si>
    <t>15511</t>
  </si>
  <si>
    <t>Paez</t>
  </si>
  <si>
    <t>15514</t>
  </si>
  <si>
    <t>Paipa</t>
  </si>
  <si>
    <t>15516</t>
  </si>
  <si>
    <t>Pajarito</t>
  </si>
  <si>
    <t>15518</t>
  </si>
  <si>
    <t>Panqueba</t>
  </si>
  <si>
    <t>15522</t>
  </si>
  <si>
    <t>Pauna</t>
  </si>
  <si>
    <t>15531</t>
  </si>
  <si>
    <t>Paya</t>
  </si>
  <si>
    <t>15533</t>
  </si>
  <si>
    <t>15537</t>
  </si>
  <si>
    <t>Pesca</t>
  </si>
  <si>
    <t>15542</t>
  </si>
  <si>
    <t>Pisba</t>
  </si>
  <si>
    <t>15550</t>
  </si>
  <si>
    <t>15572</t>
  </si>
  <si>
    <t>15580</t>
  </si>
  <si>
    <t>15599</t>
  </si>
  <si>
    <t>15600</t>
  </si>
  <si>
    <t>15621</t>
  </si>
  <si>
    <t>15632</t>
  </si>
  <si>
    <t>15638</t>
  </si>
  <si>
    <t>15646</t>
  </si>
  <si>
    <t>San Eduardo</t>
  </si>
  <si>
    <t>15660</t>
  </si>
  <si>
    <t>15664</t>
  </si>
  <si>
    <t>15667</t>
  </si>
  <si>
    <t>San Mateo</t>
  </si>
  <si>
    <t>15673</t>
  </si>
  <si>
    <t>15676</t>
  </si>
  <si>
    <t>15681</t>
  </si>
  <si>
    <t>15690</t>
  </si>
  <si>
    <t>15693</t>
  </si>
  <si>
    <t>15696</t>
  </si>
  <si>
    <t>Santana</t>
  </si>
  <si>
    <t>15686</t>
  </si>
  <si>
    <t>Sativanorte</t>
  </si>
  <si>
    <t>15720</t>
  </si>
  <si>
    <t>Sativasur</t>
  </si>
  <si>
    <t>15723</t>
  </si>
  <si>
    <t>Siachoque</t>
  </si>
  <si>
    <t>15740</t>
  </si>
  <si>
    <t>15753</t>
  </si>
  <si>
    <t>Socha</t>
  </si>
  <si>
    <t>15757</t>
  </si>
  <si>
    <t>15755</t>
  </si>
  <si>
    <t>Sogamoso</t>
  </si>
  <si>
    <t>15759</t>
  </si>
  <si>
    <t>Somondoco</t>
  </si>
  <si>
    <t>15761</t>
  </si>
  <si>
    <t>Sora</t>
  </si>
  <si>
    <t>15762</t>
  </si>
  <si>
    <t>15764</t>
  </si>
  <si>
    <t>15763</t>
  </si>
  <si>
    <t>15774</t>
  </si>
  <si>
    <t>15776</t>
  </si>
  <si>
    <t>Sutatenza</t>
  </si>
  <si>
    <t>15778</t>
  </si>
  <si>
    <t>Tasco</t>
  </si>
  <si>
    <t>15790</t>
  </si>
  <si>
    <t>Tenza</t>
  </si>
  <si>
    <t>15798</t>
  </si>
  <si>
    <t>15804</t>
  </si>
  <si>
    <t>Tibasosa</t>
  </si>
  <si>
    <t>15806</t>
  </si>
  <si>
    <t>15808</t>
  </si>
  <si>
    <t>Tipacoque</t>
  </si>
  <si>
    <t>15810</t>
  </si>
  <si>
    <t>Toca</t>
  </si>
  <si>
    <t>15814</t>
  </si>
  <si>
    <t>15816</t>
  </si>
  <si>
    <t>15820</t>
  </si>
  <si>
    <t>Tota</t>
  </si>
  <si>
    <t>15822</t>
  </si>
  <si>
    <t>Tunja</t>
  </si>
  <si>
    <t>15001</t>
  </si>
  <si>
    <t>15832</t>
  </si>
  <si>
    <t>15835</t>
  </si>
  <si>
    <t>Tuta</t>
  </si>
  <si>
    <t>15837</t>
  </si>
  <si>
    <t>15839</t>
  </si>
  <si>
    <t>Umbita</t>
  </si>
  <si>
    <t>15842</t>
  </si>
  <si>
    <t>Ventaquemada</t>
  </si>
  <si>
    <t>15861</t>
  </si>
  <si>
    <t>15407</t>
  </si>
  <si>
    <t>15879</t>
  </si>
  <si>
    <t>Zetaquira</t>
  </si>
  <si>
    <t>15897</t>
  </si>
  <si>
    <t>Aguadas</t>
  </si>
  <si>
    <t>17013</t>
  </si>
  <si>
    <t>Anserma</t>
  </si>
  <si>
    <t>17042</t>
  </si>
  <si>
    <t>Aranzazu</t>
  </si>
  <si>
    <t>17050</t>
  </si>
  <si>
    <t>17088</t>
  </si>
  <si>
    <t>17174</t>
  </si>
  <si>
    <t>Filadelfia</t>
  </si>
  <si>
    <t>17272</t>
  </si>
  <si>
    <t>La Dorada</t>
  </si>
  <si>
    <t>17380</t>
  </si>
  <si>
    <t>La Merced</t>
  </si>
  <si>
    <t>17388</t>
  </si>
  <si>
    <t>Manizales</t>
  </si>
  <si>
    <t>17001</t>
  </si>
  <si>
    <t>Manzanares</t>
  </si>
  <si>
    <t>17433</t>
  </si>
  <si>
    <t>Marmato</t>
  </si>
  <si>
    <t>17442</t>
  </si>
  <si>
    <t>Marquetalia</t>
  </si>
  <si>
    <t>17444</t>
  </si>
  <si>
    <t>Marulanda</t>
  </si>
  <si>
    <t>17446</t>
  </si>
  <si>
    <t>Neira</t>
  </si>
  <si>
    <t>17486</t>
  </si>
  <si>
    <t>Norcasia</t>
  </si>
  <si>
    <t>17495</t>
  </si>
  <si>
    <t>17513</t>
  </si>
  <si>
    <t>Palestina</t>
  </si>
  <si>
    <t>17524</t>
  </si>
  <si>
    <t>Pensilvania</t>
  </si>
  <si>
    <t>17541</t>
  </si>
  <si>
    <t>Riosucio</t>
  </si>
  <si>
    <t>17614</t>
  </si>
  <si>
    <t>Risaralda</t>
  </si>
  <si>
    <t>17616</t>
  </si>
  <si>
    <t>Salamina</t>
  </si>
  <si>
    <t>17653</t>
  </si>
  <si>
    <t>17662</t>
  </si>
  <si>
    <t>17665</t>
  </si>
  <si>
    <t>17777</t>
  </si>
  <si>
    <t>Victoria</t>
  </si>
  <si>
    <t>17867</t>
  </si>
  <si>
    <t>17873</t>
  </si>
  <si>
    <t>Viterbo</t>
  </si>
  <si>
    <t>17877</t>
  </si>
  <si>
    <t>Caquetá</t>
  </si>
  <si>
    <t>Albania</t>
  </si>
  <si>
    <t>18029</t>
  </si>
  <si>
    <t>18094</t>
  </si>
  <si>
    <t>18150</t>
  </si>
  <si>
    <t>Curillo</t>
  </si>
  <si>
    <t>18205</t>
  </si>
  <si>
    <t>El Doncello</t>
  </si>
  <si>
    <t>18247</t>
  </si>
  <si>
    <t>El Paujil</t>
  </si>
  <si>
    <t>18256</t>
  </si>
  <si>
    <t>Florencia</t>
  </si>
  <si>
    <t>18001</t>
  </si>
  <si>
    <t>La Montañita</t>
  </si>
  <si>
    <t>18410</t>
  </si>
  <si>
    <t>18460</t>
  </si>
  <si>
    <t>Morelia</t>
  </si>
  <si>
    <t>18479</t>
  </si>
  <si>
    <t>Puerto Rico</t>
  </si>
  <si>
    <t>18592</t>
  </si>
  <si>
    <t>18610</t>
  </si>
  <si>
    <t>18753</t>
  </si>
  <si>
    <t>Solano</t>
  </si>
  <si>
    <t>18756</t>
  </si>
  <si>
    <t>Solita</t>
  </si>
  <si>
    <t>18785</t>
  </si>
  <si>
    <t>18860</t>
  </si>
  <si>
    <t>Casanare</t>
  </si>
  <si>
    <t>Aguazul</t>
  </si>
  <si>
    <t>85010</t>
  </si>
  <si>
    <t>Chameza</t>
  </si>
  <si>
    <t>85015</t>
  </si>
  <si>
    <t>Hato Corozal</t>
  </si>
  <si>
    <t>85125</t>
  </si>
  <si>
    <t>La Salina</t>
  </si>
  <si>
    <t>85136</t>
  </si>
  <si>
    <t>85139</t>
  </si>
  <si>
    <t>Monterrey</t>
  </si>
  <si>
    <t>85162</t>
  </si>
  <si>
    <t>85225</t>
  </si>
  <si>
    <t>85230</t>
  </si>
  <si>
    <t>85250</t>
  </si>
  <si>
    <t>Pore</t>
  </si>
  <si>
    <t>85263</t>
  </si>
  <si>
    <t>Recetor</t>
  </si>
  <si>
    <t>85279</t>
  </si>
  <si>
    <t>85300</t>
  </si>
  <si>
    <t>85315</t>
  </si>
  <si>
    <t>85325</t>
  </si>
  <si>
    <t>85400</t>
  </si>
  <si>
    <t>Tauramena</t>
  </si>
  <si>
    <t>85410</t>
  </si>
  <si>
    <t>Trinidad</t>
  </si>
  <si>
    <t>85430</t>
  </si>
  <si>
    <t>85440</t>
  </si>
  <si>
    <t>Yopal</t>
  </si>
  <si>
    <t>85001</t>
  </si>
  <si>
    <t>Cauca</t>
  </si>
  <si>
    <t>Almaguer</t>
  </si>
  <si>
    <t>19022</t>
  </si>
  <si>
    <t>19050</t>
  </si>
  <si>
    <t>Balboa</t>
  </si>
  <si>
    <t>19075</t>
  </si>
  <si>
    <t>19100</t>
  </si>
  <si>
    <t>Buenos Aires</t>
  </si>
  <si>
    <t>19110</t>
  </si>
  <si>
    <t>19130</t>
  </si>
  <si>
    <t>Caldono</t>
  </si>
  <si>
    <t>19137</t>
  </si>
  <si>
    <t>Caloto</t>
  </si>
  <si>
    <t>19142</t>
  </si>
  <si>
    <t>Corinto</t>
  </si>
  <si>
    <t>19212</t>
  </si>
  <si>
    <t>El Tambo</t>
  </si>
  <si>
    <t>19256</t>
  </si>
  <si>
    <t>19290</t>
  </si>
  <si>
    <t>19300</t>
  </si>
  <si>
    <t>Guapi</t>
  </si>
  <si>
    <t>19318</t>
  </si>
  <si>
    <t>19355</t>
  </si>
  <si>
    <t>19364</t>
  </si>
  <si>
    <t>La Sierra</t>
  </si>
  <si>
    <t>19392</t>
  </si>
  <si>
    <t>La Vega</t>
  </si>
  <si>
    <t>19397</t>
  </si>
  <si>
    <t>19418</t>
  </si>
  <si>
    <t>Mercaderes</t>
  </si>
  <si>
    <t>19450</t>
  </si>
  <si>
    <t>Miranda</t>
  </si>
  <si>
    <t>19455</t>
  </si>
  <si>
    <t>19473</t>
  </si>
  <si>
    <t>Padilla</t>
  </si>
  <si>
    <t>19513</t>
  </si>
  <si>
    <t>19517</t>
  </si>
  <si>
    <t>19532</t>
  </si>
  <si>
    <t>Piamonte</t>
  </si>
  <si>
    <t>19533</t>
  </si>
  <si>
    <t>19548</t>
  </si>
  <si>
    <t>19001</t>
  </si>
  <si>
    <t>Puerto Tejada</t>
  </si>
  <si>
    <t>19573</t>
  </si>
  <si>
    <t>19585</t>
  </si>
  <si>
    <t>Rosas</t>
  </si>
  <si>
    <t>19622</t>
  </si>
  <si>
    <t>19693</t>
  </si>
  <si>
    <t>19701</t>
  </si>
  <si>
    <t>19698</t>
  </si>
  <si>
    <t>Silvia</t>
  </si>
  <si>
    <t>19743</t>
  </si>
  <si>
    <t>Sotara</t>
  </si>
  <si>
    <t>19760</t>
  </si>
  <si>
    <t>19780</t>
  </si>
  <si>
    <t>Sucre</t>
  </si>
  <si>
    <t>19785</t>
  </si>
  <si>
    <t>19807</t>
  </si>
  <si>
    <t>19809</t>
  </si>
  <si>
    <t>Toribio</t>
  </si>
  <si>
    <t>19821</t>
  </si>
  <si>
    <t>19824</t>
  </si>
  <si>
    <t>Villa Rica</t>
  </si>
  <si>
    <t>19845</t>
  </si>
  <si>
    <t>Cesar</t>
  </si>
  <si>
    <t>Aguachica</t>
  </si>
  <si>
    <t>20011</t>
  </si>
  <si>
    <t>20013</t>
  </si>
  <si>
    <t>Astrea</t>
  </si>
  <si>
    <t>20032</t>
  </si>
  <si>
    <t>Becerril</t>
  </si>
  <si>
    <t>20045</t>
  </si>
  <si>
    <t>Bosconia</t>
  </si>
  <si>
    <t>20060</t>
  </si>
  <si>
    <t>Chimichagua</t>
  </si>
  <si>
    <t>20175</t>
  </si>
  <si>
    <t>20178</t>
  </si>
  <si>
    <t>20228</t>
  </si>
  <si>
    <t>El Copey</t>
  </si>
  <si>
    <t>20238</t>
  </si>
  <si>
    <t>El Paso</t>
  </si>
  <si>
    <t>20250</t>
  </si>
  <si>
    <t>Gamarra</t>
  </si>
  <si>
    <t>20295</t>
  </si>
  <si>
    <t>20310</t>
  </si>
  <si>
    <t>La Gloria</t>
  </si>
  <si>
    <t>20383</t>
  </si>
  <si>
    <t>20400</t>
  </si>
  <si>
    <t>La Paz</t>
  </si>
  <si>
    <t>20621</t>
  </si>
  <si>
    <t>Manaure</t>
  </si>
  <si>
    <t>20443</t>
  </si>
  <si>
    <t>Pailitas</t>
  </si>
  <si>
    <t>20517</t>
  </si>
  <si>
    <t>Pelaya</t>
  </si>
  <si>
    <t>20550</t>
  </si>
  <si>
    <t>Pueblo Bello</t>
  </si>
  <si>
    <t>20570</t>
  </si>
  <si>
    <t>20614</t>
  </si>
  <si>
    <t>San Alberto</t>
  </si>
  <si>
    <t>20710</t>
  </si>
  <si>
    <t>San Diego</t>
  </si>
  <si>
    <t>20750</t>
  </si>
  <si>
    <t>20770</t>
  </si>
  <si>
    <t>Tamalameque</t>
  </si>
  <si>
    <t>20787</t>
  </si>
  <si>
    <t>Valledupar</t>
  </si>
  <si>
    <t>20001</t>
  </si>
  <si>
    <t>Choco</t>
  </si>
  <si>
    <t>27006</t>
  </si>
  <si>
    <t>Alto Baudo</t>
  </si>
  <si>
    <t>27025</t>
  </si>
  <si>
    <t>Atrato</t>
  </si>
  <si>
    <t>27050</t>
  </si>
  <si>
    <t>27073</t>
  </si>
  <si>
    <t>27075</t>
  </si>
  <si>
    <t>27077</t>
  </si>
  <si>
    <t>Bojaya</t>
  </si>
  <si>
    <t>27099</t>
  </si>
  <si>
    <t>27150</t>
  </si>
  <si>
    <t>27160</t>
  </si>
  <si>
    <t>Condoto</t>
  </si>
  <si>
    <t>27205</t>
  </si>
  <si>
    <t>27135</t>
  </si>
  <si>
    <t>27245</t>
  </si>
  <si>
    <t>27250</t>
  </si>
  <si>
    <t>Istmina</t>
  </si>
  <si>
    <t>27361</t>
  </si>
  <si>
    <t>27372</t>
  </si>
  <si>
    <t>27413</t>
  </si>
  <si>
    <t>Medio Atrato</t>
  </si>
  <si>
    <t>27425</t>
  </si>
  <si>
    <t>27430</t>
  </si>
  <si>
    <t>Medio San Juan</t>
  </si>
  <si>
    <t>27450</t>
  </si>
  <si>
    <t>27491</t>
  </si>
  <si>
    <t>27495</t>
  </si>
  <si>
    <t>27001</t>
  </si>
  <si>
    <t>27580</t>
  </si>
  <si>
    <t>27600</t>
  </si>
  <si>
    <t>27615</t>
  </si>
  <si>
    <t>27660</t>
  </si>
  <si>
    <t>27745</t>
  </si>
  <si>
    <t>27787</t>
  </si>
  <si>
    <t>27800</t>
  </si>
  <si>
    <t>27810</t>
  </si>
  <si>
    <t>Cordoba</t>
  </si>
  <si>
    <t>Ayapel</t>
  </si>
  <si>
    <t>23068</t>
  </si>
  <si>
    <t>23079</t>
  </si>
  <si>
    <t>Canalete</t>
  </si>
  <si>
    <t>23090</t>
  </si>
  <si>
    <t>23162</t>
  </si>
  <si>
    <t>Chima</t>
  </si>
  <si>
    <t>23168</t>
  </si>
  <si>
    <t>23182</t>
  </si>
  <si>
    <t>23189</t>
  </si>
  <si>
    <t>Cotorra</t>
  </si>
  <si>
    <t>23300</t>
  </si>
  <si>
    <t>La Apartada</t>
  </si>
  <si>
    <t>23350</t>
  </si>
  <si>
    <t>Lorica</t>
  </si>
  <si>
    <t>23417</t>
  </si>
  <si>
    <t>23419</t>
  </si>
  <si>
    <t>Momil</t>
  </si>
  <si>
    <t>23464</t>
  </si>
  <si>
    <t>23466</t>
  </si>
  <si>
    <t>23001</t>
  </si>
  <si>
    <t>Moñitos</t>
  </si>
  <si>
    <t>23500</t>
  </si>
  <si>
    <t>Planeta Rica</t>
  </si>
  <si>
    <t>23555</t>
  </si>
  <si>
    <t>Pueblo Nuevo</t>
  </si>
  <si>
    <t>23570</t>
  </si>
  <si>
    <t>Puerto Escondido</t>
  </si>
  <si>
    <t>23574</t>
  </si>
  <si>
    <t>Puerto Libertador</t>
  </si>
  <si>
    <t>23580</t>
  </si>
  <si>
    <t>23586</t>
  </si>
  <si>
    <t>23660</t>
  </si>
  <si>
    <t>23670</t>
  </si>
  <si>
    <t>San Antero</t>
  </si>
  <si>
    <t>23672</t>
  </si>
  <si>
    <t>23675</t>
  </si>
  <si>
    <t>23678</t>
  </si>
  <si>
    <t>23682</t>
  </si>
  <si>
    <t>San Pelayo</t>
  </si>
  <si>
    <t>23686</t>
  </si>
  <si>
    <t>Tierralta</t>
  </si>
  <si>
    <t>23807</t>
  </si>
  <si>
    <t>23815</t>
  </si>
  <si>
    <t>Valencia</t>
  </si>
  <si>
    <t>23855</t>
  </si>
  <si>
    <t>Cundinamarca</t>
  </si>
  <si>
    <t>25001</t>
  </si>
  <si>
    <t>25019</t>
  </si>
  <si>
    <t>Anapoima</t>
  </si>
  <si>
    <t>25035</t>
  </si>
  <si>
    <t>Anolaima</t>
  </si>
  <si>
    <t>25040</t>
  </si>
  <si>
    <t>Apulo</t>
  </si>
  <si>
    <t>25599</t>
  </si>
  <si>
    <t>25053</t>
  </si>
  <si>
    <t>25086</t>
  </si>
  <si>
    <t>Bituima</t>
  </si>
  <si>
    <t>25095</t>
  </si>
  <si>
    <t>25099</t>
  </si>
  <si>
    <t>Cabrera</t>
  </si>
  <si>
    <t>25120</t>
  </si>
  <si>
    <t>Cachipay</t>
  </si>
  <si>
    <t>25123</t>
  </si>
  <si>
    <t>25126</t>
  </si>
  <si>
    <t>25148</t>
  </si>
  <si>
    <t>Caqueza</t>
  </si>
  <si>
    <t>25151</t>
  </si>
  <si>
    <t>25154</t>
  </si>
  <si>
    <t>25168</t>
  </si>
  <si>
    <t>25175</t>
  </si>
  <si>
    <t>Chipaque</t>
  </si>
  <si>
    <t>25178</t>
  </si>
  <si>
    <t>25181</t>
  </si>
  <si>
    <t>25183</t>
  </si>
  <si>
    <t>Cogua</t>
  </si>
  <si>
    <t>25200</t>
  </si>
  <si>
    <t>Cota</t>
  </si>
  <si>
    <t>25214</t>
  </si>
  <si>
    <t>25224</t>
  </si>
  <si>
    <t>El Colegio</t>
  </si>
  <si>
    <t>25245</t>
  </si>
  <si>
    <t>25258</t>
  </si>
  <si>
    <t>El Rosal</t>
  </si>
  <si>
    <t>25260</t>
  </si>
  <si>
    <t>25269</t>
  </si>
  <si>
    <t>Fomeque</t>
  </si>
  <si>
    <t>25279</t>
  </si>
  <si>
    <t>Fosca</t>
  </si>
  <si>
    <t>25281</t>
  </si>
  <si>
    <t>Funza</t>
  </si>
  <si>
    <t>25286</t>
  </si>
  <si>
    <t>25288</t>
  </si>
  <si>
    <t>25290</t>
  </si>
  <si>
    <t>Gachala</t>
  </si>
  <si>
    <t>25293</t>
  </si>
  <si>
    <t>25295</t>
  </si>
  <si>
    <t>25297</t>
  </si>
  <si>
    <t>Gama</t>
  </si>
  <si>
    <t>25299</t>
  </si>
  <si>
    <t>Girardot</t>
  </si>
  <si>
    <t>25307</t>
  </si>
  <si>
    <t>25312</t>
  </si>
  <si>
    <t>25317</t>
  </si>
  <si>
    <t>Guaduas</t>
  </si>
  <si>
    <t>25320</t>
  </si>
  <si>
    <t>Guasca</t>
  </si>
  <si>
    <t>25322</t>
  </si>
  <si>
    <t>25324</t>
  </si>
  <si>
    <t>Guatavita</t>
  </si>
  <si>
    <t>25326</t>
  </si>
  <si>
    <t>25328</t>
  </si>
  <si>
    <t>Guayabetal</t>
  </si>
  <si>
    <t>25335</t>
  </si>
  <si>
    <t>25339</t>
  </si>
  <si>
    <t>25368</t>
  </si>
  <si>
    <t>25372</t>
  </si>
  <si>
    <t>La Calera</t>
  </si>
  <si>
    <t>25377</t>
  </si>
  <si>
    <t>La Mesa</t>
  </si>
  <si>
    <t>25386</t>
  </si>
  <si>
    <t>La Palma</t>
  </si>
  <si>
    <t>25394</t>
  </si>
  <si>
    <t>La Peña</t>
  </si>
  <si>
    <t>25398</t>
  </si>
  <si>
    <t>25402</t>
  </si>
  <si>
    <t>Lenguazaque</t>
  </si>
  <si>
    <t>25407</t>
  </si>
  <si>
    <t>Macheta</t>
  </si>
  <si>
    <t>25426</t>
  </si>
  <si>
    <t>Madrid</t>
  </si>
  <si>
    <t>25430</t>
  </si>
  <si>
    <t>Manta</t>
  </si>
  <si>
    <t>25436</t>
  </si>
  <si>
    <t>Medina</t>
  </si>
  <si>
    <t>25438</t>
  </si>
  <si>
    <t>Mosquera</t>
  </si>
  <si>
    <t>25473</t>
  </si>
  <si>
    <t>25483</t>
  </si>
  <si>
    <t>25486</t>
  </si>
  <si>
    <t>Nilo</t>
  </si>
  <si>
    <t>25488</t>
  </si>
  <si>
    <t>Nimaima</t>
  </si>
  <si>
    <t>25489</t>
  </si>
  <si>
    <t>Nocaima</t>
  </si>
  <si>
    <t>25491</t>
  </si>
  <si>
    <t>Pacho</t>
  </si>
  <si>
    <t>25513</t>
  </si>
  <si>
    <t>Paime</t>
  </si>
  <si>
    <t>25518</t>
  </si>
  <si>
    <t>Pandi</t>
  </si>
  <si>
    <t>25524</t>
  </si>
  <si>
    <t>Paratebueno</t>
  </si>
  <si>
    <t>25530</t>
  </si>
  <si>
    <t>Pasca</t>
  </si>
  <si>
    <t>25535</t>
  </si>
  <si>
    <t>Puerto Salgar</t>
  </si>
  <si>
    <t>25572</t>
  </si>
  <si>
    <t>25580</t>
  </si>
  <si>
    <t>Quebradanegra</t>
  </si>
  <si>
    <t>25592</t>
  </si>
  <si>
    <t>Quetame</t>
  </si>
  <si>
    <t>25594</t>
  </si>
  <si>
    <t>Quipile</t>
  </si>
  <si>
    <t>25596</t>
  </si>
  <si>
    <t>Ricaurte</t>
  </si>
  <si>
    <t>25612</t>
  </si>
  <si>
    <t>25645</t>
  </si>
  <si>
    <t>San Bernardo</t>
  </si>
  <si>
    <t>25649</t>
  </si>
  <si>
    <t>San Cayetano</t>
  </si>
  <si>
    <t>25653</t>
  </si>
  <si>
    <t>25658</t>
  </si>
  <si>
    <t>25662</t>
  </si>
  <si>
    <t>Sasaima</t>
  </si>
  <si>
    <t>25718</t>
  </si>
  <si>
    <t>25736</t>
  </si>
  <si>
    <t>25740</t>
  </si>
  <si>
    <t>Silvania</t>
  </si>
  <si>
    <t>25743</t>
  </si>
  <si>
    <t>Simijaca</t>
  </si>
  <si>
    <t>25745</t>
  </si>
  <si>
    <t>Soacha</t>
  </si>
  <si>
    <t>25754</t>
  </si>
  <si>
    <t>25758</t>
  </si>
  <si>
    <t>Subachoque</t>
  </si>
  <si>
    <t>25769</t>
  </si>
  <si>
    <t>Suesca</t>
  </si>
  <si>
    <t>25772</t>
  </si>
  <si>
    <t>25777</t>
  </si>
  <si>
    <t>Susa</t>
  </si>
  <si>
    <t>25779</t>
  </si>
  <si>
    <t>Sutatausa</t>
  </si>
  <si>
    <t>25781</t>
  </si>
  <si>
    <t>Tabio</t>
  </si>
  <si>
    <t>25785</t>
  </si>
  <si>
    <t>Tausa</t>
  </si>
  <si>
    <t>25793</t>
  </si>
  <si>
    <t>Tena</t>
  </si>
  <si>
    <t>25797</t>
  </si>
  <si>
    <t>Tenjo</t>
  </si>
  <si>
    <t>25799</t>
  </si>
  <si>
    <t>Tibacuy</t>
  </si>
  <si>
    <t>25805</t>
  </si>
  <si>
    <t>Tibirita</t>
  </si>
  <si>
    <t>25807</t>
  </si>
  <si>
    <t>Tocaima</t>
  </si>
  <si>
    <t>25815</t>
  </si>
  <si>
    <t>25817</t>
  </si>
  <si>
    <t>25823</t>
  </si>
  <si>
    <t>25839</t>
  </si>
  <si>
    <t>Ubaque</t>
  </si>
  <si>
    <t>25841</t>
  </si>
  <si>
    <t>Une</t>
  </si>
  <si>
    <t>25845</t>
  </si>
  <si>
    <t>25851</t>
  </si>
  <si>
    <t>25506</t>
  </si>
  <si>
    <t>Vergara</t>
  </si>
  <si>
    <t>25862</t>
  </si>
  <si>
    <t>25867</t>
  </si>
  <si>
    <t>25843</t>
  </si>
  <si>
    <t>25871</t>
  </si>
  <si>
    <t>25873</t>
  </si>
  <si>
    <t>Villeta</t>
  </si>
  <si>
    <t>25875</t>
  </si>
  <si>
    <t>25878</t>
  </si>
  <si>
    <t>25885</t>
  </si>
  <si>
    <t>25898</t>
  </si>
  <si>
    <t>25899</t>
  </si>
  <si>
    <t>Guainía</t>
  </si>
  <si>
    <t>Barranco Minas</t>
  </si>
  <si>
    <t>94343</t>
  </si>
  <si>
    <t>Cacahual</t>
  </si>
  <si>
    <t>94886</t>
  </si>
  <si>
    <t>94885</t>
  </si>
  <si>
    <t>94001</t>
  </si>
  <si>
    <t>Mapiripana</t>
  </si>
  <si>
    <t>94663</t>
  </si>
  <si>
    <t>Morichal</t>
  </si>
  <si>
    <t>94888</t>
  </si>
  <si>
    <t>Pana Pana</t>
  </si>
  <si>
    <t>94887</t>
  </si>
  <si>
    <t>94884</t>
  </si>
  <si>
    <t>San Felipe</t>
  </si>
  <si>
    <t>94883</t>
  </si>
  <si>
    <t>Guaviare</t>
  </si>
  <si>
    <t>95015</t>
  </si>
  <si>
    <t>El Retorno</t>
  </si>
  <si>
    <t>95025</t>
  </si>
  <si>
    <t>95200</t>
  </si>
  <si>
    <t>95001</t>
  </si>
  <si>
    <t>Huila</t>
  </si>
  <si>
    <t>Acevedo</t>
  </si>
  <si>
    <t>41006</t>
  </si>
  <si>
    <t>Agrado</t>
  </si>
  <si>
    <t>41013</t>
  </si>
  <si>
    <t>Aipe</t>
  </si>
  <si>
    <t>41016</t>
  </si>
  <si>
    <t>Algeciras</t>
  </si>
  <si>
    <t>41020</t>
  </si>
  <si>
    <t>Altamira</t>
  </si>
  <si>
    <t>41026</t>
  </si>
  <si>
    <t>Baraya</t>
  </si>
  <si>
    <t>41078</t>
  </si>
  <si>
    <t>Campoalegre</t>
  </si>
  <si>
    <t>41132</t>
  </si>
  <si>
    <t>Colombia</t>
  </si>
  <si>
    <t>41206</t>
  </si>
  <si>
    <t>41244</t>
  </si>
  <si>
    <t>41298</t>
  </si>
  <si>
    <t>Gigante</t>
  </si>
  <si>
    <t>41306</t>
  </si>
  <si>
    <t>41319</t>
  </si>
  <si>
    <t>Hobo</t>
  </si>
  <si>
    <t>41349</t>
  </si>
  <si>
    <t>Iquira</t>
  </si>
  <si>
    <t>41357</t>
  </si>
  <si>
    <t>Isnos</t>
  </si>
  <si>
    <t>41359</t>
  </si>
  <si>
    <t>La Argentina</t>
  </si>
  <si>
    <t>41378</t>
  </si>
  <si>
    <t>La Plata</t>
  </si>
  <si>
    <t>41396</t>
  </si>
  <si>
    <t>41483</t>
  </si>
  <si>
    <t>Neiva</t>
  </si>
  <si>
    <t>41001</t>
  </si>
  <si>
    <t>Oporapa</t>
  </si>
  <si>
    <t>41503</t>
  </si>
  <si>
    <t>Paicol</t>
  </si>
  <si>
    <t>41518</t>
  </si>
  <si>
    <t>Palermo</t>
  </si>
  <si>
    <t>41524</t>
  </si>
  <si>
    <t>41530</t>
  </si>
  <si>
    <t>Pital</t>
  </si>
  <si>
    <t>41548</t>
  </si>
  <si>
    <t>Pitalito</t>
  </si>
  <si>
    <t>41551</t>
  </si>
  <si>
    <t>Rivera</t>
  </si>
  <si>
    <t>41615</t>
  </si>
  <si>
    <t>Saladoblanco</t>
  </si>
  <si>
    <t>41660</t>
  </si>
  <si>
    <t>41668</t>
  </si>
  <si>
    <t>41676</t>
  </si>
  <si>
    <t>Suaza</t>
  </si>
  <si>
    <t>41770</t>
  </si>
  <si>
    <t>Tarqui</t>
  </si>
  <si>
    <t>41791</t>
  </si>
  <si>
    <t>Tello</t>
  </si>
  <si>
    <t>41799</t>
  </si>
  <si>
    <t>Teruel</t>
  </si>
  <si>
    <t>41801</t>
  </si>
  <si>
    <t>Tesalia</t>
  </si>
  <si>
    <t>41797</t>
  </si>
  <si>
    <t>41807</t>
  </si>
  <si>
    <t>Villavieja</t>
  </si>
  <si>
    <t>41872</t>
  </si>
  <si>
    <t>41885</t>
  </si>
  <si>
    <t>La Guajira</t>
  </si>
  <si>
    <t>44035</t>
  </si>
  <si>
    <t>Barrancas</t>
  </si>
  <si>
    <t>44078</t>
  </si>
  <si>
    <t>Dibulla</t>
  </si>
  <si>
    <t>44090</t>
  </si>
  <si>
    <t>44098</t>
  </si>
  <si>
    <t>El Molino</t>
  </si>
  <si>
    <t>44110</t>
  </si>
  <si>
    <t>Fonseca</t>
  </si>
  <si>
    <t>44279</t>
  </si>
  <si>
    <t>Hatonuevo</t>
  </si>
  <si>
    <t>44378</t>
  </si>
  <si>
    <t>44420</t>
  </si>
  <si>
    <t>Maicao</t>
  </si>
  <si>
    <t>44430</t>
  </si>
  <si>
    <t>44560</t>
  </si>
  <si>
    <t>Riohacha</t>
  </si>
  <si>
    <t>44001</t>
  </si>
  <si>
    <t>44650</t>
  </si>
  <si>
    <t>Uribia</t>
  </si>
  <si>
    <t>44847</t>
  </si>
  <si>
    <t>Urumita</t>
  </si>
  <si>
    <t>44855</t>
  </si>
  <si>
    <t>44874</t>
  </si>
  <si>
    <t>Magdalena</t>
  </si>
  <si>
    <t>Algarrobo</t>
  </si>
  <si>
    <t>47030</t>
  </si>
  <si>
    <t>Aracataca</t>
  </si>
  <si>
    <t>47053</t>
  </si>
  <si>
    <t>47058</t>
  </si>
  <si>
    <t>Cerro San Antonio</t>
  </si>
  <si>
    <t>47161</t>
  </si>
  <si>
    <t>47170</t>
  </si>
  <si>
    <t>47189</t>
  </si>
  <si>
    <t>47205</t>
  </si>
  <si>
    <t>El Banco</t>
  </si>
  <si>
    <t>47245</t>
  </si>
  <si>
    <t>El Piñon</t>
  </si>
  <si>
    <t>47258</t>
  </si>
  <si>
    <t>47268</t>
  </si>
  <si>
    <t>47288</t>
  </si>
  <si>
    <t>Guamal</t>
  </si>
  <si>
    <t>47318</t>
  </si>
  <si>
    <t>Nueva Granada</t>
  </si>
  <si>
    <t>47460</t>
  </si>
  <si>
    <t>Pedraza</t>
  </si>
  <si>
    <t>47541</t>
  </si>
  <si>
    <t>47545</t>
  </si>
  <si>
    <t>Pivijay</t>
  </si>
  <si>
    <t>47551</t>
  </si>
  <si>
    <t>Plato</t>
  </si>
  <si>
    <t>47555</t>
  </si>
  <si>
    <t>Puebloviejo</t>
  </si>
  <si>
    <t>47570</t>
  </si>
  <si>
    <t>Remolino</t>
  </si>
  <si>
    <t>47605</t>
  </si>
  <si>
    <t>47660</t>
  </si>
  <si>
    <t>47675</t>
  </si>
  <si>
    <t>47692</t>
  </si>
  <si>
    <t>47703</t>
  </si>
  <si>
    <t>Santa Ana</t>
  </si>
  <si>
    <t>47707</t>
  </si>
  <si>
    <t>47720</t>
  </si>
  <si>
    <t>Santa Marta</t>
  </si>
  <si>
    <t>47001</t>
  </si>
  <si>
    <t>Sitionuevo</t>
  </si>
  <si>
    <t>47745</t>
  </si>
  <si>
    <t>Tenerife</t>
  </si>
  <si>
    <t>47798</t>
  </si>
  <si>
    <t>47960</t>
  </si>
  <si>
    <t>Zona Bananera</t>
  </si>
  <si>
    <t>47980</t>
  </si>
  <si>
    <t>Meta</t>
  </si>
  <si>
    <t>50006</t>
  </si>
  <si>
    <t>50110</t>
  </si>
  <si>
    <t>Cabuyaro</t>
  </si>
  <si>
    <t>50124</t>
  </si>
  <si>
    <t>50150</t>
  </si>
  <si>
    <t>Cubarral</t>
  </si>
  <si>
    <t>50223</t>
  </si>
  <si>
    <t>Cumaral</t>
  </si>
  <si>
    <t>50226</t>
  </si>
  <si>
    <t>El Calvario</t>
  </si>
  <si>
    <t>50245</t>
  </si>
  <si>
    <t>El Castillo</t>
  </si>
  <si>
    <t>50251</t>
  </si>
  <si>
    <t>El Dorado</t>
  </si>
  <si>
    <t>50270</t>
  </si>
  <si>
    <t>50287</t>
  </si>
  <si>
    <t>50313</t>
  </si>
  <si>
    <t>50318</t>
  </si>
  <si>
    <t>La Macarena</t>
  </si>
  <si>
    <t>50350</t>
  </si>
  <si>
    <t>50400</t>
  </si>
  <si>
    <t>50325</t>
  </si>
  <si>
    <t>Mesetas</t>
  </si>
  <si>
    <t>50330</t>
  </si>
  <si>
    <t>Puerto Concordia</t>
  </si>
  <si>
    <t>50450</t>
  </si>
  <si>
    <t>50568</t>
  </si>
  <si>
    <t>Puerto Lleras</t>
  </si>
  <si>
    <t>50577</t>
  </si>
  <si>
    <t>50573</t>
  </si>
  <si>
    <t>50590</t>
  </si>
  <si>
    <t>Restrepo</t>
  </si>
  <si>
    <t>50606</t>
  </si>
  <si>
    <t>50680</t>
  </si>
  <si>
    <t>50683</t>
  </si>
  <si>
    <t>San Juanito</t>
  </si>
  <si>
    <t>50686</t>
  </si>
  <si>
    <t>50689</t>
  </si>
  <si>
    <t>Uribe</t>
  </si>
  <si>
    <t>50370</t>
  </si>
  <si>
    <t>Villavicencio</t>
  </si>
  <si>
    <t>50001</t>
  </si>
  <si>
    <t>Vistahermosa</t>
  </si>
  <si>
    <t>50711</t>
  </si>
  <si>
    <t>Aldana</t>
  </si>
  <si>
    <t>52022</t>
  </si>
  <si>
    <t>52036</t>
  </si>
  <si>
    <t>52051</t>
  </si>
  <si>
    <t>Barbacoas</t>
  </si>
  <si>
    <t>52079</t>
  </si>
  <si>
    <t>52083</t>
  </si>
  <si>
    <t>Buesaco</t>
  </si>
  <si>
    <t>52110</t>
  </si>
  <si>
    <t>52240</t>
  </si>
  <si>
    <t>52203</t>
  </si>
  <si>
    <t>Consaca</t>
  </si>
  <si>
    <t>52207</t>
  </si>
  <si>
    <t>Contadero</t>
  </si>
  <si>
    <t>52210</t>
  </si>
  <si>
    <t>52215</t>
  </si>
  <si>
    <t>Cuaspud</t>
  </si>
  <si>
    <t>52224</t>
  </si>
  <si>
    <t>Cumbal</t>
  </si>
  <si>
    <t>52227</t>
  </si>
  <si>
    <t>Cumbitara</t>
  </si>
  <si>
    <t>52233</t>
  </si>
  <si>
    <t>El Charco</t>
  </si>
  <si>
    <t>52250</t>
  </si>
  <si>
    <t>El Peñol</t>
  </si>
  <si>
    <t>52254</t>
  </si>
  <si>
    <t>El Rosario</t>
  </si>
  <si>
    <t>52256</t>
  </si>
  <si>
    <t>52258</t>
  </si>
  <si>
    <t>52260</t>
  </si>
  <si>
    <t>Francisco Pizarro</t>
  </si>
  <si>
    <t>52520</t>
  </si>
  <si>
    <t>Funes</t>
  </si>
  <si>
    <t>52287</t>
  </si>
  <si>
    <t>Guachucal</t>
  </si>
  <si>
    <t>52317</t>
  </si>
  <si>
    <t>Guaitarilla</t>
  </si>
  <si>
    <t>52320</t>
  </si>
  <si>
    <t>52323</t>
  </si>
  <si>
    <t>Iles</t>
  </si>
  <si>
    <t>52352</t>
  </si>
  <si>
    <t>52354</t>
  </si>
  <si>
    <t>Ipiales</t>
  </si>
  <si>
    <t>52356</t>
  </si>
  <si>
    <t>La Cruz</t>
  </si>
  <si>
    <t>52378</t>
  </si>
  <si>
    <t>La Florida</t>
  </si>
  <si>
    <t>52381</t>
  </si>
  <si>
    <t>La Llanada</t>
  </si>
  <si>
    <t>52385</t>
  </si>
  <si>
    <t>La Tola</t>
  </si>
  <si>
    <t>52390</t>
  </si>
  <si>
    <t>52399</t>
  </si>
  <si>
    <t>Leiva</t>
  </si>
  <si>
    <t>52405</t>
  </si>
  <si>
    <t>Linares</t>
  </si>
  <si>
    <t>52411</t>
  </si>
  <si>
    <t>Los Andes</t>
  </si>
  <si>
    <t>52418</t>
  </si>
  <si>
    <t>Magüi</t>
  </si>
  <si>
    <t>52427</t>
  </si>
  <si>
    <t>Mallama</t>
  </si>
  <si>
    <t>52435</t>
  </si>
  <si>
    <t>52473</t>
  </si>
  <si>
    <t>52480</t>
  </si>
  <si>
    <t>Olaya Herrera</t>
  </si>
  <si>
    <t>52490</t>
  </si>
  <si>
    <t>Ospina</t>
  </si>
  <si>
    <t>52506</t>
  </si>
  <si>
    <t>Pasto</t>
  </si>
  <si>
    <t>52001</t>
  </si>
  <si>
    <t>Policarpa</t>
  </si>
  <si>
    <t>52540</t>
  </si>
  <si>
    <t>52560</t>
  </si>
  <si>
    <t>52565</t>
  </si>
  <si>
    <t>Puerres</t>
  </si>
  <si>
    <t>52573</t>
  </si>
  <si>
    <t>Pupiales</t>
  </si>
  <si>
    <t>52585</t>
  </si>
  <si>
    <t>52612</t>
  </si>
  <si>
    <t>52621</t>
  </si>
  <si>
    <t>Samaniego</t>
  </si>
  <si>
    <t>52678</t>
  </si>
  <si>
    <t>52835</t>
  </si>
  <si>
    <t>52685</t>
  </si>
  <si>
    <t>52019</t>
  </si>
  <si>
    <t>San Lorenzo</t>
  </si>
  <si>
    <t>52687</t>
  </si>
  <si>
    <t>52693</t>
  </si>
  <si>
    <t>52694</t>
  </si>
  <si>
    <t>52683</t>
  </si>
  <si>
    <t>52696</t>
  </si>
  <si>
    <t>Santacruz</t>
  </si>
  <si>
    <t>52699</t>
  </si>
  <si>
    <t>Sapuyes</t>
  </si>
  <si>
    <t>52720</t>
  </si>
  <si>
    <t>Taminango</t>
  </si>
  <si>
    <t>52786</t>
  </si>
  <si>
    <t>Tangua</t>
  </si>
  <si>
    <t>52788</t>
  </si>
  <si>
    <t>52838</t>
  </si>
  <si>
    <t>Yacuanquer</t>
  </si>
  <si>
    <t>52885</t>
  </si>
  <si>
    <t>Abrego</t>
  </si>
  <si>
    <t>54003</t>
  </si>
  <si>
    <t>Arboledas</t>
  </si>
  <si>
    <t>54051</t>
  </si>
  <si>
    <t>Bochalema</t>
  </si>
  <si>
    <t>54099</t>
  </si>
  <si>
    <t>Bucarasica</t>
  </si>
  <si>
    <t>54109</t>
  </si>
  <si>
    <t>54128</t>
  </si>
  <si>
    <t>54125</t>
  </si>
  <si>
    <t>54172</t>
  </si>
  <si>
    <t>54174</t>
  </si>
  <si>
    <t>54206</t>
  </si>
  <si>
    <t>54001</t>
  </si>
  <si>
    <t>Cucutilla</t>
  </si>
  <si>
    <t>54223</t>
  </si>
  <si>
    <t>Durania</t>
  </si>
  <si>
    <t>54239</t>
  </si>
  <si>
    <t>El Carmen</t>
  </si>
  <si>
    <t>54245</t>
  </si>
  <si>
    <t>El Tarra</t>
  </si>
  <si>
    <t>54250</t>
  </si>
  <si>
    <t>El Zulia</t>
  </si>
  <si>
    <t>54261</t>
  </si>
  <si>
    <t>Gramalote</t>
  </si>
  <si>
    <t>54313</t>
  </si>
  <si>
    <t>54344</t>
  </si>
  <si>
    <t>54347</t>
  </si>
  <si>
    <t>La Esperanza</t>
  </si>
  <si>
    <t>54385</t>
  </si>
  <si>
    <t>La Playa</t>
  </si>
  <si>
    <t>54398</t>
  </si>
  <si>
    <t>Labateca</t>
  </si>
  <si>
    <t>54377</t>
  </si>
  <si>
    <t>Los Patios</t>
  </si>
  <si>
    <t>54405</t>
  </si>
  <si>
    <t>Lourdes</t>
  </si>
  <si>
    <t>54418</t>
  </si>
  <si>
    <t>Mutiscua</t>
  </si>
  <si>
    <t>54480</t>
  </si>
  <si>
    <t>Ocaña</t>
  </si>
  <si>
    <t>54498</t>
  </si>
  <si>
    <t>Pamplona</t>
  </si>
  <si>
    <t>54518</t>
  </si>
  <si>
    <t>Pamplonita</t>
  </si>
  <si>
    <t>54520</t>
  </si>
  <si>
    <t>54553</t>
  </si>
  <si>
    <t>Ragonvalia</t>
  </si>
  <si>
    <t>54599</t>
  </si>
  <si>
    <t>Salazar</t>
  </si>
  <si>
    <t>54660</t>
  </si>
  <si>
    <t>San Calixto</t>
  </si>
  <si>
    <t>54670</t>
  </si>
  <si>
    <t>54673</t>
  </si>
  <si>
    <t>Santiago</t>
  </si>
  <si>
    <t>54680</t>
  </si>
  <si>
    <t>Sardinata</t>
  </si>
  <si>
    <t>54720</t>
  </si>
  <si>
    <t>Silos</t>
  </si>
  <si>
    <t>54743</t>
  </si>
  <si>
    <t>Teorama</t>
  </si>
  <si>
    <t>54800</t>
  </si>
  <si>
    <t>54810</t>
  </si>
  <si>
    <t>54820</t>
  </si>
  <si>
    <t>Villa Caro</t>
  </si>
  <si>
    <t>54871</t>
  </si>
  <si>
    <t>54874</t>
  </si>
  <si>
    <t>Putumayo</t>
  </si>
  <si>
    <t>86219</t>
  </si>
  <si>
    <t>86573</t>
  </si>
  <si>
    <t>Mocoa</t>
  </si>
  <si>
    <t>86001</t>
  </si>
  <si>
    <t>Orito</t>
  </si>
  <si>
    <t>86320</t>
  </si>
  <si>
    <t>86568</t>
  </si>
  <si>
    <t>Puerto Caicedo</t>
  </si>
  <si>
    <t>86569</t>
  </si>
  <si>
    <t>86571</t>
  </si>
  <si>
    <t>86755</t>
  </si>
  <si>
    <t>San Miguel</t>
  </si>
  <si>
    <t>86757</t>
  </si>
  <si>
    <t>86760</t>
  </si>
  <si>
    <t>Sibundoy</t>
  </si>
  <si>
    <t>86749</t>
  </si>
  <si>
    <t>86865</t>
  </si>
  <si>
    <t>86885</t>
  </si>
  <si>
    <t>63001</t>
  </si>
  <si>
    <t>63111</t>
  </si>
  <si>
    <t>Calarca</t>
  </si>
  <si>
    <t>63130</t>
  </si>
  <si>
    <t>Circasia</t>
  </si>
  <si>
    <t>63190</t>
  </si>
  <si>
    <t>63212</t>
  </si>
  <si>
    <t>Filandia</t>
  </si>
  <si>
    <t>63272</t>
  </si>
  <si>
    <t>63302</t>
  </si>
  <si>
    <t>La Tebaida</t>
  </si>
  <si>
    <t>63401</t>
  </si>
  <si>
    <t>Montenegro</t>
  </si>
  <si>
    <t>63470</t>
  </si>
  <si>
    <t>Pijao</t>
  </si>
  <si>
    <t>63548</t>
  </si>
  <si>
    <t>Quimbaya</t>
  </si>
  <si>
    <t>63594</t>
  </si>
  <si>
    <t>Salento</t>
  </si>
  <si>
    <t>63690</t>
  </si>
  <si>
    <t>66045</t>
  </si>
  <si>
    <t>66075</t>
  </si>
  <si>
    <t>66088</t>
  </si>
  <si>
    <t>Dosquebradas</t>
  </si>
  <si>
    <t>66170</t>
  </si>
  <si>
    <t>66318</t>
  </si>
  <si>
    <t>La Celia</t>
  </si>
  <si>
    <t>66383</t>
  </si>
  <si>
    <t>La Virginia</t>
  </si>
  <si>
    <t>66400</t>
  </si>
  <si>
    <t>Marsella</t>
  </si>
  <si>
    <t>66440</t>
  </si>
  <si>
    <t>66456</t>
  </si>
  <si>
    <t>Pereira</t>
  </si>
  <si>
    <t>66001</t>
  </si>
  <si>
    <t>Pueblo Rico</t>
  </si>
  <si>
    <t>66572</t>
  </si>
  <si>
    <t>66594</t>
  </si>
  <si>
    <t>66682</t>
  </si>
  <si>
    <t>Santuario</t>
  </si>
  <si>
    <t>66687</t>
  </si>
  <si>
    <t>Santander</t>
  </si>
  <si>
    <t>Aguada</t>
  </si>
  <si>
    <t>68013</t>
  </si>
  <si>
    <t>68020</t>
  </si>
  <si>
    <t>Aratoca</t>
  </si>
  <si>
    <t>68051</t>
  </si>
  <si>
    <t>68077</t>
  </si>
  <si>
    <t>Barichara</t>
  </si>
  <si>
    <t>68079</t>
  </si>
  <si>
    <t>Barrancabermeja</t>
  </si>
  <si>
    <t>68081</t>
  </si>
  <si>
    <t>68092</t>
  </si>
  <si>
    <t>68101</t>
  </si>
  <si>
    <t>Bucaramanga</t>
  </si>
  <si>
    <t>68001</t>
  </si>
  <si>
    <t>68121</t>
  </si>
  <si>
    <t>California</t>
  </si>
  <si>
    <t>68132</t>
  </si>
  <si>
    <t>Capitanejo</t>
  </si>
  <si>
    <t>68147</t>
  </si>
  <si>
    <t>68152</t>
  </si>
  <si>
    <t>68160</t>
  </si>
  <si>
    <t>Cerrito</t>
  </si>
  <si>
    <t>68162</t>
  </si>
  <si>
    <t>68167</t>
  </si>
  <si>
    <t>Charta</t>
  </si>
  <si>
    <t>68169</t>
  </si>
  <si>
    <t>68176</t>
  </si>
  <si>
    <t>68179</t>
  </si>
  <si>
    <t>Cimitarra</t>
  </si>
  <si>
    <t>68190</t>
  </si>
  <si>
    <t>68207</t>
  </si>
  <si>
    <t>Confines</t>
  </si>
  <si>
    <t>68209</t>
  </si>
  <si>
    <t>68211</t>
  </si>
  <si>
    <t>Coromoro</t>
  </si>
  <si>
    <t>68217</t>
  </si>
  <si>
    <t>68229</t>
  </si>
  <si>
    <t>68235</t>
  </si>
  <si>
    <t>El Guacamayo</t>
  </si>
  <si>
    <t>68245</t>
  </si>
  <si>
    <t>68250</t>
  </si>
  <si>
    <t>68255</t>
  </si>
  <si>
    <t>Encino</t>
  </si>
  <si>
    <t>68264</t>
  </si>
  <si>
    <t>Enciso</t>
  </si>
  <si>
    <t>68266</t>
  </si>
  <si>
    <t>68271</t>
  </si>
  <si>
    <t>Floridablanca</t>
  </si>
  <si>
    <t>68276</t>
  </si>
  <si>
    <t>68296</t>
  </si>
  <si>
    <t>Gambita</t>
  </si>
  <si>
    <t>68298</t>
  </si>
  <si>
    <t>68307</t>
  </si>
  <si>
    <t>Guaca</t>
  </si>
  <si>
    <t>68318</t>
  </si>
  <si>
    <t>68320</t>
  </si>
  <si>
    <t>68322</t>
  </si>
  <si>
    <t>68324</t>
  </si>
  <si>
    <t>Güepsa</t>
  </si>
  <si>
    <t>68327</t>
  </si>
  <si>
    <t>Hato</t>
  </si>
  <si>
    <t>68344</t>
  </si>
  <si>
    <t>68368</t>
  </si>
  <si>
    <t>68370</t>
  </si>
  <si>
    <t>La Belleza</t>
  </si>
  <si>
    <t>68377</t>
  </si>
  <si>
    <t>68397</t>
  </si>
  <si>
    <t>68385</t>
  </si>
  <si>
    <t>68406</t>
  </si>
  <si>
    <t>Los Santos</t>
  </si>
  <si>
    <t>68418</t>
  </si>
  <si>
    <t>Macaravita</t>
  </si>
  <si>
    <t>68425</t>
  </si>
  <si>
    <t>68432</t>
  </si>
  <si>
    <t>Matanza</t>
  </si>
  <si>
    <t>68444</t>
  </si>
  <si>
    <t>Mogotes</t>
  </si>
  <si>
    <t>68464</t>
  </si>
  <si>
    <t>Molagavita</t>
  </si>
  <si>
    <t>68468</t>
  </si>
  <si>
    <t>Ocamonte</t>
  </si>
  <si>
    <t>68498</t>
  </si>
  <si>
    <t>Oiba</t>
  </si>
  <si>
    <t>68500</t>
  </si>
  <si>
    <t>Onzaga</t>
  </si>
  <si>
    <t>68502</t>
  </si>
  <si>
    <t>Palmar</t>
  </si>
  <si>
    <t>68522</t>
  </si>
  <si>
    <t>68524</t>
  </si>
  <si>
    <t>68533</t>
  </si>
  <si>
    <t>Piedecuesta</t>
  </si>
  <si>
    <t>68547</t>
  </si>
  <si>
    <t>Pinchote</t>
  </si>
  <si>
    <t>68549</t>
  </si>
  <si>
    <t>Puente Nacional</t>
  </si>
  <si>
    <t>68572</t>
  </si>
  <si>
    <t>Puerto Parra</t>
  </si>
  <si>
    <t>68573</t>
  </si>
  <si>
    <t>Puerto Wilches</t>
  </si>
  <si>
    <t>68575</t>
  </si>
  <si>
    <t>68615</t>
  </si>
  <si>
    <t>68655</t>
  </si>
  <si>
    <t>68669</t>
  </si>
  <si>
    <t>San Benito</t>
  </si>
  <si>
    <t>68673</t>
  </si>
  <si>
    <t>San Gil</t>
  </si>
  <si>
    <t>68679</t>
  </si>
  <si>
    <t>68682</t>
  </si>
  <si>
    <t>68684</t>
  </si>
  <si>
    <t>68686</t>
  </si>
  <si>
    <t>68689</t>
  </si>
  <si>
    <t>68705</t>
  </si>
  <si>
    <t>68720</t>
  </si>
  <si>
    <t>Simacota</t>
  </si>
  <si>
    <t>68745</t>
  </si>
  <si>
    <t>Socorro</t>
  </si>
  <si>
    <t>68755</t>
  </si>
  <si>
    <t>Suaita</t>
  </si>
  <si>
    <t>68770</t>
  </si>
  <si>
    <t>68773</t>
  </si>
  <si>
    <t>68780</t>
  </si>
  <si>
    <t>Tona</t>
  </si>
  <si>
    <t>68820</t>
  </si>
  <si>
    <t>68855</t>
  </si>
  <si>
    <t>68861</t>
  </si>
  <si>
    <t>Vetas</t>
  </si>
  <si>
    <t>68867</t>
  </si>
  <si>
    <t>68872</t>
  </si>
  <si>
    <t>Zapatoca</t>
  </si>
  <si>
    <t>68895</t>
  </si>
  <si>
    <t>70110</t>
  </si>
  <si>
    <t>Caimito</t>
  </si>
  <si>
    <t>70124</t>
  </si>
  <si>
    <t>70230</t>
  </si>
  <si>
    <t>Coloso</t>
  </si>
  <si>
    <t>70204</t>
  </si>
  <si>
    <t>Corozal</t>
  </si>
  <si>
    <t>70215</t>
  </si>
  <si>
    <t>Coveñas</t>
  </si>
  <si>
    <t>70221</t>
  </si>
  <si>
    <t>El Roble</t>
  </si>
  <si>
    <t>70233</t>
  </si>
  <si>
    <t>Galeras</t>
  </si>
  <si>
    <t>70235</t>
  </si>
  <si>
    <t>Guaranda</t>
  </si>
  <si>
    <t>70265</t>
  </si>
  <si>
    <t>70400</t>
  </si>
  <si>
    <t>Los Palmitos</t>
  </si>
  <si>
    <t>70418</t>
  </si>
  <si>
    <t>Majagual</t>
  </si>
  <si>
    <t>70429</t>
  </si>
  <si>
    <t>Morroa</t>
  </si>
  <si>
    <t>70473</t>
  </si>
  <si>
    <t>Ovejas</t>
  </si>
  <si>
    <t>70508</t>
  </si>
  <si>
    <t>Palmito</t>
  </si>
  <si>
    <t>70523</t>
  </si>
  <si>
    <t>70670</t>
  </si>
  <si>
    <t>San Benito Abad</t>
  </si>
  <si>
    <t>70678</t>
  </si>
  <si>
    <t>70702</t>
  </si>
  <si>
    <t>70742</t>
  </si>
  <si>
    <t>San Marcos</t>
  </si>
  <si>
    <t>70708</t>
  </si>
  <si>
    <t>San Onofre</t>
  </si>
  <si>
    <t>70713</t>
  </si>
  <si>
    <t>San Pedro</t>
  </si>
  <si>
    <t>70717</t>
  </si>
  <si>
    <t>70820</t>
  </si>
  <si>
    <t>Sincelejo</t>
  </si>
  <si>
    <t>70001</t>
  </si>
  <si>
    <t>70771</t>
  </si>
  <si>
    <t>70823</t>
  </si>
  <si>
    <t>Tolima</t>
  </si>
  <si>
    <t>Alpujarra</t>
  </si>
  <si>
    <t>73024</t>
  </si>
  <si>
    <t>Alvarado</t>
  </si>
  <si>
    <t>73026</t>
  </si>
  <si>
    <t>Ambalema</t>
  </si>
  <si>
    <t>73030</t>
  </si>
  <si>
    <t>73043</t>
  </si>
  <si>
    <t>Armero</t>
  </si>
  <si>
    <t>73055</t>
  </si>
  <si>
    <t>Ataco</t>
  </si>
  <si>
    <t>73067</t>
  </si>
  <si>
    <t>Cajamarca</t>
  </si>
  <si>
    <t>73124</t>
  </si>
  <si>
    <t>73148</t>
  </si>
  <si>
    <t>Casabianca</t>
  </si>
  <si>
    <t>73152</t>
  </si>
  <si>
    <t>Chaparral</t>
  </si>
  <si>
    <t>73168</t>
  </si>
  <si>
    <t>Coello</t>
  </si>
  <si>
    <t>73200</t>
  </si>
  <si>
    <t>Coyaima</t>
  </si>
  <si>
    <t>73217</t>
  </si>
  <si>
    <t>Cunday</t>
  </si>
  <si>
    <t>73226</t>
  </si>
  <si>
    <t>Dolores</t>
  </si>
  <si>
    <t>73236</t>
  </si>
  <si>
    <t>Espinal</t>
  </si>
  <si>
    <t>73268</t>
  </si>
  <si>
    <t>Falan</t>
  </si>
  <si>
    <t>73270</t>
  </si>
  <si>
    <t>Flandes</t>
  </si>
  <si>
    <t>73275</t>
  </si>
  <si>
    <t>Fresno</t>
  </si>
  <si>
    <t>73283</t>
  </si>
  <si>
    <t>Guamo</t>
  </si>
  <si>
    <t>73319</t>
  </si>
  <si>
    <t>Herveo</t>
  </si>
  <si>
    <t>73347</t>
  </si>
  <si>
    <t>Honda</t>
  </si>
  <si>
    <t>73349</t>
  </si>
  <si>
    <t>73001</t>
  </si>
  <si>
    <t>Icononzo</t>
  </si>
  <si>
    <t>73352</t>
  </si>
  <si>
    <t>73408</t>
  </si>
  <si>
    <t>73411</t>
  </si>
  <si>
    <t>Mariquita</t>
  </si>
  <si>
    <t>73443</t>
  </si>
  <si>
    <t>Melgar</t>
  </si>
  <si>
    <t>73449</t>
  </si>
  <si>
    <t>Murillo</t>
  </si>
  <si>
    <t>73461</t>
  </si>
  <si>
    <t>Natagaima</t>
  </si>
  <si>
    <t>73483</t>
  </si>
  <si>
    <t>Ortega</t>
  </si>
  <si>
    <t>73504</t>
  </si>
  <si>
    <t>Palocabildo</t>
  </si>
  <si>
    <t>73520</t>
  </si>
  <si>
    <t>Piedras</t>
  </si>
  <si>
    <t>73547</t>
  </si>
  <si>
    <t>Planadas</t>
  </si>
  <si>
    <t>73555</t>
  </si>
  <si>
    <t>Prado</t>
  </si>
  <si>
    <t>73563</t>
  </si>
  <si>
    <t>73585</t>
  </si>
  <si>
    <t>Rioblanco</t>
  </si>
  <si>
    <t>73616</t>
  </si>
  <si>
    <t>Roncesvalles</t>
  </si>
  <si>
    <t>73622</t>
  </si>
  <si>
    <t>Rovira</t>
  </si>
  <si>
    <t>73624</t>
  </si>
  <si>
    <t>Saldaña</t>
  </si>
  <si>
    <t>73671</t>
  </si>
  <si>
    <t>San Antonio</t>
  </si>
  <si>
    <t>73675</t>
  </si>
  <si>
    <t>73678</t>
  </si>
  <si>
    <t>Santa Isabel</t>
  </si>
  <si>
    <t>73686</t>
  </si>
  <si>
    <t>73770</t>
  </si>
  <si>
    <t>73854</t>
  </si>
  <si>
    <t>Venadillo</t>
  </si>
  <si>
    <t>73861</t>
  </si>
  <si>
    <t>Villahermosa</t>
  </si>
  <si>
    <t>73870</t>
  </si>
  <si>
    <t>Villarrica</t>
  </si>
  <si>
    <t>73873</t>
  </si>
  <si>
    <t>76020</t>
  </si>
  <si>
    <t>76036</t>
  </si>
  <si>
    <t>Ansermanuevo</t>
  </si>
  <si>
    <t>76041</t>
  </si>
  <si>
    <t>76054</t>
  </si>
  <si>
    <t>76100</t>
  </si>
  <si>
    <t>Buenaventura</t>
  </si>
  <si>
    <t>76109</t>
  </si>
  <si>
    <t>Bugalagrande</t>
  </si>
  <si>
    <t>76113</t>
  </si>
  <si>
    <t>Caicedonia</t>
  </si>
  <si>
    <t>76122</t>
  </si>
  <si>
    <t>Cali</t>
  </si>
  <si>
    <t>76001</t>
  </si>
  <si>
    <t>Calima</t>
  </si>
  <si>
    <t>76126</t>
  </si>
  <si>
    <t>76130</t>
  </si>
  <si>
    <t>Cartago</t>
  </si>
  <si>
    <t>76147</t>
  </si>
  <si>
    <t>Dagua</t>
  </si>
  <si>
    <t>76233</t>
  </si>
  <si>
    <t>76243</t>
  </si>
  <si>
    <t>El Cairo</t>
  </si>
  <si>
    <t>76246</t>
  </si>
  <si>
    <t>El Cerrito</t>
  </si>
  <si>
    <t>76248</t>
  </si>
  <si>
    <t>El Dovio</t>
  </si>
  <si>
    <t>76250</t>
  </si>
  <si>
    <t>Florida</t>
  </si>
  <si>
    <t>76275</t>
  </si>
  <si>
    <t>Ginebra</t>
  </si>
  <si>
    <t>76306</t>
  </si>
  <si>
    <t>76318</t>
  </si>
  <si>
    <t>76111</t>
  </si>
  <si>
    <t>76364</t>
  </si>
  <si>
    <t>La Cumbre</t>
  </si>
  <si>
    <t>76377</t>
  </si>
  <si>
    <t>76400</t>
  </si>
  <si>
    <t>76403</t>
  </si>
  <si>
    <t>Obando</t>
  </si>
  <si>
    <t>76497</t>
  </si>
  <si>
    <t>Palmira</t>
  </si>
  <si>
    <t>76520</t>
  </si>
  <si>
    <t>Pradera</t>
  </si>
  <si>
    <t>76563</t>
  </si>
  <si>
    <t>76606</t>
  </si>
  <si>
    <t>76616</t>
  </si>
  <si>
    <t>Roldanillo</t>
  </si>
  <si>
    <t>76622</t>
  </si>
  <si>
    <t>76670</t>
  </si>
  <si>
    <t>Sevilla</t>
  </si>
  <si>
    <t>76736</t>
  </si>
  <si>
    <t>Toro</t>
  </si>
  <si>
    <t>76823</t>
  </si>
  <si>
    <t>Trujillo</t>
  </si>
  <si>
    <t>76828</t>
  </si>
  <si>
    <t>76834</t>
  </si>
  <si>
    <t>Ulloa</t>
  </si>
  <si>
    <t>76845</t>
  </si>
  <si>
    <t>Versalles</t>
  </si>
  <si>
    <t>76863</t>
  </si>
  <si>
    <t>Vijes</t>
  </si>
  <si>
    <t>76869</t>
  </si>
  <si>
    <t>Yotoco</t>
  </si>
  <si>
    <t>76890</t>
  </si>
  <si>
    <t>Yumbo</t>
  </si>
  <si>
    <t>76892</t>
  </si>
  <si>
    <t>Zarzal</t>
  </si>
  <si>
    <t>76895</t>
  </si>
  <si>
    <t>Vaupes</t>
  </si>
  <si>
    <t>Caruru</t>
  </si>
  <si>
    <t>97161</t>
  </si>
  <si>
    <t>97001</t>
  </si>
  <si>
    <t>Pacoa</t>
  </si>
  <si>
    <t>97511</t>
  </si>
  <si>
    <t>Papunaua</t>
  </si>
  <si>
    <t>97777</t>
  </si>
  <si>
    <t>Taraira</t>
  </si>
  <si>
    <t>97666</t>
  </si>
  <si>
    <t>97889</t>
  </si>
  <si>
    <t>Vichada</t>
  </si>
  <si>
    <t>Cumaribo</t>
  </si>
  <si>
    <t>99773</t>
  </si>
  <si>
    <t>La Primavera</t>
  </si>
  <si>
    <t>99524</t>
  </si>
  <si>
    <t>Puerto Carreño</t>
  </si>
  <si>
    <t>99001</t>
  </si>
  <si>
    <t>99624</t>
  </si>
  <si>
    <t>Departamento</t>
  </si>
  <si>
    <t>10. Municipio:</t>
  </si>
  <si>
    <t>Bolívar</t>
  </si>
  <si>
    <t>Vaupés</t>
  </si>
  <si>
    <t>Seleccione departamento</t>
  </si>
  <si>
    <t>--</t>
  </si>
  <si>
    <t>Chocó</t>
  </si>
  <si>
    <t>Archipiélago de San Andrés</t>
  </si>
  <si>
    <t>Bogotá D.C.</t>
  </si>
  <si>
    <t>Norte de Santander</t>
  </si>
  <si>
    <t>Quindio</t>
  </si>
  <si>
    <t>Valle del Cauca</t>
  </si>
  <si>
    <t>Popayán</t>
  </si>
  <si>
    <t>Quibdó</t>
  </si>
  <si>
    <t>Montería</t>
  </si>
  <si>
    <t>Agua de Dios</t>
  </si>
  <si>
    <t>Inírida</t>
  </si>
  <si>
    <t>San José del Guaviare</t>
  </si>
  <si>
    <t>Cúcuta</t>
  </si>
  <si>
    <t>Ibagué</t>
  </si>
  <si>
    <t>Mitú</t>
  </si>
  <si>
    <t/>
  </si>
  <si>
    <t>Acandí</t>
  </si>
  <si>
    <t>Albán</t>
  </si>
  <si>
    <t>Acacías</t>
  </si>
  <si>
    <t>Colón</t>
  </si>
  <si>
    <t>Apía</t>
  </si>
  <si>
    <t>Alcalá</t>
  </si>
  <si>
    <t>Abriaquí</t>
  </si>
  <si>
    <t>Campo de La Cruz</t>
  </si>
  <si>
    <t>Altos del Rosario</t>
  </si>
  <si>
    <t>Belén de Los Andaquies</t>
  </si>
  <si>
    <t>Agustín Codazzi</t>
  </si>
  <si>
    <t>Barranca de Upía</t>
  </si>
  <si>
    <t>Andalucía</t>
  </si>
  <si>
    <t>Santa Rosalía</t>
  </si>
  <si>
    <t>Cartagena del Chairá</t>
  </si>
  <si>
    <t>Ariguaní</t>
  </si>
  <si>
    <t>Ancuyá</t>
  </si>
  <si>
    <t>Puerto Asís</t>
  </si>
  <si>
    <t>Belén de Umbría</t>
  </si>
  <si>
    <t>Amagá</t>
  </si>
  <si>
    <t>Puerto Rondón</t>
  </si>
  <si>
    <t>Belalcázar</t>
  </si>
  <si>
    <t>Bagadó</t>
  </si>
  <si>
    <t>Cereté</t>
  </si>
  <si>
    <t>Arbeláez</t>
  </si>
  <si>
    <t>Distracción</t>
  </si>
  <si>
    <t>Castilla la Nueva</t>
  </si>
  <si>
    <t>Arboleda</t>
  </si>
  <si>
    <t>Anzoátegui</t>
  </si>
  <si>
    <t>Miriti - Paraná</t>
  </si>
  <si>
    <t>Juan de Acosta</t>
  </si>
  <si>
    <t>Chinchiná</t>
  </si>
  <si>
    <t>Maní</t>
  </si>
  <si>
    <t>Bahía Solano</t>
  </si>
  <si>
    <t>Chimá</t>
  </si>
  <si>
    <t>Beltrán</t>
  </si>
  <si>
    <t>La Guadalupe</t>
  </si>
  <si>
    <t>Chivolo</t>
  </si>
  <si>
    <t>Cácota</t>
  </si>
  <si>
    <t>Puerto Guzmán</t>
  </si>
  <si>
    <t>Guática</t>
  </si>
  <si>
    <t>Yavaraté</t>
  </si>
  <si>
    <t>Barranco de Loba</t>
  </si>
  <si>
    <t>Betéitiva</t>
  </si>
  <si>
    <t>Cajibío</t>
  </si>
  <si>
    <t>Bajo Baudó</t>
  </si>
  <si>
    <t>Chinú</t>
  </si>
  <si>
    <t>Ciénaga</t>
  </si>
  <si>
    <t>Cachirá</t>
  </si>
  <si>
    <t>Leguízamo</t>
  </si>
  <si>
    <t>Génova</t>
  </si>
  <si>
    <t>Chalán</t>
  </si>
  <si>
    <t>Angelópolis</t>
  </si>
  <si>
    <t>Nunchía</t>
  </si>
  <si>
    <t>Chiriguaná</t>
  </si>
  <si>
    <t>Ciénaga de Oro</t>
  </si>
  <si>
    <t>Bojacá</t>
  </si>
  <si>
    <t>Chinácota</t>
  </si>
  <si>
    <t>Guadalajara de Buga</t>
  </si>
  <si>
    <t>Milán</t>
  </si>
  <si>
    <t>Orocué</t>
  </si>
  <si>
    <t>Curumaní</t>
  </si>
  <si>
    <t>El Cantón del San Pablo</t>
  </si>
  <si>
    <t>La Jagua del Pilar</t>
  </si>
  <si>
    <t>Chitagá</t>
  </si>
  <si>
    <t>Carmen de Apicalá</t>
  </si>
  <si>
    <t>Palmar de Varela</t>
  </si>
  <si>
    <t>Paz de Ariporo</t>
  </si>
  <si>
    <t>Carmen del Darien</t>
  </si>
  <si>
    <t>Elías</t>
  </si>
  <si>
    <t>Convención</t>
  </si>
  <si>
    <t>Mistrató</t>
  </si>
  <si>
    <t>Santafé de Antioquia</t>
  </si>
  <si>
    <t>Piojó</t>
  </si>
  <si>
    <t>Cértegui</t>
  </si>
  <si>
    <t>Cajicá</t>
  </si>
  <si>
    <t>Garzón</t>
  </si>
  <si>
    <t>El Retén</t>
  </si>
  <si>
    <t>Fuente de Oro</t>
  </si>
  <si>
    <t>Anza</t>
  </si>
  <si>
    <t>San José del Fragua</t>
  </si>
  <si>
    <t>Los Córdobas</t>
  </si>
  <si>
    <t>Caparrapí</t>
  </si>
  <si>
    <t>San Juan del Cesar</t>
  </si>
  <si>
    <t>Fundación</t>
  </si>
  <si>
    <t>Valle del Guamuez</t>
  </si>
  <si>
    <t>Quinchía</t>
  </si>
  <si>
    <t>Apartadó</t>
  </si>
  <si>
    <t>El Carmen de Bolívar</t>
  </si>
  <si>
    <t>San Vicente del Caguán</t>
  </si>
  <si>
    <t>Guachené</t>
  </si>
  <si>
    <t>González</t>
  </si>
  <si>
    <t>El Carmen de Atrato</t>
  </si>
  <si>
    <t>Villagarzón</t>
  </si>
  <si>
    <t>Santa Rosa de Cabal</t>
  </si>
  <si>
    <t>Carcasí</t>
  </si>
  <si>
    <t>Sácama</t>
  </si>
  <si>
    <t>El Litoral del San Juan</t>
  </si>
  <si>
    <t>Montelíbano</t>
  </si>
  <si>
    <t>Carmen de Carupa</t>
  </si>
  <si>
    <t>Mapiripán</t>
  </si>
  <si>
    <t>Cepitá</t>
  </si>
  <si>
    <t>San Luis de Palenque</t>
  </si>
  <si>
    <t>Inzá</t>
  </si>
  <si>
    <t>La Jagua de Ibirico</t>
  </si>
  <si>
    <t>Chaguaní</t>
  </si>
  <si>
    <t>El Águila</t>
  </si>
  <si>
    <t>Hatillo de Loba</t>
  </si>
  <si>
    <t>Pácora</t>
  </si>
  <si>
    <t>Támara</t>
  </si>
  <si>
    <t>Jambaló</t>
  </si>
  <si>
    <t>Juradó</t>
  </si>
  <si>
    <t>Chía</t>
  </si>
  <si>
    <t>Pijiño del Carmen</t>
  </si>
  <si>
    <t>Chachagüí</t>
  </si>
  <si>
    <t>Charalá</t>
  </si>
  <si>
    <t>Lloró</t>
  </si>
  <si>
    <t>Hacarí</t>
  </si>
  <si>
    <t>Sampués</t>
  </si>
  <si>
    <t>Santa Lucía</t>
  </si>
  <si>
    <t>Choachí</t>
  </si>
  <si>
    <t>Lejanías</t>
  </si>
  <si>
    <t>Herrán</t>
  </si>
  <si>
    <t>Santo Tomás</t>
  </si>
  <si>
    <t>López</t>
  </si>
  <si>
    <t>Medio Baudó</t>
  </si>
  <si>
    <t>Chocontá</t>
  </si>
  <si>
    <t>Nátaga</t>
  </si>
  <si>
    <t>Chipatá</t>
  </si>
  <si>
    <t>San Juan de Betulia</t>
  </si>
  <si>
    <t>Río de Oro</t>
  </si>
  <si>
    <t>Purísima</t>
  </si>
  <si>
    <t>Puerto Gaitán</t>
  </si>
  <si>
    <t>El Tablón de Gómez</t>
  </si>
  <si>
    <t>Chivatá</t>
  </si>
  <si>
    <t>Nóvita</t>
  </si>
  <si>
    <t>Sahagún</t>
  </si>
  <si>
    <t>Sabanas de San Angel</t>
  </si>
  <si>
    <t>Puerto López</t>
  </si>
  <si>
    <t>Guacarí</t>
  </si>
  <si>
    <t>Tubará</t>
  </si>
  <si>
    <t>Mompós</t>
  </si>
  <si>
    <t>Samaná</t>
  </si>
  <si>
    <t>Nuquí</t>
  </si>
  <si>
    <t>San Andrés Sotavento</t>
  </si>
  <si>
    <t>Cucunubá</t>
  </si>
  <si>
    <t>Jamundí</t>
  </si>
  <si>
    <t>Cómbita</t>
  </si>
  <si>
    <t>San José</t>
  </si>
  <si>
    <t>Río Iro</t>
  </si>
  <si>
    <t>San Sebastián de Buenavista</t>
  </si>
  <si>
    <t>Contratación</t>
  </si>
  <si>
    <t>San Luis de Sincé</t>
  </si>
  <si>
    <t>Norosí</t>
  </si>
  <si>
    <t>Supía</t>
  </si>
  <si>
    <t>San Martín</t>
  </si>
  <si>
    <t>Río Quito</t>
  </si>
  <si>
    <t>San Bernardo del Viento</t>
  </si>
  <si>
    <t>San Zenón</t>
  </si>
  <si>
    <t>Lérida</t>
  </si>
  <si>
    <t>Patía</t>
  </si>
  <si>
    <t>San Carlos de Guaroa</t>
  </si>
  <si>
    <t>Gualmatán</t>
  </si>
  <si>
    <t>Curití</t>
  </si>
  <si>
    <t>Santiago de Tolú</t>
  </si>
  <si>
    <t>Líbano</t>
  </si>
  <si>
    <t>Villamaría</t>
  </si>
  <si>
    <t>San José del Palmar</t>
  </si>
  <si>
    <t>San José de Uré</t>
  </si>
  <si>
    <t>Facatativá</t>
  </si>
  <si>
    <t>Santa Bárbara de Pinto</t>
  </si>
  <si>
    <t>San Juan de Arama</t>
  </si>
  <si>
    <t>El Carmen de Chucurí</t>
  </si>
  <si>
    <t>Tolú Viejo</t>
  </si>
  <si>
    <t>Río Viejo</t>
  </si>
  <si>
    <t>Cubará</t>
  </si>
  <si>
    <t>Piendamó</t>
  </si>
  <si>
    <t>Sipí</t>
  </si>
  <si>
    <t>Imués</t>
  </si>
  <si>
    <t>Tadó</t>
  </si>
  <si>
    <t>San Agustín</t>
  </si>
  <si>
    <t>Cuítiva</t>
  </si>
  <si>
    <t>Puracé</t>
  </si>
  <si>
    <t>Unguía</t>
  </si>
  <si>
    <t>Tuchín</t>
  </si>
  <si>
    <t>Santa María</t>
  </si>
  <si>
    <t>Zapayán</t>
  </si>
  <si>
    <t>El Playón</t>
  </si>
  <si>
    <t>Unión Panamericana</t>
  </si>
  <si>
    <t>Fúquene</t>
  </si>
  <si>
    <t>Riofrío</t>
  </si>
  <si>
    <t>San Sebastián</t>
  </si>
  <si>
    <t>Fusagasugá</t>
  </si>
  <si>
    <t>San Jacinto del Cauca</t>
  </si>
  <si>
    <t>Santander de Quilichao</t>
  </si>
  <si>
    <t>Florián</t>
  </si>
  <si>
    <t>El Carmen de Viboral</t>
  </si>
  <si>
    <t>Gachancipá</t>
  </si>
  <si>
    <t>San Martín de Loba</t>
  </si>
  <si>
    <t>Gachetá</t>
  </si>
  <si>
    <t>Galán</t>
  </si>
  <si>
    <t>Timaná</t>
  </si>
  <si>
    <t>Purificación</t>
  </si>
  <si>
    <t>Suárez</t>
  </si>
  <si>
    <t>Girón</t>
  </si>
  <si>
    <t>Tuluá</t>
  </si>
  <si>
    <t>Gachantivá</t>
  </si>
  <si>
    <t>Yaguará</t>
  </si>
  <si>
    <t>Tibú</t>
  </si>
  <si>
    <t>Santa Rosa del Sur</t>
  </si>
  <si>
    <t>Timbío</t>
  </si>
  <si>
    <t>Guachetá</t>
  </si>
  <si>
    <t>Timbiquí</t>
  </si>
  <si>
    <t>Guapotá</t>
  </si>
  <si>
    <t>Villa del Rosario</t>
  </si>
  <si>
    <t>Guavatá</t>
  </si>
  <si>
    <t>Totoró</t>
  </si>
  <si>
    <t>Guataquí</t>
  </si>
  <si>
    <t>Güicán</t>
  </si>
  <si>
    <t>Guayabal de Siquima</t>
  </si>
  <si>
    <t>Jesús María</t>
  </si>
  <si>
    <t>Turbaná</t>
  </si>
  <si>
    <t>Jordán</t>
  </si>
  <si>
    <t>Valle de San Juan</t>
  </si>
  <si>
    <t>Gutiérrez</t>
  </si>
  <si>
    <t>Potosí</t>
  </si>
  <si>
    <t>Entrerrios</t>
  </si>
  <si>
    <t>Jerusalén</t>
  </si>
  <si>
    <t>Landázuri</t>
  </si>
  <si>
    <t>Junín</t>
  </si>
  <si>
    <t>Lebríja</t>
  </si>
  <si>
    <t>Roberto Payán</t>
  </si>
  <si>
    <t>Villa de Leyva</t>
  </si>
  <si>
    <t>Málaga</t>
  </si>
  <si>
    <t>Gómez Plata</t>
  </si>
  <si>
    <t>Sandoná</t>
  </si>
  <si>
    <t>Maripí</t>
  </si>
  <si>
    <t>Monguí</t>
  </si>
  <si>
    <t>San Pedro de Cartago</t>
  </si>
  <si>
    <t>Moniquirá</t>
  </si>
  <si>
    <t>Itagui</t>
  </si>
  <si>
    <t>Palmas del Socorro</t>
  </si>
  <si>
    <t>Nemocón</t>
  </si>
  <si>
    <t>Páramo</t>
  </si>
  <si>
    <t>Nuevo Colón</t>
  </si>
  <si>
    <t>Oicatá</t>
  </si>
  <si>
    <t>San Andres de Tumaco</t>
  </si>
  <si>
    <t>Túquerres</t>
  </si>
  <si>
    <t>Páez</t>
  </si>
  <si>
    <t>Sabana de Torres</t>
  </si>
  <si>
    <t>Paz de Río</t>
  </si>
  <si>
    <t>Pulí</t>
  </si>
  <si>
    <t>San Joaquín</t>
  </si>
  <si>
    <t>San José de Miranda</t>
  </si>
  <si>
    <t>Puerto Boyacá</t>
  </si>
  <si>
    <t>San Vicente de Chucurí</t>
  </si>
  <si>
    <t>Quípama</t>
  </si>
  <si>
    <t>Ramiriquí</t>
  </si>
  <si>
    <t>Santa Helena del Opón</t>
  </si>
  <si>
    <t>Ráquira</t>
  </si>
  <si>
    <t>San Antonio del Tequendama</t>
  </si>
  <si>
    <t>Rondón</t>
  </si>
  <si>
    <t>Saboyá</t>
  </si>
  <si>
    <t>Puerto Berrío</t>
  </si>
  <si>
    <t>Sáchica</t>
  </si>
  <si>
    <t>Samacá</t>
  </si>
  <si>
    <t>San Juan de Río Seco</t>
  </si>
  <si>
    <t>Suratá</t>
  </si>
  <si>
    <t>San José de Pare</t>
  </si>
  <si>
    <t>Sesquilé</t>
  </si>
  <si>
    <t>Valle de San José</t>
  </si>
  <si>
    <t>San Luis de Gaceno</t>
  </si>
  <si>
    <t>Sibaté</t>
  </si>
  <si>
    <t>Vélez</t>
  </si>
  <si>
    <t>San Miguel de Sema</t>
  </si>
  <si>
    <t>San Pablo de Borbur</t>
  </si>
  <si>
    <t>Sopó</t>
  </si>
  <si>
    <t>San Andrés de Cuerquía</t>
  </si>
  <si>
    <t>Santa Rosa de Viterbo</t>
  </si>
  <si>
    <t>Santa Sofía</t>
  </si>
  <si>
    <t>Supatá</t>
  </si>
  <si>
    <t>San José de La Montaña</t>
  </si>
  <si>
    <t>San Juan de Urabá</t>
  </si>
  <si>
    <t>Soatá</t>
  </si>
  <si>
    <t>Socotá</t>
  </si>
  <si>
    <t>San Pedro de Uraba</t>
  </si>
  <si>
    <t>Sotaquirá</t>
  </si>
  <si>
    <t>Tocancipá</t>
  </si>
  <si>
    <t>Santa Rosa de Osos</t>
  </si>
  <si>
    <t>Soracá</t>
  </si>
  <si>
    <t>Topaipí</t>
  </si>
  <si>
    <t>Susacón</t>
  </si>
  <si>
    <t>Ubalá</t>
  </si>
  <si>
    <t>Sutamarchán</t>
  </si>
  <si>
    <t>Villa de San Diego de Ubate</t>
  </si>
  <si>
    <t>Sonson</t>
  </si>
  <si>
    <t>Útica</t>
  </si>
  <si>
    <t>Tibaná</t>
  </si>
  <si>
    <t>Tarazá</t>
  </si>
  <si>
    <t>Vianí</t>
  </si>
  <si>
    <t>Tinjacá</t>
  </si>
  <si>
    <t>Villagómez</t>
  </si>
  <si>
    <t>Villapinzón</t>
  </si>
  <si>
    <t>Togüí</t>
  </si>
  <si>
    <t>Viotá</t>
  </si>
  <si>
    <t>Tópaga</t>
  </si>
  <si>
    <t>Yacopí</t>
  </si>
  <si>
    <t>Zipacón</t>
  </si>
  <si>
    <t>Tununguá</t>
  </si>
  <si>
    <t>Zipaquirá</t>
  </si>
  <si>
    <t>Turmequé</t>
  </si>
  <si>
    <t>Tutazá</t>
  </si>
  <si>
    <t>Vigía del Fuerte</t>
  </si>
  <si>
    <t>Yalí</t>
  </si>
  <si>
    <t>Viracachá</t>
  </si>
  <si>
    <t>Código DANE</t>
  </si>
  <si>
    <t>AntioquiaAbejorral</t>
  </si>
  <si>
    <t>Norte de SantanderAbrego</t>
  </si>
  <si>
    <t>AntioquiaAbriaquí</t>
  </si>
  <si>
    <t>MetaAcacías</t>
  </si>
  <si>
    <t>ChocóAcandí</t>
  </si>
  <si>
    <t>HuilaAcevedo</t>
  </si>
  <si>
    <t>BolívarAchí</t>
  </si>
  <si>
    <t>HuilaAgrado</t>
  </si>
  <si>
    <t>CundinamarcaAgua de Dios</t>
  </si>
  <si>
    <t>CesarAguachica</t>
  </si>
  <si>
    <t>SantanderAguada</t>
  </si>
  <si>
    <t>CaldasAguadas</t>
  </si>
  <si>
    <t>CasanareAguazul</t>
  </si>
  <si>
    <t>CesarAgustín Codazzi</t>
  </si>
  <si>
    <t>HuilaAipe</t>
  </si>
  <si>
    <t>CundinamarcaAlbán</t>
  </si>
  <si>
    <t>NariñoAlbán</t>
  </si>
  <si>
    <t>CaquetáAlbania</t>
  </si>
  <si>
    <t>La GuajiraAlbania</t>
  </si>
  <si>
    <t>SantanderAlbania</t>
  </si>
  <si>
    <t>Valle del CaucaAlcalá</t>
  </si>
  <si>
    <t>NariñoAldana</t>
  </si>
  <si>
    <t>AntioquiaAlejandría</t>
  </si>
  <si>
    <t>MagdalenaAlgarrobo</t>
  </si>
  <si>
    <t>HuilaAlgeciras</t>
  </si>
  <si>
    <t>CaucaAlmaguer</t>
  </si>
  <si>
    <t>BoyacáAlmeida</t>
  </si>
  <si>
    <t>TolimaAlpujarra</t>
  </si>
  <si>
    <t>HuilaAltamira</t>
  </si>
  <si>
    <t>ChocóAlto Baudo</t>
  </si>
  <si>
    <t>BolívarAltos del Rosario</t>
  </si>
  <si>
    <t>TolimaAlvarado</t>
  </si>
  <si>
    <t>AntioquiaAmagá</t>
  </si>
  <si>
    <t>AntioquiaAmalfi</t>
  </si>
  <si>
    <t>TolimaAmbalema</t>
  </si>
  <si>
    <t>CundinamarcaAnapoima</t>
  </si>
  <si>
    <t>NariñoAncuyá</t>
  </si>
  <si>
    <t>Valle del CaucaAndalucía</t>
  </si>
  <si>
    <t>AntioquiaAndes</t>
  </si>
  <si>
    <t>AntioquiaAngelópolis</t>
  </si>
  <si>
    <t>AntioquiaAngostura</t>
  </si>
  <si>
    <t>CundinamarcaAnolaima</t>
  </si>
  <si>
    <t>AntioquiaAnorí</t>
  </si>
  <si>
    <t>CaldasAnserma</t>
  </si>
  <si>
    <t>Valle del CaucaAnsermanuevo</t>
  </si>
  <si>
    <t>AntioquiaAnza</t>
  </si>
  <si>
    <t>TolimaAnzoátegui</t>
  </si>
  <si>
    <t>AntioquiaApartadó</t>
  </si>
  <si>
    <t>RisaraldaApía</t>
  </si>
  <si>
    <t>CundinamarcaApulo</t>
  </si>
  <si>
    <t>BoyacáAquitania</t>
  </si>
  <si>
    <t>MagdalenaAracataca</t>
  </si>
  <si>
    <t>CaldasAranzazu</t>
  </si>
  <si>
    <t>SantanderAratoca</t>
  </si>
  <si>
    <t>AraucaArauca</t>
  </si>
  <si>
    <t>AraucaArauquita</t>
  </si>
  <si>
    <t>CundinamarcaArbeláez</t>
  </si>
  <si>
    <t>NariñoArboleda</t>
  </si>
  <si>
    <t>Norte de SantanderArboledas</t>
  </si>
  <si>
    <t>AntioquiaArboletes</t>
  </si>
  <si>
    <t>BoyacáArcabuco</t>
  </si>
  <si>
    <t>BolívarArenal</t>
  </si>
  <si>
    <t>AntioquiaArgelia</t>
  </si>
  <si>
    <t>CaucaArgelia</t>
  </si>
  <si>
    <t>Valle del CaucaArgelia</t>
  </si>
  <si>
    <t>MagdalenaAriguaní</t>
  </si>
  <si>
    <t>BolívarArjona</t>
  </si>
  <si>
    <t>AntioquiaArmenia</t>
  </si>
  <si>
    <t>QuindioArmenia</t>
  </si>
  <si>
    <t>TolimaArmero</t>
  </si>
  <si>
    <t>BolívarArroyohondo</t>
  </si>
  <si>
    <t>CesarAstrea</t>
  </si>
  <si>
    <t>TolimaAtaco</t>
  </si>
  <si>
    <t>ChocóAtrato</t>
  </si>
  <si>
    <t>CórdobaAyapel</t>
  </si>
  <si>
    <t>ChocóBagadó</t>
  </si>
  <si>
    <t>ChocóBahía Solano</t>
  </si>
  <si>
    <t>ChocóBajo Baudó</t>
  </si>
  <si>
    <t>CaucaBalboa</t>
  </si>
  <si>
    <t>RisaraldaBalboa</t>
  </si>
  <si>
    <t>AtlánticoBaranoa</t>
  </si>
  <si>
    <t>HuilaBaraya</t>
  </si>
  <si>
    <t>NariñoBarbacoas</t>
  </si>
  <si>
    <t>AntioquiaBarbosa</t>
  </si>
  <si>
    <t>SantanderBarbosa</t>
  </si>
  <si>
    <t>SantanderBarichara</t>
  </si>
  <si>
    <t>MetaBarranca de Upía</t>
  </si>
  <si>
    <t>SantanderBarrancabermeja</t>
  </si>
  <si>
    <t>La GuajiraBarrancas</t>
  </si>
  <si>
    <t>BolívarBarranco de Loba</t>
  </si>
  <si>
    <t>GuainíaBarranco Minas</t>
  </si>
  <si>
    <t>AtlánticoBarranquilla</t>
  </si>
  <si>
    <t>CesarBecerril</t>
  </si>
  <si>
    <t>CaldasBelalcázar</t>
  </si>
  <si>
    <t>BoyacáBelén</t>
  </si>
  <si>
    <t>NariñoBelén</t>
  </si>
  <si>
    <t>CaquetáBelén de Los Andaquies</t>
  </si>
  <si>
    <t>RisaraldaBelén de Umbría</t>
  </si>
  <si>
    <t>AntioquiaBello</t>
  </si>
  <si>
    <t>AntioquiaBelmira</t>
  </si>
  <si>
    <t>CundinamarcaBeltrán</t>
  </si>
  <si>
    <t>BoyacáBerbeo</t>
  </si>
  <si>
    <t>AntioquiaBetania</t>
  </si>
  <si>
    <t>BoyacáBetéitiva</t>
  </si>
  <si>
    <t>AntioquiaBetulia</t>
  </si>
  <si>
    <t>SantanderBetulia</t>
  </si>
  <si>
    <t>CundinamarcaBituima</t>
  </si>
  <si>
    <t>BoyacáBoavita</t>
  </si>
  <si>
    <t>Norte de SantanderBochalema</t>
  </si>
  <si>
    <t>CundinamarcaBojacá</t>
  </si>
  <si>
    <t>ChocóBojaya</t>
  </si>
  <si>
    <t>CaucaBolívar</t>
  </si>
  <si>
    <t>SantanderBolívar</t>
  </si>
  <si>
    <t>Valle del CaucaBolívar</t>
  </si>
  <si>
    <t>CesarBosconia</t>
  </si>
  <si>
    <t>BoyacáBoyacá</t>
  </si>
  <si>
    <t>AntioquiaBriceño</t>
  </si>
  <si>
    <t>BoyacáBriceño</t>
  </si>
  <si>
    <t>SantanderBucaramanga</t>
  </si>
  <si>
    <t>Norte de SantanderBucarasica</t>
  </si>
  <si>
    <t>Valle del CaucaBuenaventura</t>
  </si>
  <si>
    <t>BoyacáBuenavista</t>
  </si>
  <si>
    <t>CórdobaBuenavista</t>
  </si>
  <si>
    <t>QuindioBuenavista</t>
  </si>
  <si>
    <t>SucreBuenavista</t>
  </si>
  <si>
    <t>CaucaBuenos Aires</t>
  </si>
  <si>
    <t>NariñoBuesaco</t>
  </si>
  <si>
    <t>Valle del CaucaBugalagrande</t>
  </si>
  <si>
    <t>AntioquiaBuriticá</t>
  </si>
  <si>
    <t>BoyacáBusbanzá</t>
  </si>
  <si>
    <t>CundinamarcaCabrera</t>
  </si>
  <si>
    <t>SantanderCabrera</t>
  </si>
  <si>
    <t>MetaCabuyaro</t>
  </si>
  <si>
    <t>GuainíaCacahual</t>
  </si>
  <si>
    <t>AntioquiaCáceres</t>
  </si>
  <si>
    <t>CundinamarcaCachipay</t>
  </si>
  <si>
    <t>Norte de SantanderCachirá</t>
  </si>
  <si>
    <t>Norte de SantanderCácota</t>
  </si>
  <si>
    <t>AntioquiaCaicedo</t>
  </si>
  <si>
    <t>Valle del CaucaCaicedonia</t>
  </si>
  <si>
    <t>SucreCaimito</t>
  </si>
  <si>
    <t>TolimaCajamarca</t>
  </si>
  <si>
    <t>CaucaCajibío</t>
  </si>
  <si>
    <t>CundinamarcaCajicá</t>
  </si>
  <si>
    <t>BolívarCalamar</t>
  </si>
  <si>
    <t>GuaviareCalamar</t>
  </si>
  <si>
    <t>QuindioCalarca</t>
  </si>
  <si>
    <t>AntioquiaCaldas</t>
  </si>
  <si>
    <t>BoyacáCaldas</t>
  </si>
  <si>
    <t>CaucaCaldono</t>
  </si>
  <si>
    <t>Valle del CaucaCali</t>
  </si>
  <si>
    <t>SantanderCalifornia</t>
  </si>
  <si>
    <t>Valle del CaucaCalima</t>
  </si>
  <si>
    <t>CaucaCaloto</t>
  </si>
  <si>
    <t>AntioquiaCampamento</t>
  </si>
  <si>
    <t>AtlánticoCampo de La Cruz</t>
  </si>
  <si>
    <t>HuilaCampoalegre</t>
  </si>
  <si>
    <t>BoyacáCampohermoso</t>
  </si>
  <si>
    <t>CórdobaCanalete</t>
  </si>
  <si>
    <t>AtlánticoCandelaria</t>
  </si>
  <si>
    <t>Valle del CaucaCandelaria</t>
  </si>
  <si>
    <t>BolívarCantagallo</t>
  </si>
  <si>
    <t>AntioquiaCañasgordas</t>
  </si>
  <si>
    <t>CundinamarcaCaparrapí</t>
  </si>
  <si>
    <t>SantanderCapitanejo</t>
  </si>
  <si>
    <t>CundinamarcaCaqueza</t>
  </si>
  <si>
    <t>AntioquiaCaracolí</t>
  </si>
  <si>
    <t>AntioquiaCaramanta</t>
  </si>
  <si>
    <t>SantanderCarcasí</t>
  </si>
  <si>
    <t>AntioquiaCarepa</t>
  </si>
  <si>
    <t>TolimaCarmen de Apicalá</t>
  </si>
  <si>
    <t>CundinamarcaCarmen de Carupa</t>
  </si>
  <si>
    <t>ChocóCarmen del Darien</t>
  </si>
  <si>
    <t>AntioquiaCarolina</t>
  </si>
  <si>
    <t>BolívarCartagena</t>
  </si>
  <si>
    <t>CaquetáCartagena del Chairá</t>
  </si>
  <si>
    <t>Valle del CaucaCartago</t>
  </si>
  <si>
    <t>VaupésCaruru</t>
  </si>
  <si>
    <t>TolimaCasabianca</t>
  </si>
  <si>
    <t>MetaCastilla la Nueva</t>
  </si>
  <si>
    <t>AntioquiaCaucasia</t>
  </si>
  <si>
    <t>SantanderCepitá</t>
  </si>
  <si>
    <t>CórdobaCereté</t>
  </si>
  <si>
    <t>BoyacáCerinza</t>
  </si>
  <si>
    <t>SantanderCerrito</t>
  </si>
  <si>
    <t>MagdalenaCerro San Antonio</t>
  </si>
  <si>
    <t>ChocóCértegui</t>
  </si>
  <si>
    <t>NariñoChachagüí</t>
  </si>
  <si>
    <t>CundinamarcaChaguaní</t>
  </si>
  <si>
    <t>SucreChalán</t>
  </si>
  <si>
    <t>CasanareChameza</t>
  </si>
  <si>
    <t>TolimaChaparral</t>
  </si>
  <si>
    <t>SantanderCharalá</t>
  </si>
  <si>
    <t>SantanderCharta</t>
  </si>
  <si>
    <t>CundinamarcaChía</t>
  </si>
  <si>
    <t>AntioquiaChigorodó</t>
  </si>
  <si>
    <t>SantanderChima</t>
  </si>
  <si>
    <t>CórdobaChimá</t>
  </si>
  <si>
    <t>CesarChimichagua</t>
  </si>
  <si>
    <t>Norte de SantanderChinácota</t>
  </si>
  <si>
    <t>BoyacáChinavita</t>
  </si>
  <si>
    <t>CaldasChinchiná</t>
  </si>
  <si>
    <t>CórdobaChinú</t>
  </si>
  <si>
    <t>CundinamarcaChipaque</t>
  </si>
  <si>
    <t>SantanderChipatá</t>
  </si>
  <si>
    <t>BoyacáChiquinquirá</t>
  </si>
  <si>
    <t>BoyacáChíquiza</t>
  </si>
  <si>
    <t>CesarChiriguaná</t>
  </si>
  <si>
    <t>BoyacáChiscas</t>
  </si>
  <si>
    <t>BoyacáChita</t>
  </si>
  <si>
    <t>Norte de SantanderChitagá</t>
  </si>
  <si>
    <t>BoyacáChitaraque</t>
  </si>
  <si>
    <t>BoyacáChivatá</t>
  </si>
  <si>
    <t>MagdalenaChivolo</t>
  </si>
  <si>
    <t>BoyacáChivor</t>
  </si>
  <si>
    <t>CundinamarcaChoachí</t>
  </si>
  <si>
    <t>CundinamarcaChocontá</t>
  </si>
  <si>
    <t>BolívarCicuco</t>
  </si>
  <si>
    <t>MagdalenaCiénaga</t>
  </si>
  <si>
    <t>CórdobaCiénaga de Oro</t>
  </si>
  <si>
    <t>BoyacáCiénega</t>
  </si>
  <si>
    <t>SantanderCimitarra</t>
  </si>
  <si>
    <t>QuindioCircasia</t>
  </si>
  <si>
    <t>AntioquiaCisneros</t>
  </si>
  <si>
    <t>AntioquiaCiudad Bolívar</t>
  </si>
  <si>
    <t>BolívarClemencia</t>
  </si>
  <si>
    <t>AntioquiaCocorná</t>
  </si>
  <si>
    <t>TolimaCoello</t>
  </si>
  <si>
    <t>CundinamarcaCogua</t>
  </si>
  <si>
    <t>HuilaColombia</t>
  </si>
  <si>
    <t>NariñoColón</t>
  </si>
  <si>
    <t>PutumayoColón</t>
  </si>
  <si>
    <t>SucreColoso</t>
  </si>
  <si>
    <t>BoyacáCómbita</t>
  </si>
  <si>
    <t>AntioquiaConcepción</t>
  </si>
  <si>
    <t>SantanderConcepción</t>
  </si>
  <si>
    <t>AntioquiaConcordia</t>
  </si>
  <si>
    <t>MagdalenaConcordia</t>
  </si>
  <si>
    <t>ChocóCondoto</t>
  </si>
  <si>
    <t>SantanderConfines</t>
  </si>
  <si>
    <t>NariñoConsaca</t>
  </si>
  <si>
    <t>NariñoContadero</t>
  </si>
  <si>
    <t>SantanderContratación</t>
  </si>
  <si>
    <t>Norte de SantanderConvención</t>
  </si>
  <si>
    <t>AntioquiaCopacabana</t>
  </si>
  <si>
    <t>BoyacáCoper</t>
  </si>
  <si>
    <t>BolívarCórdoba</t>
  </si>
  <si>
    <t>NariñoCórdoba</t>
  </si>
  <si>
    <t>QuindioCórdoba</t>
  </si>
  <si>
    <t>CaucaCorinto</t>
  </si>
  <si>
    <t>SantanderCoromoro</t>
  </si>
  <si>
    <t>SucreCorozal</t>
  </si>
  <si>
    <t>BoyacáCorrales</t>
  </si>
  <si>
    <t>CundinamarcaCota</t>
  </si>
  <si>
    <t>CórdobaCotorra</t>
  </si>
  <si>
    <t>BoyacáCovarachía</t>
  </si>
  <si>
    <t>SucreCoveñas</t>
  </si>
  <si>
    <t>TolimaCoyaima</t>
  </si>
  <si>
    <t>AraucaCravo Norte</t>
  </si>
  <si>
    <t>NariñoCuaspud</t>
  </si>
  <si>
    <t>BoyacáCubará</t>
  </si>
  <si>
    <t>MetaCubarral</t>
  </si>
  <si>
    <t>BoyacáCucaita</t>
  </si>
  <si>
    <t>CundinamarcaCucunubá</t>
  </si>
  <si>
    <t>Norte de SantanderCúcuta</t>
  </si>
  <si>
    <t>Norte de SantanderCucutilla</t>
  </si>
  <si>
    <t>BoyacáCuítiva</t>
  </si>
  <si>
    <t>MetaCumaral</t>
  </si>
  <si>
    <t>VichadaCumaribo</t>
  </si>
  <si>
    <t>NariñoCumbal</t>
  </si>
  <si>
    <t>NariñoCumbitara</t>
  </si>
  <si>
    <t>TolimaCunday</t>
  </si>
  <si>
    <t>CaquetáCurillo</t>
  </si>
  <si>
    <t>SantanderCurití</t>
  </si>
  <si>
    <t>CesarCurumaní</t>
  </si>
  <si>
    <t>AntioquiaDabeiba</t>
  </si>
  <si>
    <t>Valle del CaucaDagua</t>
  </si>
  <si>
    <t>La GuajiraDibulla</t>
  </si>
  <si>
    <t>La GuajiraDistracción</t>
  </si>
  <si>
    <t>TolimaDolores</t>
  </si>
  <si>
    <t>AntioquiaDon Matías</t>
  </si>
  <si>
    <t>RisaraldaDosquebradas</t>
  </si>
  <si>
    <t>BoyacáDuitama</t>
  </si>
  <si>
    <t>Norte de SantanderDurania</t>
  </si>
  <si>
    <t>AntioquiaEbéjico</t>
  </si>
  <si>
    <t>Valle del CaucaEl Águila</t>
  </si>
  <si>
    <t>AntioquiaEl Bagre</t>
  </si>
  <si>
    <t>MagdalenaEl Banco</t>
  </si>
  <si>
    <t>Valle del CaucaEl Cairo</t>
  </si>
  <si>
    <t>MetaEl Calvario</t>
  </si>
  <si>
    <t>ChocóEl Cantón del San Pablo</t>
  </si>
  <si>
    <t>Norte de SantanderEl Carmen</t>
  </si>
  <si>
    <t>ChocóEl Carmen de Atrato</t>
  </si>
  <si>
    <t>BolívarEl Carmen de Bolívar</t>
  </si>
  <si>
    <t>SantanderEl Carmen de Chucurí</t>
  </si>
  <si>
    <t>AntioquiaEl Carmen de Viboral</t>
  </si>
  <si>
    <t>MetaEl Castillo</t>
  </si>
  <si>
    <t>Valle del CaucaEl Cerrito</t>
  </si>
  <si>
    <t>NariñoEl Charco</t>
  </si>
  <si>
    <t>BoyacáEl Cocuy</t>
  </si>
  <si>
    <t>CundinamarcaEl Colegio</t>
  </si>
  <si>
    <t>CesarEl Copey</t>
  </si>
  <si>
    <t>CaquetáEl Doncello</t>
  </si>
  <si>
    <t>MetaEl Dorado</t>
  </si>
  <si>
    <t>Valle del CaucaEl Dovio</t>
  </si>
  <si>
    <t>AmazonasEl Encanto</t>
  </si>
  <si>
    <t>BoyacáEl Espino</t>
  </si>
  <si>
    <t>SantanderEl Guacamayo</t>
  </si>
  <si>
    <t>BolívarEl Guamo</t>
  </si>
  <si>
    <t>ChocóEl Litoral del San Juan</t>
  </si>
  <si>
    <t>La GuajiraEl Molino</t>
  </si>
  <si>
    <t>CesarEl Paso</t>
  </si>
  <si>
    <t>CaquetáEl Paujil</t>
  </si>
  <si>
    <t>NariñoEl Peñol</t>
  </si>
  <si>
    <t>BolívarEl Peñón</t>
  </si>
  <si>
    <t>CundinamarcaEl Peñón</t>
  </si>
  <si>
    <t>SantanderEl Peñón</t>
  </si>
  <si>
    <t>MagdalenaEl Piñon</t>
  </si>
  <si>
    <t>SantanderEl Playón</t>
  </si>
  <si>
    <t>MagdalenaEl Retén</t>
  </si>
  <si>
    <t>GuaviareEl Retorno</t>
  </si>
  <si>
    <t>SucreEl Roble</t>
  </si>
  <si>
    <t>CundinamarcaEl Rosal</t>
  </si>
  <si>
    <t>NariñoEl Rosario</t>
  </si>
  <si>
    <t>AntioquiaEl Santuario</t>
  </si>
  <si>
    <t>NariñoEl Tablón de Gómez</t>
  </si>
  <si>
    <t>CaucaEl Tambo</t>
  </si>
  <si>
    <t>NariñoEl Tambo</t>
  </si>
  <si>
    <t>Norte de SantanderEl Tarra</t>
  </si>
  <si>
    <t>Norte de SantanderEl Zulia</t>
  </si>
  <si>
    <t>HuilaElías</t>
  </si>
  <si>
    <t>SantanderEncino</t>
  </si>
  <si>
    <t>SantanderEnciso</t>
  </si>
  <si>
    <t>AntioquiaEntrerrios</t>
  </si>
  <si>
    <t>AntioquiaEnvigado</t>
  </si>
  <si>
    <t>TolimaEspinal</t>
  </si>
  <si>
    <t>CundinamarcaFacatativá</t>
  </si>
  <si>
    <t>TolimaFalan</t>
  </si>
  <si>
    <t>CaldasFiladelfia</t>
  </si>
  <si>
    <t>QuindioFilandia</t>
  </si>
  <si>
    <t>BoyacáFiravitoba</t>
  </si>
  <si>
    <t>TolimaFlandes</t>
  </si>
  <si>
    <t>CaquetáFlorencia</t>
  </si>
  <si>
    <t>CaucaFlorencia</t>
  </si>
  <si>
    <t>BoyacáFloresta</t>
  </si>
  <si>
    <t>SantanderFlorián</t>
  </si>
  <si>
    <t>Valle del CaucaFlorida</t>
  </si>
  <si>
    <t>SantanderFloridablanca</t>
  </si>
  <si>
    <t>CundinamarcaFomeque</t>
  </si>
  <si>
    <t>La GuajiraFonseca</t>
  </si>
  <si>
    <t>AraucaFortul</t>
  </si>
  <si>
    <t>CundinamarcaFosca</t>
  </si>
  <si>
    <t>NariñoFrancisco Pizarro</t>
  </si>
  <si>
    <t>AntioquiaFredonia</t>
  </si>
  <si>
    <t>TolimaFresno</t>
  </si>
  <si>
    <t>AntioquiaFrontino</t>
  </si>
  <si>
    <t>MetaFuente de Oro</t>
  </si>
  <si>
    <t>MagdalenaFundación</t>
  </si>
  <si>
    <t>NariñoFunes</t>
  </si>
  <si>
    <t>CundinamarcaFunza</t>
  </si>
  <si>
    <t>CundinamarcaFúquene</t>
  </si>
  <si>
    <t>CundinamarcaFusagasugá</t>
  </si>
  <si>
    <t>CundinamarcaGachala</t>
  </si>
  <si>
    <t>CundinamarcaGachancipá</t>
  </si>
  <si>
    <t>BoyacáGachantivá</t>
  </si>
  <si>
    <t>CundinamarcaGachetá</t>
  </si>
  <si>
    <t>SantanderGalán</t>
  </si>
  <si>
    <t>AtlánticoGalapa</t>
  </si>
  <si>
    <t>SucreGaleras</t>
  </si>
  <si>
    <t>CundinamarcaGama</t>
  </si>
  <si>
    <t>CesarGamarra</t>
  </si>
  <si>
    <t>SantanderGambita</t>
  </si>
  <si>
    <t>BoyacáGameza</t>
  </si>
  <si>
    <t>BoyacáGaragoa</t>
  </si>
  <si>
    <t>HuilaGarzón</t>
  </si>
  <si>
    <t>QuindioGénova</t>
  </si>
  <si>
    <t>HuilaGigante</t>
  </si>
  <si>
    <t>Valle del CaucaGinebra</t>
  </si>
  <si>
    <t>AntioquiaGiraldo</t>
  </si>
  <si>
    <t>CundinamarcaGirardot</t>
  </si>
  <si>
    <t>AntioquiaGirardota</t>
  </si>
  <si>
    <t>SantanderGirón</t>
  </si>
  <si>
    <t>AntioquiaGómez Plata</t>
  </si>
  <si>
    <t>CesarGonzález</t>
  </si>
  <si>
    <t>Norte de SantanderGramalote</t>
  </si>
  <si>
    <t>AntioquiaGranada</t>
  </si>
  <si>
    <t>CundinamarcaGranada</t>
  </si>
  <si>
    <t>MetaGranada</t>
  </si>
  <si>
    <t>SantanderGuaca</t>
  </si>
  <si>
    <t>BoyacáGuacamayas</t>
  </si>
  <si>
    <t>Valle del CaucaGuacarí</t>
  </si>
  <si>
    <t>CaucaGuachené</t>
  </si>
  <si>
    <t>CundinamarcaGuachetá</t>
  </si>
  <si>
    <t>NariñoGuachucal</t>
  </si>
  <si>
    <t>Valle del CaucaGuadalajara de Buga</t>
  </si>
  <si>
    <t>AntioquiaGuadalupe</t>
  </si>
  <si>
    <t>HuilaGuadalupe</t>
  </si>
  <si>
    <t>SantanderGuadalupe</t>
  </si>
  <si>
    <t>CundinamarcaGuaduas</t>
  </si>
  <si>
    <t>NariñoGuaitarilla</t>
  </si>
  <si>
    <t>NariñoGualmatán</t>
  </si>
  <si>
    <t>MagdalenaGuamal</t>
  </si>
  <si>
    <t>MetaGuamal</t>
  </si>
  <si>
    <t>TolimaGuamo</t>
  </si>
  <si>
    <t>CaucaGuapi</t>
  </si>
  <si>
    <t>SantanderGuapotá</t>
  </si>
  <si>
    <t>SucreGuaranda</t>
  </si>
  <si>
    <t>AntioquiaGuarne</t>
  </si>
  <si>
    <t>CundinamarcaGuasca</t>
  </si>
  <si>
    <t>AntioquiaGuatapé</t>
  </si>
  <si>
    <t>CundinamarcaGuataquí</t>
  </si>
  <si>
    <t>CundinamarcaGuatavita</t>
  </si>
  <si>
    <t>BoyacáGuateque</t>
  </si>
  <si>
    <t>RisaraldaGuática</t>
  </si>
  <si>
    <t>SantanderGuavatá</t>
  </si>
  <si>
    <t>CundinamarcaGuayabal de Siquima</t>
  </si>
  <si>
    <t>CundinamarcaGuayabetal</t>
  </si>
  <si>
    <t>BoyacáGuayatá</t>
  </si>
  <si>
    <t>SantanderGüepsa</t>
  </si>
  <si>
    <t>BoyacáGüicán</t>
  </si>
  <si>
    <t>CundinamarcaGutiérrez</t>
  </si>
  <si>
    <t>Norte de SantanderHacarí</t>
  </si>
  <si>
    <t>BolívarHatillo de Loba</t>
  </si>
  <si>
    <t>SantanderHato</t>
  </si>
  <si>
    <t>CasanareHato Corozal</t>
  </si>
  <si>
    <t>La GuajiraHatonuevo</t>
  </si>
  <si>
    <t>AntioquiaHeliconia</t>
  </si>
  <si>
    <t>Norte de SantanderHerrán</t>
  </si>
  <si>
    <t>TolimaHerveo</t>
  </si>
  <si>
    <t>AntioquiaHispania</t>
  </si>
  <si>
    <t>HuilaHobo</t>
  </si>
  <si>
    <t>TolimaHonda</t>
  </si>
  <si>
    <t>TolimaIbagué</t>
  </si>
  <si>
    <t>TolimaIcononzo</t>
  </si>
  <si>
    <t>NariñoIles</t>
  </si>
  <si>
    <t>NariñoImués</t>
  </si>
  <si>
    <t>GuainíaInírida</t>
  </si>
  <si>
    <t>CaucaInzá</t>
  </si>
  <si>
    <t>NariñoIpiales</t>
  </si>
  <si>
    <t>HuilaIquira</t>
  </si>
  <si>
    <t>HuilaIsnos</t>
  </si>
  <si>
    <t>ChocóIstmina</t>
  </si>
  <si>
    <t>AntioquiaItagui</t>
  </si>
  <si>
    <t>AntioquiaItuango</t>
  </si>
  <si>
    <t>BoyacáIza</t>
  </si>
  <si>
    <t>CaucaJambaló</t>
  </si>
  <si>
    <t>Valle del CaucaJamundí</t>
  </si>
  <si>
    <t>AntioquiaJardín</t>
  </si>
  <si>
    <t>BoyacáJenesano</t>
  </si>
  <si>
    <t>AntioquiaJericó</t>
  </si>
  <si>
    <t>BoyacáJericó</t>
  </si>
  <si>
    <t>CundinamarcaJerusalén</t>
  </si>
  <si>
    <t>SantanderJesús María</t>
  </si>
  <si>
    <t>SantanderJordán</t>
  </si>
  <si>
    <t>AtlánticoJuan de Acosta</t>
  </si>
  <si>
    <t>CundinamarcaJunín</t>
  </si>
  <si>
    <t>ChocóJuradó</t>
  </si>
  <si>
    <t>CórdobaLa Apartada</t>
  </si>
  <si>
    <t>HuilaLa Argentina</t>
  </si>
  <si>
    <t>SantanderLa Belleza</t>
  </si>
  <si>
    <t>CundinamarcaLa Calera</t>
  </si>
  <si>
    <t>BoyacáLa Capilla</t>
  </si>
  <si>
    <t>AntioquiaLa Ceja</t>
  </si>
  <si>
    <t>RisaraldaLa Celia</t>
  </si>
  <si>
    <t>AmazonasLa Chorrera</t>
  </si>
  <si>
    <t>NariñoLa Cruz</t>
  </si>
  <si>
    <t>Valle del CaucaLa Cumbre</t>
  </si>
  <si>
    <t>CaldasLa Dorada</t>
  </si>
  <si>
    <t>Norte de SantanderLa Esperanza</t>
  </si>
  <si>
    <t>AntioquiaLa Estrella</t>
  </si>
  <si>
    <t>NariñoLa Florida</t>
  </si>
  <si>
    <t>CesarLa Gloria</t>
  </si>
  <si>
    <t>GuainíaLa Guadalupe</t>
  </si>
  <si>
    <t>CesarLa Jagua de Ibirico</t>
  </si>
  <si>
    <t>La GuajiraLa Jagua del Pilar</t>
  </si>
  <si>
    <t>NariñoLa Llanada</t>
  </si>
  <si>
    <t>MetaLa Macarena</t>
  </si>
  <si>
    <t>CaldasLa Merced</t>
  </si>
  <si>
    <t>CundinamarcaLa Mesa</t>
  </si>
  <si>
    <t>CaquetáLa Montañita</t>
  </si>
  <si>
    <t>CundinamarcaLa Palma</t>
  </si>
  <si>
    <t>CesarLa Paz</t>
  </si>
  <si>
    <t>SantanderLa Paz</t>
  </si>
  <si>
    <t>AmazonasLa Pedrera</t>
  </si>
  <si>
    <t>CundinamarcaLa Peña</t>
  </si>
  <si>
    <t>AntioquiaLa Pintada</t>
  </si>
  <si>
    <t>HuilaLa Plata</t>
  </si>
  <si>
    <t>Norte de SantanderLa Playa</t>
  </si>
  <si>
    <t>VichadaLa Primavera</t>
  </si>
  <si>
    <t>CasanareLa Salina</t>
  </si>
  <si>
    <t>CaucaLa Sierra</t>
  </si>
  <si>
    <t>QuindioLa Tebaida</t>
  </si>
  <si>
    <t>NariñoLa Tola</t>
  </si>
  <si>
    <t>AntioquiaLa Unión</t>
  </si>
  <si>
    <t>NariñoLa Unión</t>
  </si>
  <si>
    <t>SucreLa Unión</t>
  </si>
  <si>
    <t>Valle del CaucaLa Unión</t>
  </si>
  <si>
    <t>BoyacáLa Uvita</t>
  </si>
  <si>
    <t>CaucaLa Vega</t>
  </si>
  <si>
    <t>CundinamarcaLa Vega</t>
  </si>
  <si>
    <t>AmazonasLa Victoria</t>
  </si>
  <si>
    <t>BoyacáLa Victoria</t>
  </si>
  <si>
    <t>Valle del CaucaLa Victoria</t>
  </si>
  <si>
    <t>RisaraldaLa Virginia</t>
  </si>
  <si>
    <t>Norte de SantanderLabateca</t>
  </si>
  <si>
    <t>BoyacáLabranzagrande</t>
  </si>
  <si>
    <t>SantanderLandázuri</t>
  </si>
  <si>
    <t>SantanderLebríja</t>
  </si>
  <si>
    <t>PutumayoLeguízamo</t>
  </si>
  <si>
    <t>NariñoLeiva</t>
  </si>
  <si>
    <t>MetaLejanías</t>
  </si>
  <si>
    <t>CundinamarcaLenguazaque</t>
  </si>
  <si>
    <t>TolimaLérida</t>
  </si>
  <si>
    <t>AmazonasLeticia</t>
  </si>
  <si>
    <t>TolimaLíbano</t>
  </si>
  <si>
    <t>AntioquiaLiborina</t>
  </si>
  <si>
    <t>NariñoLinares</t>
  </si>
  <si>
    <t>ChocóLloró</t>
  </si>
  <si>
    <t>CaucaLópez</t>
  </si>
  <si>
    <t>CórdobaLorica</t>
  </si>
  <si>
    <t>NariñoLos Andes</t>
  </si>
  <si>
    <t>CórdobaLos Córdobas</t>
  </si>
  <si>
    <t>SucreLos Palmitos</t>
  </si>
  <si>
    <t>Norte de SantanderLos Patios</t>
  </si>
  <si>
    <t>SantanderLos Santos</t>
  </si>
  <si>
    <t>Norte de SantanderLourdes</t>
  </si>
  <si>
    <t>AtlánticoLuruaco</t>
  </si>
  <si>
    <t>BoyacáMacanal</t>
  </si>
  <si>
    <t>SantanderMacaravita</t>
  </si>
  <si>
    <t>AntioquiaMaceo</t>
  </si>
  <si>
    <t>CundinamarcaMacheta</t>
  </si>
  <si>
    <t>CundinamarcaMadrid</t>
  </si>
  <si>
    <t>BolívarMagangué</t>
  </si>
  <si>
    <t>NariñoMagüi</t>
  </si>
  <si>
    <t>BolívarMahates</t>
  </si>
  <si>
    <t>La GuajiraMaicao</t>
  </si>
  <si>
    <t>SucreMajagual</t>
  </si>
  <si>
    <t>SantanderMálaga</t>
  </si>
  <si>
    <t>AtlánticoMalambo</t>
  </si>
  <si>
    <t>NariñoMallama</t>
  </si>
  <si>
    <t>AtlánticoManatí</t>
  </si>
  <si>
    <t>CesarManaure</t>
  </si>
  <si>
    <t>La GuajiraManaure</t>
  </si>
  <si>
    <t>CasanareManí</t>
  </si>
  <si>
    <t>CaldasManizales</t>
  </si>
  <si>
    <t>CundinamarcaManta</t>
  </si>
  <si>
    <t>CaldasManzanares</t>
  </si>
  <si>
    <t>MetaMapiripán</t>
  </si>
  <si>
    <t>GuainíaMapiripana</t>
  </si>
  <si>
    <t>BolívarMargarita</t>
  </si>
  <si>
    <t>BolívarMaría La Baja</t>
  </si>
  <si>
    <t>AntioquiaMarinilla</t>
  </si>
  <si>
    <t>BoyacáMaripí</t>
  </si>
  <si>
    <t>TolimaMariquita</t>
  </si>
  <si>
    <t>CaldasMarmato</t>
  </si>
  <si>
    <t>CaldasMarquetalia</t>
  </si>
  <si>
    <t>RisaraldaMarsella</t>
  </si>
  <si>
    <t>CaldasMarulanda</t>
  </si>
  <si>
    <t>SantanderMatanza</t>
  </si>
  <si>
    <t>AntioquiaMedellín</t>
  </si>
  <si>
    <t>CundinamarcaMedina</t>
  </si>
  <si>
    <t>ChocóMedio Atrato</t>
  </si>
  <si>
    <t>ChocóMedio Baudó</t>
  </si>
  <si>
    <t>ChocóMedio San Juan</t>
  </si>
  <si>
    <t>TolimaMelgar</t>
  </si>
  <si>
    <t>CaucaMercaderes</t>
  </si>
  <si>
    <t>MetaMesetas</t>
  </si>
  <si>
    <t>CaquetáMilán</t>
  </si>
  <si>
    <t>BoyacáMiraflores</t>
  </si>
  <si>
    <t>GuaviareMiraflores</t>
  </si>
  <si>
    <t>CaucaMiranda</t>
  </si>
  <si>
    <t>AmazonasMiriti - Paraná</t>
  </si>
  <si>
    <t>RisaraldaMistrató</t>
  </si>
  <si>
    <t>VaupésMitú</t>
  </si>
  <si>
    <t>PutumayoMocoa</t>
  </si>
  <si>
    <t>SantanderMogotes</t>
  </si>
  <si>
    <t>SantanderMolagavita</t>
  </si>
  <si>
    <t>CórdobaMomil</t>
  </si>
  <si>
    <t>BolívarMompós</t>
  </si>
  <si>
    <t>BoyacáMongua</t>
  </si>
  <si>
    <t>BoyacáMonguí</t>
  </si>
  <si>
    <t>BoyacáMoniquirá</t>
  </si>
  <si>
    <t>AntioquiaMontebello</t>
  </si>
  <si>
    <t>BolívarMontecristo</t>
  </si>
  <si>
    <t>CórdobaMontelíbano</t>
  </si>
  <si>
    <t>QuindioMontenegro</t>
  </si>
  <si>
    <t>CórdobaMontería</t>
  </si>
  <si>
    <t>CasanareMonterrey</t>
  </si>
  <si>
    <t>CórdobaMoñitos</t>
  </si>
  <si>
    <t>BolívarMorales</t>
  </si>
  <si>
    <t>CaucaMorales</t>
  </si>
  <si>
    <t>CaquetáMorelia</t>
  </si>
  <si>
    <t>GuainíaMorichal</t>
  </si>
  <si>
    <t>SucreMorroa</t>
  </si>
  <si>
    <t>CundinamarcaMosquera</t>
  </si>
  <si>
    <t>NariñoMosquera</t>
  </si>
  <si>
    <t>BoyacáMotavita</t>
  </si>
  <si>
    <t>TolimaMurillo</t>
  </si>
  <si>
    <t>AntioquiaMurindó</t>
  </si>
  <si>
    <t>AntioquiaMutatá</t>
  </si>
  <si>
    <t>Norte de SantanderMutiscua</t>
  </si>
  <si>
    <t>BoyacáMuzo</t>
  </si>
  <si>
    <t>AntioquiaNariño</t>
  </si>
  <si>
    <t>CundinamarcaNariño</t>
  </si>
  <si>
    <t>NariñoNariño</t>
  </si>
  <si>
    <t>HuilaNátaga</t>
  </si>
  <si>
    <t>TolimaNatagaima</t>
  </si>
  <si>
    <t>AntioquiaNechí</t>
  </si>
  <si>
    <t>AntioquiaNecoclí</t>
  </si>
  <si>
    <t>CaldasNeira</t>
  </si>
  <si>
    <t>HuilaNeiva</t>
  </si>
  <si>
    <t>CundinamarcaNemocón</t>
  </si>
  <si>
    <t>CundinamarcaNilo</t>
  </si>
  <si>
    <t>CundinamarcaNimaima</t>
  </si>
  <si>
    <t>BoyacáNobsa</t>
  </si>
  <si>
    <t>CundinamarcaNocaima</t>
  </si>
  <si>
    <t>CaldasNorcasia</t>
  </si>
  <si>
    <t>BolívarNorosí</t>
  </si>
  <si>
    <t>ChocóNóvita</t>
  </si>
  <si>
    <t>MagdalenaNueva Granada</t>
  </si>
  <si>
    <t>BoyacáNuevo Colón</t>
  </si>
  <si>
    <t>CasanareNunchía</t>
  </si>
  <si>
    <t>ChocóNuquí</t>
  </si>
  <si>
    <t>Valle del CaucaObando</t>
  </si>
  <si>
    <t>SantanderOcamonte</t>
  </si>
  <si>
    <t>Norte de SantanderOcaña</t>
  </si>
  <si>
    <t>SantanderOiba</t>
  </si>
  <si>
    <t>BoyacáOicatá</t>
  </si>
  <si>
    <t>AntioquiaOlaya</t>
  </si>
  <si>
    <t>NariñoOlaya Herrera</t>
  </si>
  <si>
    <t>SantanderOnzaga</t>
  </si>
  <si>
    <t>HuilaOporapa</t>
  </si>
  <si>
    <t>PutumayoOrito</t>
  </si>
  <si>
    <t>CasanareOrocué</t>
  </si>
  <si>
    <t>TolimaOrtega</t>
  </si>
  <si>
    <t>NariñoOspina</t>
  </si>
  <si>
    <t>BoyacáOtanche</t>
  </si>
  <si>
    <t>SucreOvejas</t>
  </si>
  <si>
    <t>BoyacáPachavita</t>
  </si>
  <si>
    <t>CundinamarcaPacho</t>
  </si>
  <si>
    <t>VaupésPacoa</t>
  </si>
  <si>
    <t>CaldasPácora</t>
  </si>
  <si>
    <t>CaucaPadilla</t>
  </si>
  <si>
    <t>CaucaPaez</t>
  </si>
  <si>
    <t>BoyacáPáez</t>
  </si>
  <si>
    <t>HuilaPaicol</t>
  </si>
  <si>
    <t>CesarPailitas</t>
  </si>
  <si>
    <t>CundinamarcaPaime</t>
  </si>
  <si>
    <t>BoyacáPaipa</t>
  </si>
  <si>
    <t>BoyacáPajarito</t>
  </si>
  <si>
    <t>HuilaPalermo</t>
  </si>
  <si>
    <t>CaldasPalestina</t>
  </si>
  <si>
    <t>HuilaPalestina</t>
  </si>
  <si>
    <t>SantanderPalmar</t>
  </si>
  <si>
    <t>AtlánticoPalmar de Varela</t>
  </si>
  <si>
    <t>SantanderPalmas del Socorro</t>
  </si>
  <si>
    <t>Valle del CaucaPalmira</t>
  </si>
  <si>
    <t>SucrePalmito</t>
  </si>
  <si>
    <t>TolimaPalocabildo</t>
  </si>
  <si>
    <t>Norte de SantanderPamplona</t>
  </si>
  <si>
    <t>Norte de SantanderPamplonita</t>
  </si>
  <si>
    <t>GuainíaPana Pana</t>
  </si>
  <si>
    <t>CundinamarcaPandi</t>
  </si>
  <si>
    <t>BoyacáPanqueba</t>
  </si>
  <si>
    <t>VaupésPapunaua</t>
  </si>
  <si>
    <t>SantanderPáramo</t>
  </si>
  <si>
    <t>CundinamarcaParatebueno</t>
  </si>
  <si>
    <t>CundinamarcaPasca</t>
  </si>
  <si>
    <t>NariñoPasto</t>
  </si>
  <si>
    <t>CaucaPatía</t>
  </si>
  <si>
    <t>BoyacáPauna</t>
  </si>
  <si>
    <t>BoyacáPaya</t>
  </si>
  <si>
    <t>CasanarePaz de Ariporo</t>
  </si>
  <si>
    <t>BoyacáPaz de Río</t>
  </si>
  <si>
    <t>MagdalenaPedraza</t>
  </si>
  <si>
    <t>CesarPelaya</t>
  </si>
  <si>
    <t>CaldasPensilvania</t>
  </si>
  <si>
    <t>AntioquiaPeñol</t>
  </si>
  <si>
    <t>AntioquiaPeque</t>
  </si>
  <si>
    <t>RisaraldaPereira</t>
  </si>
  <si>
    <t>BoyacáPesca</t>
  </si>
  <si>
    <t>CaucaPiamonte</t>
  </si>
  <si>
    <t>SantanderPiedecuesta</t>
  </si>
  <si>
    <t>TolimaPiedras</t>
  </si>
  <si>
    <t>CaucaPiendamó</t>
  </si>
  <si>
    <t>QuindioPijao</t>
  </si>
  <si>
    <t>MagdalenaPijiño del Carmen</t>
  </si>
  <si>
    <t>SantanderPinchote</t>
  </si>
  <si>
    <t>BolívarPinillos</t>
  </si>
  <si>
    <t>AtlánticoPiojó</t>
  </si>
  <si>
    <t>BoyacáPisba</t>
  </si>
  <si>
    <t>HuilaPital</t>
  </si>
  <si>
    <t>HuilaPitalito</t>
  </si>
  <si>
    <t>MagdalenaPivijay</t>
  </si>
  <si>
    <t>TolimaPlanadas</t>
  </si>
  <si>
    <t>CórdobaPlaneta Rica</t>
  </si>
  <si>
    <t>MagdalenaPlato</t>
  </si>
  <si>
    <t>NariñoPolicarpa</t>
  </si>
  <si>
    <t>AtlánticoPolonuevo</t>
  </si>
  <si>
    <t>AtlánticoPonedera</t>
  </si>
  <si>
    <t>CaucaPopayán</t>
  </si>
  <si>
    <t>CasanarePore</t>
  </si>
  <si>
    <t>NariñoPotosí</t>
  </si>
  <si>
    <t>Valle del CaucaPradera</t>
  </si>
  <si>
    <t>TolimaPrado</t>
  </si>
  <si>
    <t>Archipiélago de San AndrésProvidencia</t>
  </si>
  <si>
    <t>NariñoProvidencia</t>
  </si>
  <si>
    <t>CesarPueblo Bello</t>
  </si>
  <si>
    <t>CórdobaPueblo Nuevo</t>
  </si>
  <si>
    <t>RisaraldaPueblo Rico</t>
  </si>
  <si>
    <t>AntioquiaPueblorrico</t>
  </si>
  <si>
    <t>MagdalenaPuebloviejo</t>
  </si>
  <si>
    <t>SantanderPuente Nacional</t>
  </si>
  <si>
    <t>NariñoPuerres</t>
  </si>
  <si>
    <t>AmazonasPuerto Alegría</t>
  </si>
  <si>
    <t>AmazonasPuerto Arica</t>
  </si>
  <si>
    <t>PutumayoPuerto Asís</t>
  </si>
  <si>
    <t>AntioquiaPuerto Berrío</t>
  </si>
  <si>
    <t>BoyacáPuerto Boyacá</t>
  </si>
  <si>
    <t>PutumayoPuerto Caicedo</t>
  </si>
  <si>
    <t>VichadaPuerto Carreño</t>
  </si>
  <si>
    <t>AtlánticoPuerto Colombia</t>
  </si>
  <si>
    <t>GuainíaPuerto Colombia</t>
  </si>
  <si>
    <t>MetaPuerto Concordia</t>
  </si>
  <si>
    <t>CórdobaPuerto Escondido</t>
  </si>
  <si>
    <t>MetaPuerto Gaitán</t>
  </si>
  <si>
    <t>PutumayoPuerto Guzmán</t>
  </si>
  <si>
    <t>CórdobaPuerto Libertador</t>
  </si>
  <si>
    <t>MetaPuerto Lleras</t>
  </si>
  <si>
    <t>MetaPuerto López</t>
  </si>
  <si>
    <t>AntioquiaPuerto Nare</t>
  </si>
  <si>
    <t>AmazonasPuerto Nariño</t>
  </si>
  <si>
    <t>SantanderPuerto Parra</t>
  </si>
  <si>
    <t>CaquetáPuerto Rico</t>
  </si>
  <si>
    <t>MetaPuerto Rico</t>
  </si>
  <si>
    <t>AraucaPuerto Rondón</t>
  </si>
  <si>
    <t>CundinamarcaPuerto Salgar</t>
  </si>
  <si>
    <t>AmazonasPuerto Santander</t>
  </si>
  <si>
    <t>Norte de SantanderPuerto Santander</t>
  </si>
  <si>
    <t>CaucaPuerto Tejada</t>
  </si>
  <si>
    <t>AntioquiaPuerto Triunfo</t>
  </si>
  <si>
    <t>SantanderPuerto Wilches</t>
  </si>
  <si>
    <t>CundinamarcaPulí</t>
  </si>
  <si>
    <t>NariñoPupiales</t>
  </si>
  <si>
    <t>CaucaPuracé</t>
  </si>
  <si>
    <t>TolimaPurificación</t>
  </si>
  <si>
    <t>CórdobaPurísima</t>
  </si>
  <si>
    <t>CundinamarcaQuebradanegra</t>
  </si>
  <si>
    <t>CundinamarcaQuetame</t>
  </si>
  <si>
    <t>ChocóQuibdó</t>
  </si>
  <si>
    <t>QuindioQuimbaya</t>
  </si>
  <si>
    <t>RisaraldaQuinchía</t>
  </si>
  <si>
    <t>BoyacáQuípama</t>
  </si>
  <si>
    <t>CundinamarcaQuipile</t>
  </si>
  <si>
    <t>Norte de SantanderRagonvalia</t>
  </si>
  <si>
    <t>BoyacáRamiriquí</t>
  </si>
  <si>
    <t>BoyacáRáquira</t>
  </si>
  <si>
    <t>CasanareRecetor</t>
  </si>
  <si>
    <t>BolívarRegidor</t>
  </si>
  <si>
    <t>AntioquiaRemedios</t>
  </si>
  <si>
    <t>MagdalenaRemolino</t>
  </si>
  <si>
    <t>AtlánticoRepelón</t>
  </si>
  <si>
    <t>MetaRestrepo</t>
  </si>
  <si>
    <t>Valle del CaucaRestrepo</t>
  </si>
  <si>
    <t>AntioquiaRetiro</t>
  </si>
  <si>
    <t>CundinamarcaRicaurte</t>
  </si>
  <si>
    <t>NariñoRicaurte</t>
  </si>
  <si>
    <t>CesarRío de Oro</t>
  </si>
  <si>
    <t>ChocóRío Iro</t>
  </si>
  <si>
    <t>ChocóRío Quito</t>
  </si>
  <si>
    <t>BolívarRío Viejo</t>
  </si>
  <si>
    <t>TolimaRioblanco</t>
  </si>
  <si>
    <t>Valle del CaucaRiofrío</t>
  </si>
  <si>
    <t>La GuajiraRiohacha</t>
  </si>
  <si>
    <t>AntioquiaRionegro</t>
  </si>
  <si>
    <t>SantanderRionegro</t>
  </si>
  <si>
    <t>CaldasRiosucio</t>
  </si>
  <si>
    <t>ChocóRiosucio</t>
  </si>
  <si>
    <t>CaldasRisaralda</t>
  </si>
  <si>
    <t>HuilaRivera</t>
  </si>
  <si>
    <t>NariñoRoberto Payán</t>
  </si>
  <si>
    <t>Valle del CaucaRoldanillo</t>
  </si>
  <si>
    <t>TolimaRoncesvalles</t>
  </si>
  <si>
    <t>BoyacáRondón</t>
  </si>
  <si>
    <t>CaucaRosas</t>
  </si>
  <si>
    <t>TolimaRovira</t>
  </si>
  <si>
    <t>SantanderSabana de Torres</t>
  </si>
  <si>
    <t>AtlánticoSabanagrande</t>
  </si>
  <si>
    <t>AntioquiaSabanalarga</t>
  </si>
  <si>
    <t>AtlánticoSabanalarga</t>
  </si>
  <si>
    <t>CasanareSabanalarga</t>
  </si>
  <si>
    <t>MagdalenaSabanas de San Angel</t>
  </si>
  <si>
    <t>AntioquiaSabaneta</t>
  </si>
  <si>
    <t>BoyacáSaboyá</t>
  </si>
  <si>
    <t>CasanareSácama</t>
  </si>
  <si>
    <t>BoyacáSáchica</t>
  </si>
  <si>
    <t>CórdobaSahagún</t>
  </si>
  <si>
    <t>HuilaSaladoblanco</t>
  </si>
  <si>
    <t>CaldasSalamina</t>
  </si>
  <si>
    <t>MagdalenaSalamina</t>
  </si>
  <si>
    <t>Norte de SantanderSalazar</t>
  </si>
  <si>
    <t>TolimaSaldaña</t>
  </si>
  <si>
    <t>QuindioSalento</t>
  </si>
  <si>
    <t>AntioquiaSalgar</t>
  </si>
  <si>
    <t>BoyacáSamacá</t>
  </si>
  <si>
    <t>CaldasSamaná</t>
  </si>
  <si>
    <t>NariñoSamaniego</t>
  </si>
  <si>
    <t>SucreSampués</t>
  </si>
  <si>
    <t>HuilaSan Agustín</t>
  </si>
  <si>
    <t>CesarSan Alberto</t>
  </si>
  <si>
    <t>Archipiélago de San AndrésSan Andrés</t>
  </si>
  <si>
    <t>SantanderSan Andrés</t>
  </si>
  <si>
    <t>AntioquiaSan Andrés de Cuerquía</t>
  </si>
  <si>
    <t>NariñoSan Andres de Tumaco</t>
  </si>
  <si>
    <t>CórdobaSan Andrés Sotavento</t>
  </si>
  <si>
    <t>CórdobaSan Antero</t>
  </si>
  <si>
    <t>TolimaSan Antonio</t>
  </si>
  <si>
    <t>CundinamarcaSan Antonio del Tequendama</t>
  </si>
  <si>
    <t>SantanderSan Benito</t>
  </si>
  <si>
    <t>SucreSan Benito Abad</t>
  </si>
  <si>
    <t>CundinamarcaSan Bernardo</t>
  </si>
  <si>
    <t>NariñoSan Bernardo</t>
  </si>
  <si>
    <t>CórdobaSan Bernardo del Viento</t>
  </si>
  <si>
    <t>Norte de SantanderSan Calixto</t>
  </si>
  <si>
    <t>AntioquiaSan Carlos</t>
  </si>
  <si>
    <t>CórdobaSan Carlos</t>
  </si>
  <si>
    <t>MetaSan Carlos de Guaroa</t>
  </si>
  <si>
    <t>CundinamarcaSan Cayetano</t>
  </si>
  <si>
    <t>Norte de SantanderSan Cayetano</t>
  </si>
  <si>
    <t>BolívarSan Cristóbal</t>
  </si>
  <si>
    <t>CesarSan Diego</t>
  </si>
  <si>
    <t>BoyacáSan Eduardo</t>
  </si>
  <si>
    <t>BolívarSan Estanislao</t>
  </si>
  <si>
    <t>GuainíaSan Felipe</t>
  </si>
  <si>
    <t>BolívarSan Fernando</t>
  </si>
  <si>
    <t>AntioquiaSan Francisco</t>
  </si>
  <si>
    <t>CundinamarcaSan Francisco</t>
  </si>
  <si>
    <t>PutumayoSan Francisco</t>
  </si>
  <si>
    <t>SantanderSan Gil</t>
  </si>
  <si>
    <t>BolívarSan Jacinto</t>
  </si>
  <si>
    <t>BolívarSan Jacinto del Cauca</t>
  </si>
  <si>
    <t>AntioquiaSan Jerónimo</t>
  </si>
  <si>
    <t>SantanderSan Joaquín</t>
  </si>
  <si>
    <t>CaldasSan José</t>
  </si>
  <si>
    <t>AntioquiaSan José de La Montaña</t>
  </si>
  <si>
    <t>SantanderSan José de Miranda</t>
  </si>
  <si>
    <t>BoyacáSan José de Pare</t>
  </si>
  <si>
    <t>CórdobaSan José de Uré</t>
  </si>
  <si>
    <t>CaquetáSan José del Fragua</t>
  </si>
  <si>
    <t>GuaviareSan José del Guaviare</t>
  </si>
  <si>
    <t>ChocóSan José del Palmar</t>
  </si>
  <si>
    <t>MetaSan Juan de Arama</t>
  </si>
  <si>
    <t>SucreSan Juan de Betulia</t>
  </si>
  <si>
    <t>CundinamarcaSan Juan de Río Seco</t>
  </si>
  <si>
    <t>AntioquiaSan Juan de Urabá</t>
  </si>
  <si>
    <t>La GuajiraSan Juan del Cesar</t>
  </si>
  <si>
    <t>BolívarSan Juan Nepomuceno</t>
  </si>
  <si>
    <t>MetaSan Juanito</t>
  </si>
  <si>
    <t>NariñoSan Lorenzo</t>
  </si>
  <si>
    <t>AntioquiaSan Luis</t>
  </si>
  <si>
    <t>TolimaSan Luis</t>
  </si>
  <si>
    <t>BoyacáSan Luis de Gaceno</t>
  </si>
  <si>
    <t>CasanareSan Luis de Palenque</t>
  </si>
  <si>
    <t>SucreSan Luis de Sincé</t>
  </si>
  <si>
    <t>SucreSan Marcos</t>
  </si>
  <si>
    <t>CesarSan Martín</t>
  </si>
  <si>
    <t>MetaSan Martín</t>
  </si>
  <si>
    <t>BolívarSan Martín de Loba</t>
  </si>
  <si>
    <t>BoyacáSan Mateo</t>
  </si>
  <si>
    <t>PutumayoSan Miguel</t>
  </si>
  <si>
    <t>SantanderSan Miguel</t>
  </si>
  <si>
    <t>BoyacáSan Miguel de Sema</t>
  </si>
  <si>
    <t>SucreSan Onofre</t>
  </si>
  <si>
    <t>BolívarSan Pablo</t>
  </si>
  <si>
    <t>NariñoSan Pablo</t>
  </si>
  <si>
    <t>BoyacáSan Pablo de Borbur</t>
  </si>
  <si>
    <t>AntioquiaSan Pedro</t>
  </si>
  <si>
    <t>SucreSan Pedro</t>
  </si>
  <si>
    <t>Valle del CaucaSan Pedro</t>
  </si>
  <si>
    <t>NariñoSan Pedro de Cartago</t>
  </si>
  <si>
    <t>AntioquiaSan Pedro de Uraba</t>
  </si>
  <si>
    <t>CórdobaSan Pelayo</t>
  </si>
  <si>
    <t>AntioquiaSan Rafael</t>
  </si>
  <si>
    <t>AntioquiaSan Roque</t>
  </si>
  <si>
    <t>CaucaSan Sebastián</t>
  </si>
  <si>
    <t>MagdalenaSan Sebastián de Buenavista</t>
  </si>
  <si>
    <t>AntioquiaSan Vicente</t>
  </si>
  <si>
    <t>SantanderSan Vicente de Chucurí</t>
  </si>
  <si>
    <t>CaquetáSan Vicente del Caguán</t>
  </si>
  <si>
    <t>MagdalenaSan Zenón</t>
  </si>
  <si>
    <t>NariñoSandoná</t>
  </si>
  <si>
    <t>MagdalenaSanta Ana</t>
  </si>
  <si>
    <t>AntioquiaSanta Bárbara</t>
  </si>
  <si>
    <t>NariñoSanta Bárbara</t>
  </si>
  <si>
    <t>SantanderSanta Bárbara</t>
  </si>
  <si>
    <t>MagdalenaSanta Bárbara de Pinto</t>
  </si>
  <si>
    <t>BolívarSanta Catalina</t>
  </si>
  <si>
    <t>SantanderSanta Helena del Opón</t>
  </si>
  <si>
    <t>TolimaSanta Isabel</t>
  </si>
  <si>
    <t>AtlánticoSanta Lucía</t>
  </si>
  <si>
    <t>BoyacáSanta María</t>
  </si>
  <si>
    <t>HuilaSanta María</t>
  </si>
  <si>
    <t>MagdalenaSanta Marta</t>
  </si>
  <si>
    <t>BolívarSanta Rosa</t>
  </si>
  <si>
    <t>CaucaSanta Rosa</t>
  </si>
  <si>
    <t>RisaraldaSanta Rosa de Cabal</t>
  </si>
  <si>
    <t>AntioquiaSanta Rosa de Osos</t>
  </si>
  <si>
    <t>BoyacáSanta Rosa de Viterbo</t>
  </si>
  <si>
    <t>BolívarSanta Rosa del Sur</t>
  </si>
  <si>
    <t>VichadaSanta Rosalía</t>
  </si>
  <si>
    <t>BoyacáSanta Sofía</t>
  </si>
  <si>
    <t>NariñoSantacruz</t>
  </si>
  <si>
    <t>AntioquiaSantafé de Antioquia</t>
  </si>
  <si>
    <t>BoyacáSantana</t>
  </si>
  <si>
    <t>CaucaSantander de Quilichao</t>
  </si>
  <si>
    <t>Norte de SantanderSantiago</t>
  </si>
  <si>
    <t>PutumayoSantiago</t>
  </si>
  <si>
    <t>SucreSantiago de Tolú</t>
  </si>
  <si>
    <t>AntioquiaSanto Domingo</t>
  </si>
  <si>
    <t>AtlánticoSanto Tomás</t>
  </si>
  <si>
    <t>RisaraldaSantuario</t>
  </si>
  <si>
    <t>NariñoSapuyes</t>
  </si>
  <si>
    <t>AraucaSaravena</t>
  </si>
  <si>
    <t>Norte de SantanderSardinata</t>
  </si>
  <si>
    <t>CundinamarcaSasaima</t>
  </si>
  <si>
    <t>BoyacáSativanorte</t>
  </si>
  <si>
    <t>BoyacáSativasur</t>
  </si>
  <si>
    <t>AntioquiaSegovia</t>
  </si>
  <si>
    <t>CundinamarcaSesquilé</t>
  </si>
  <si>
    <t>Valle del CaucaSevilla</t>
  </si>
  <si>
    <t>BoyacáSiachoque</t>
  </si>
  <si>
    <t>CundinamarcaSibaté</t>
  </si>
  <si>
    <t>PutumayoSibundoy</t>
  </si>
  <si>
    <t>Norte de SantanderSilos</t>
  </si>
  <si>
    <t>CundinamarcaSilvania</t>
  </si>
  <si>
    <t>CaucaSilvia</t>
  </si>
  <si>
    <t>SantanderSimacota</t>
  </si>
  <si>
    <t>CundinamarcaSimijaca</t>
  </si>
  <si>
    <t>BolívarSimití</t>
  </si>
  <si>
    <t>SucreSincelejo</t>
  </si>
  <si>
    <t>ChocóSipí</t>
  </si>
  <si>
    <t>MagdalenaSitionuevo</t>
  </si>
  <si>
    <t>CundinamarcaSoacha</t>
  </si>
  <si>
    <t>BoyacáSoatá</t>
  </si>
  <si>
    <t>BoyacáSocha</t>
  </si>
  <si>
    <t>SantanderSocorro</t>
  </si>
  <si>
    <t>BoyacáSocotá</t>
  </si>
  <si>
    <t>BoyacáSogamoso</t>
  </si>
  <si>
    <t>CaquetáSolano</t>
  </si>
  <si>
    <t>AtlánticoSoledad</t>
  </si>
  <si>
    <t>CaquetáSolita</t>
  </si>
  <si>
    <t>BoyacáSomondoco</t>
  </si>
  <si>
    <t>AntioquiaSonson</t>
  </si>
  <si>
    <t>AntioquiaSopetrán</t>
  </si>
  <si>
    <t>BolívarSoplaviento</t>
  </si>
  <si>
    <t>CundinamarcaSopó</t>
  </si>
  <si>
    <t>BoyacáSora</t>
  </si>
  <si>
    <t>BoyacáSoracá</t>
  </si>
  <si>
    <t>BoyacáSotaquirá</t>
  </si>
  <si>
    <t>CaucaSotara</t>
  </si>
  <si>
    <t>SantanderSuaita</t>
  </si>
  <si>
    <t>AtlánticoSuan</t>
  </si>
  <si>
    <t>CaucaSuárez</t>
  </si>
  <si>
    <t>TolimaSuárez</t>
  </si>
  <si>
    <t>HuilaSuaza</t>
  </si>
  <si>
    <t>CundinamarcaSubachoque</t>
  </si>
  <si>
    <t>CaucaSucre</t>
  </si>
  <si>
    <t>SantanderSucre</t>
  </si>
  <si>
    <t>SucreSucre</t>
  </si>
  <si>
    <t>CundinamarcaSuesca</t>
  </si>
  <si>
    <t>CundinamarcaSupatá</t>
  </si>
  <si>
    <t>CaldasSupía</t>
  </si>
  <si>
    <t>SantanderSuratá</t>
  </si>
  <si>
    <t>CundinamarcaSusa</t>
  </si>
  <si>
    <t>BoyacáSusacón</t>
  </si>
  <si>
    <t>BoyacáSutamarchán</t>
  </si>
  <si>
    <t>CundinamarcaSutatausa</t>
  </si>
  <si>
    <t>BoyacáSutatenza</t>
  </si>
  <si>
    <t>CundinamarcaTabio</t>
  </si>
  <si>
    <t>ChocóTadó</t>
  </si>
  <si>
    <t>BolívarTalaigua Nuevo</t>
  </si>
  <si>
    <t>CesarTamalameque</t>
  </si>
  <si>
    <t>CasanareTámara</t>
  </si>
  <si>
    <t>AraucaTame</t>
  </si>
  <si>
    <t>AntioquiaTámesis</t>
  </si>
  <si>
    <t>NariñoTaminango</t>
  </si>
  <si>
    <t>NariñoTangua</t>
  </si>
  <si>
    <t>VaupésTaraira</t>
  </si>
  <si>
    <t>AmazonasTarapacá</t>
  </si>
  <si>
    <t>AntioquiaTarazá</t>
  </si>
  <si>
    <t>HuilaTarqui</t>
  </si>
  <si>
    <t>AntioquiaTarso</t>
  </si>
  <si>
    <t>BoyacáTasco</t>
  </si>
  <si>
    <t>CasanareTauramena</t>
  </si>
  <si>
    <t>CundinamarcaTausa</t>
  </si>
  <si>
    <t>HuilaTello</t>
  </si>
  <si>
    <t>CundinamarcaTena</t>
  </si>
  <si>
    <t>MagdalenaTenerife</t>
  </si>
  <si>
    <t>CundinamarcaTenjo</t>
  </si>
  <si>
    <t>BoyacáTenza</t>
  </si>
  <si>
    <t>Norte de SantanderTeorama</t>
  </si>
  <si>
    <t>HuilaTeruel</t>
  </si>
  <si>
    <t>HuilaTesalia</t>
  </si>
  <si>
    <t>CundinamarcaTibacuy</t>
  </si>
  <si>
    <t>BoyacáTibaná</t>
  </si>
  <si>
    <t>BoyacáTibasosa</t>
  </si>
  <si>
    <t>CundinamarcaTibirita</t>
  </si>
  <si>
    <t>Norte de SantanderTibú</t>
  </si>
  <si>
    <t>CórdobaTierralta</t>
  </si>
  <si>
    <t>HuilaTimaná</t>
  </si>
  <si>
    <t>CaucaTimbío</t>
  </si>
  <si>
    <t>CaucaTimbiquí</t>
  </si>
  <si>
    <t>BoyacáTinjacá</t>
  </si>
  <si>
    <t>BoyacáTipacoque</t>
  </si>
  <si>
    <t>BolívarTiquisio</t>
  </si>
  <si>
    <t>AntioquiaTitiribí</t>
  </si>
  <si>
    <t>BoyacáToca</t>
  </si>
  <si>
    <t>CundinamarcaTocaima</t>
  </si>
  <si>
    <t>CundinamarcaTocancipá</t>
  </si>
  <si>
    <t>BoyacáTogüí</t>
  </si>
  <si>
    <t>AntioquiaToledo</t>
  </si>
  <si>
    <t>Norte de SantanderToledo</t>
  </si>
  <si>
    <t>SucreTolú Viejo</t>
  </si>
  <si>
    <t>SantanderTona</t>
  </si>
  <si>
    <t>BoyacáTópaga</t>
  </si>
  <si>
    <t>CundinamarcaTopaipí</t>
  </si>
  <si>
    <t>CaucaToribio</t>
  </si>
  <si>
    <t>Valle del CaucaToro</t>
  </si>
  <si>
    <t>BoyacáTota</t>
  </si>
  <si>
    <t>CaucaTotoró</t>
  </si>
  <si>
    <t>CasanareTrinidad</t>
  </si>
  <si>
    <t>Valle del CaucaTrujillo</t>
  </si>
  <si>
    <t>AtlánticoTubará</t>
  </si>
  <si>
    <t>CórdobaTuchín</t>
  </si>
  <si>
    <t>Valle del CaucaTuluá</t>
  </si>
  <si>
    <t>BoyacáTunja</t>
  </si>
  <si>
    <t>BoyacáTununguá</t>
  </si>
  <si>
    <t>NariñoTúquerres</t>
  </si>
  <si>
    <t>BolívarTurbaco</t>
  </si>
  <si>
    <t>BolívarTurbaná</t>
  </si>
  <si>
    <t>AntioquiaTurbo</t>
  </si>
  <si>
    <t>BoyacáTurmequé</t>
  </si>
  <si>
    <t>BoyacáTuta</t>
  </si>
  <si>
    <t>BoyacáTutazá</t>
  </si>
  <si>
    <t>CundinamarcaUbalá</t>
  </si>
  <si>
    <t>CundinamarcaUbaque</t>
  </si>
  <si>
    <t>Valle del CaucaUlloa</t>
  </si>
  <si>
    <t>BoyacáUmbita</t>
  </si>
  <si>
    <t>CundinamarcaUne</t>
  </si>
  <si>
    <t>ChocóUnguía</t>
  </si>
  <si>
    <t>ChocóUnión Panamericana</t>
  </si>
  <si>
    <t>AntioquiaUramita</t>
  </si>
  <si>
    <t>MetaUribe</t>
  </si>
  <si>
    <t>La GuajiraUribia</t>
  </si>
  <si>
    <t>AntioquiaUrrao</t>
  </si>
  <si>
    <t>La GuajiraUrumita</t>
  </si>
  <si>
    <t>AtlánticoUsiacurí</t>
  </si>
  <si>
    <t>CundinamarcaÚtica</t>
  </si>
  <si>
    <t>AntioquiaValdivia</t>
  </si>
  <si>
    <t>CórdobaValencia</t>
  </si>
  <si>
    <t>SantanderValle de San José</t>
  </si>
  <si>
    <t>TolimaValle de San Juan</t>
  </si>
  <si>
    <t>PutumayoValle del Guamuez</t>
  </si>
  <si>
    <t>CesarValledupar</t>
  </si>
  <si>
    <t>AntioquiaValparaíso</t>
  </si>
  <si>
    <t>CaquetáValparaíso</t>
  </si>
  <si>
    <t>AntioquiaVegachí</t>
  </si>
  <si>
    <t>SantanderVélez</t>
  </si>
  <si>
    <t>TolimaVenadillo</t>
  </si>
  <si>
    <t>AntioquiaVenecia</t>
  </si>
  <si>
    <t>CundinamarcaVenecia</t>
  </si>
  <si>
    <t>BoyacáVentaquemada</t>
  </si>
  <si>
    <t>CundinamarcaVergara</t>
  </si>
  <si>
    <t>Valle del CaucaVersalles</t>
  </si>
  <si>
    <t>SantanderVetas</t>
  </si>
  <si>
    <t>CundinamarcaVianí</t>
  </si>
  <si>
    <t>CaldasVictoria</t>
  </si>
  <si>
    <t>AntioquiaVigía del Fuerte</t>
  </si>
  <si>
    <t>Valle del CaucaVijes</t>
  </si>
  <si>
    <t>Norte de SantanderVilla Caro</t>
  </si>
  <si>
    <t>BoyacáVilla de Leyva</t>
  </si>
  <si>
    <t>CundinamarcaVilla de San Diego de Ubate</t>
  </si>
  <si>
    <t>Norte de SantanderVilla del Rosario</t>
  </si>
  <si>
    <t>CaucaVilla Rica</t>
  </si>
  <si>
    <t>PutumayoVillagarzón</t>
  </si>
  <si>
    <t>CundinamarcaVillagómez</t>
  </si>
  <si>
    <t>TolimaVillahermosa</t>
  </si>
  <si>
    <t>CaldasVillamaría</t>
  </si>
  <si>
    <t>BolívarVillanueva</t>
  </si>
  <si>
    <t>CasanareVillanueva</t>
  </si>
  <si>
    <t>La GuajiraVillanueva</t>
  </si>
  <si>
    <t>SantanderVillanueva</t>
  </si>
  <si>
    <t>CundinamarcaVillapinzón</t>
  </si>
  <si>
    <t>TolimaVillarrica</t>
  </si>
  <si>
    <t>MetaVillavicencio</t>
  </si>
  <si>
    <t>HuilaVillavieja</t>
  </si>
  <si>
    <t>CundinamarcaVilleta</t>
  </si>
  <si>
    <t>CundinamarcaViotá</t>
  </si>
  <si>
    <t>BoyacáViracachá</t>
  </si>
  <si>
    <t>MetaVistahermosa</t>
  </si>
  <si>
    <t>CaldasViterbo</t>
  </si>
  <si>
    <t>CundinamarcaYacopí</t>
  </si>
  <si>
    <t>NariñoYacuanquer</t>
  </si>
  <si>
    <t>HuilaYaguará</t>
  </si>
  <si>
    <t>AntioquiaYalí</t>
  </si>
  <si>
    <t>AntioquiaYarumal</t>
  </si>
  <si>
    <t>VaupésYavaraté</t>
  </si>
  <si>
    <t>AntioquiaYolombó</t>
  </si>
  <si>
    <t>AntioquiaYondó</t>
  </si>
  <si>
    <t>CasanareYopal</t>
  </si>
  <si>
    <t>Valle del CaucaYotoco</t>
  </si>
  <si>
    <t>Valle del CaucaYumbo</t>
  </si>
  <si>
    <t>BolívarZambrano</t>
  </si>
  <si>
    <t>SantanderZapatoca</t>
  </si>
  <si>
    <t>MagdalenaZapayán</t>
  </si>
  <si>
    <t>AntioquiaZaragoza</t>
  </si>
  <si>
    <t>Valle del CaucaZarzal</t>
  </si>
  <si>
    <t>BoyacáZetaquira</t>
  </si>
  <si>
    <t>CundinamarcaZipacón</t>
  </si>
  <si>
    <t>CundinamarcaZipaquirá</t>
  </si>
  <si>
    <t>MagdalenaZona Bananera</t>
  </si>
  <si>
    <t>Solicitante</t>
  </si>
  <si>
    <t>Localización</t>
  </si>
  <si>
    <t>Seleccione Departamento</t>
  </si>
  <si>
    <t>Seleccione Municipio</t>
  </si>
  <si>
    <t>SeleccioneDepto</t>
  </si>
  <si>
    <t>Archipielago_de_San_Andres</t>
  </si>
  <si>
    <t>Atlantico</t>
  </si>
  <si>
    <t>Bogota_D_C_</t>
  </si>
  <si>
    <t>Boyaca</t>
  </si>
  <si>
    <t>Caqueta</t>
  </si>
  <si>
    <t>Guainia</t>
  </si>
  <si>
    <t>La_Guajira</t>
  </si>
  <si>
    <t>Norte_de_Santander</t>
  </si>
  <si>
    <t>Valle_del_Cauca</t>
  </si>
  <si>
    <t>Bogotá D.C.Bogotá D.C.</t>
  </si>
  <si>
    <t>Apertura lóbulo principal H(°)</t>
  </si>
  <si>
    <t>Az (°)</t>
  </si>
  <si>
    <t>Tilt 
(°)</t>
  </si>
  <si>
    <t>1. Tipo de Persona: En la lista desplegable seleccione si el solicitante es persona natural o persona jurídica.</t>
  </si>
  <si>
    <t>• NIT: Número de Identificación Tributaria de la persona jurídica.</t>
  </si>
  <si>
    <t>• C.C.: Cédula de Ciudadanía.</t>
  </si>
  <si>
    <t>• C.E.: Cédula de Extranjería.</t>
  </si>
  <si>
    <t>3. Tipo de Documento: Seleccione en la lista desplegable el tipo de documento de identidad según corresponda:</t>
  </si>
  <si>
    <t>5. Representante Legal: Si el solicitante es persona jurídica, escriba los nombres y apellidos completos del Representante Legal.</t>
  </si>
  <si>
    <t>4. Número: Ingrese el numero de identificación sin puntos (sin digito de verificación en caso de ingresar NIT)</t>
  </si>
  <si>
    <t xml:space="preserve">9. Departamento: Seleccione en la lista desplegable el departamento donde se ubica la dirección de contacto. </t>
  </si>
  <si>
    <t xml:space="preserve">12. Correo electrónico: Ingrese el correo electrónico de contacto del solicitante, el cual será utilizado para notificaciones. </t>
  </si>
  <si>
    <t>Rango de frecuencia</t>
  </si>
  <si>
    <t>Az (°): En caso de antena directiva, Es la orientación que tiene la antena en la dirección de máxima radiación, tomado como referencia el Norte (0°), en sentido de las agujas del reloj, medido en grados.</t>
  </si>
  <si>
    <t>Tilt (°): Es la inclinación de la antena respecto al plano horizontal, medida en grados. Puede ser un ángulo negativo, positivo o igual a cero.</t>
  </si>
  <si>
    <t>Pol (H-V-C): Seleccione en la lista desplegable la polarización de la antena, puede ser Vertical (V), Horizontal (H) o Circular (C).</t>
  </si>
  <si>
    <t>Altura (m): Ingrese la altura física a la que está instalada la antena sobre el nivel del suelo.</t>
  </si>
  <si>
    <t>Apertura haz lóbulo principal H(°): Indique el ancho plano de haz de media potencia (HPBW) del lóbulo principal, en grados (según catálogo).</t>
  </si>
  <si>
    <t>INSTRUCTIVO DILIGENCIAMIENTO</t>
  </si>
  <si>
    <t>Rango de potencia</t>
  </si>
  <si>
    <t>• Omnidireccional: Si la antena radia igual en todas las direcciones (360°).</t>
  </si>
  <si>
    <t xml:space="preserve">FORMULARIO DE SOLICITUD 
USO LIBRE DEL ESPECTRO RADIOELÉCTRICO 
PARA LA EMISIÓN DE EVENTOS </t>
  </si>
  <si>
    <t>Ingrese la información de la persona o entidad cuyos datos de contacto serán considerados por la ANE, en caso de requerirse algún ajuste y/o aclaración de la solicitud cuando esta no tenga toda la información necesaria o que no sea clara y como datos de contacto del responsable de la emisión del evento encargado de resolver las interferencias que se presenten y si es necesario el cese de la transmisión.</t>
  </si>
  <si>
    <t>Fijo</t>
  </si>
  <si>
    <t>Celular</t>
  </si>
  <si>
    <t>11. Teléfonos de contacto:</t>
  </si>
  <si>
    <t>13. Nombre del sitio de emisión:</t>
  </si>
  <si>
    <t>Ingrese la información técnica referente a la emisión.
Los datos suministrados en este formulario deben corresponder a la información contenida en los Catálogos Técnicos de Fábrica de los equipos (radios y antenas). Anexe una copia legible de estos catálogos.</t>
  </si>
  <si>
    <t>20. Días de operación</t>
  </si>
  <si>
    <t xml:space="preserve">14. Dirección sitio de emisión: </t>
  </si>
  <si>
    <t>22. Transmisor cuenta con antena incorporada:</t>
  </si>
  <si>
    <t>23. Marca</t>
  </si>
  <si>
    <t>24. Modelo</t>
  </si>
  <si>
    <t>25. Limite Inferior (MHz)</t>
  </si>
  <si>
    <t>26. Limite Superior (MHz)</t>
  </si>
  <si>
    <t>27. Limite Inferior (W)</t>
  </si>
  <si>
    <t>28. Limite superior (W)</t>
  </si>
  <si>
    <t>30. Denominación de la emisión</t>
  </si>
  <si>
    <t>19. Potencia Radiada Aparente - P.R.A. (W)</t>
  </si>
  <si>
    <t>31. Altura de transmisor (m)</t>
  </si>
  <si>
    <t>Altura
(m)</t>
  </si>
  <si>
    <t>2. Nombre o Razón Social: Si es persona natural, ingrese nombres y apellidos completos; si es persona jurídica, ingrese la razón social.</t>
  </si>
  <si>
    <t xml:space="preserve">8. Dirección de Contacto: Ingrese la dirección completa del solicitante. </t>
  </si>
  <si>
    <t>11. Teléfonos de contacto: Ingrese los números telefónicos de contacto del solicitante.</t>
  </si>
  <si>
    <t>13. Nombre del sitio de emisión: Ingrese el nombre del lugar donde realizará la emisión del evento.</t>
  </si>
  <si>
    <t>14. Dirección sitio de emisión: Ingrese la dirección postal del sitio donde se realizará la emisión del evento.</t>
  </si>
  <si>
    <t xml:space="preserve">15. Departamento: Seleccione en la lista desplegable el departamento donde se ubicará el sistema de transmisión. </t>
  </si>
  <si>
    <t xml:space="preserve">17. Código DANE municipio: El formato calcula automáticamente el código DANE del municipio, de acuerdo con la información ingresada de Departamento y Municipio. </t>
  </si>
  <si>
    <t>19. Potencia Radiada Aparente - P.R.A. (W): Ingrese la P.R.A. de operación del sistema de emisión.
      Nota: Entiéndase la P.R.A. como el producto de la potencia suministrada a la entrada de la antena por su ganancia con relación a un dipolo de media onda en una dirección dada. 
     Nota 2. La potencia radiada aparente de emisión no podrá ser superior a 1 W.</t>
  </si>
  <si>
    <t xml:space="preserve">20. Días de operación: Marque con una "X" los días en que operará el sistema. </t>
  </si>
  <si>
    <t xml:space="preserve">21. Franja Horaria: Ingrese en las celdas la franja horaria en la que se realizará la emisión del evento. 
      Utilice varias celdas cuando la emisión del evento se realizará en distintos horarios en el mismo día. </t>
  </si>
  <si>
    <t>22. Transmisor cuenta con antena incorporada: Seleccione en la lista desplegable si el transmisor cuenta con antena incorporada o si por el contrario se utilizará antena externa.
      Nota: Si el transmisor tiene antena incorporada, es obligatorio diligenciar el campo “31. Altura de Transmisor”.</t>
  </si>
  <si>
    <t xml:space="preserve">23. Marca: Ingrese la marca del radio de transmisión (según catálogo). </t>
  </si>
  <si>
    <t>24. Modelo Ingrese el modelo del radio de transmisión (según catálogo).</t>
  </si>
  <si>
    <t>25. Limite Inferior (MHz): Ingrese el límite inferior del rango de frecuencia del equipo transmisor.</t>
  </si>
  <si>
    <t>26. Limite Superior (MHz): Ingrese el límite superior del rango de frecuencia del equipo transmisor.</t>
  </si>
  <si>
    <t>27. Limite Inferior (W): Ingrese el límite inferior del rango de potencia del equipo transmisor.</t>
  </si>
  <si>
    <t>28. Limite Superior (W): Ingrese el límite superior del rango de potencia del equipo transmisor.</t>
  </si>
  <si>
    <t>30. Denominación de la emisión: Ingrese en la lista desplegable el código de emisión según corresponda.</t>
  </si>
  <si>
    <t>• Directivo: Si la antena no radia igual en todas las direcciones.</t>
  </si>
  <si>
    <t>21. Franja Horaria (hora inicio - hora fin).</t>
  </si>
  <si>
    <t>Validación Franja horaria</t>
  </si>
  <si>
    <t>Alerta antena externa</t>
  </si>
  <si>
    <t>18. Coordenadas geográficas WGS84:</t>
  </si>
  <si>
    <t>Miércoles</t>
  </si>
  <si>
    <t>Sábado</t>
  </si>
  <si>
    <t>Información de catálogos:</t>
  </si>
  <si>
    <t>Pol 
(H-V-C)</t>
  </si>
  <si>
    <t xml:space="preserve">Catálogo del equipo transmisor </t>
  </si>
  <si>
    <t>Catálogo de la antena</t>
  </si>
  <si>
    <t>Coordenadas</t>
  </si>
  <si>
    <t>Grados latitud</t>
  </si>
  <si>
    <t>6. Tipo de Documento: Si el solicitante es persona jurídica, seleccione en la lista desplegable el tipo de documento de identidad del representante legal según corresponda:</t>
  </si>
  <si>
    <t>7. Número: Ingrese el número de identificación del representante legal sin puntos.</t>
  </si>
  <si>
    <t xml:space="preserve">10. Municipio: Seleccione en la lista desplegable la ciudad o municipio donde se ubica la dirección de contacto. </t>
  </si>
  <si>
    <t>16. Municipio: Seleccione en la lista desplegable la ciudad o municipio donde se ubicará el sistema de transmisión</t>
  </si>
  <si>
    <t xml:space="preserve">18. Coordenadas Geográficas WGS84: Ingrese en los campos señalado las coordenadas geográficas Datum WGS84, donde se localizará el sistema de transmisión. </t>
  </si>
  <si>
    <t>32. Marca</t>
  </si>
  <si>
    <t>33. Modelo</t>
  </si>
  <si>
    <t>34. Patrón de Radiación</t>
  </si>
  <si>
    <t>35. Limite Inferior (MHz)</t>
  </si>
  <si>
    <t>36. Limite Superior (MHz)</t>
  </si>
  <si>
    <t>37. Ganancia (dBd)</t>
  </si>
  <si>
    <t>38. Información adicional de antena</t>
  </si>
  <si>
    <t>32. Marca: (Solo aplica para antena externa), Ingrese la marca de la antena de transmisión (según catálogo).</t>
  </si>
  <si>
    <t>33. Modelo: (Solo aplica para antena externa), Ingrese el modelo de la antena de transmisión (según catálogo).</t>
  </si>
  <si>
    <t xml:space="preserve">34. Patrón de Radiación: Seleccione en la lista desplegable el tipo de patrón de radiación de la antena. </t>
  </si>
  <si>
    <t>35. Limite Inferior (MHz): (Solo aplica para antena externa), Ingrese el límite inferior del rango de frecuencia de la antena de transmisión.</t>
  </si>
  <si>
    <t xml:space="preserve">36. Limite Superior (MHz): (Solo aplica para antena externa), Ingrese el límite superior del rango de frecuencia de la antena de transmisión. </t>
  </si>
  <si>
    <t>37. Ganancia (dBd): (Solo aplica para antena externa), Indique el valor de la ganancia de la antena</t>
  </si>
  <si>
    <t xml:space="preserve">38. Información adicional de la antena; (Solo aplica para antena externa), </t>
  </si>
  <si>
    <t xml:space="preserve">      Teléfono fijo: Ingrese el número de teléfono fijo de contacto del solicitante (indique entre paréntesis el indicativo)</t>
  </si>
  <si>
    <t xml:space="preserve">      Teléfono celular: Ingrese el número de teléfono celular de contacto del solicitante.</t>
  </si>
  <si>
    <t xml:space="preserve">31. Altura de transmisor: Si el transmisor cuenta con antena incorporada, ingresar la altura sobre el nivel del suelo donde se ubicará el transmisor. </t>
  </si>
  <si>
    <t>29. Anchura de banda necesario (kHz)</t>
  </si>
  <si>
    <t>29. Anchura de banda necesaria (kHz): Escriba el ancho de banda de frecuencia estrictamente suficiente para asegurar la transmisión de la información a la velocidad y con la calidad requeridas.</t>
  </si>
  <si>
    <t>Versión 4.2</t>
  </si>
  <si>
    <t>No, se utilizará antena externa</t>
  </si>
  <si>
    <t>Este formulario corresponde al establecido en el numeral 3.13.11 de la Resolución 148 de 2020 para la petición de canales disponibles en la modalidad de uso libre en la banda de frecuencias de 88 MHz a 108 MHz, el mismo debe ser diligenciado y entregado como hoja de calculo en formatos .xlsx y. xls, junto con los documentos requeridos en el numeral 3.13.12.5 de la Resolución 148 de 2020.
La Agencia Nacional del Espectro podrá abstenerse de recibir su solicitud si la información y documentos requeridos no están completos. Asimismo, podrá aprobar o negar la solicitud de acuerdo con la planeación del espectro radioeléctrico y la disponibilidad del mismo.
La notificación de la ANE de la frecuencia disponible no exime al solicitante del cumplimiento de los requisitos distintos a los del uso del espectro y exigidos por otras autoridades.</t>
  </si>
  <si>
    <t>Para realizar el estudio de la solicitud es indispensable que diligencie en su totalidad este formato, y que anexe los documentos que contempla el numeral 3.13.12.5 de la Resolución 148 de 2020.
La Agencia Nacional del Espectro podrá abstenerse de recibir su solicitud si la información y documentos requeridos no están completos. Asimismo, podrá aprobar o negar la solicitud de acuerdo con la planeación del espectro radioeléctrico y la disponibilidad del mismo.</t>
  </si>
  <si>
    <t xml:space="preserve">El numeral 3.13.12.5 de la Resolución 148 de 2020 solicita adjuntar catálogos de los equipos a utilizar.
Marque con una "X" los catálogos que adjunta.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</si>
</sst>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1"/>
      <color theme="1"/>
      <name val="Arial Narrow"/>
      <family val="2"/>
    </font>
    <font>
      <sz val="11"/>
      <color theme="1"/>
      <name val="Arial Narrow"/>
      <family val="2"/>
    </font>
    <font>
      <sz val="10"/>
      <color theme="1"/>
      <name val="Arial Narrow"/>
      <family val="2"/>
    </font>
    <font>
      <sz val="11"/>
      <color theme="1"/>
      <name val="Calibri"/>
      <family val="2"/>
      <scheme val="minor"/>
    </font>
    <font>
      <u/>
      <sz val="11"/>
      <color theme="10"/>
      <name val="Calibri"/>
      <family val="2"/>
      <scheme val="minor"/>
    </font>
    <font>
      <sz val="11"/>
      <color rgb="FF000000"/>
      <name val="Calibri"/>
      <family val="2"/>
      <scheme val="minor"/>
    </font>
    <font>
      <sz val="10"/>
      <color theme="1"/>
      <name val="Arial"/>
      <family val="2"/>
    </font>
    <font>
      <sz val="10"/>
      <color indexed="8"/>
      <name val="Arial"/>
      <family val="2"/>
    </font>
    <font>
      <b/>
      <sz val="14"/>
      <color theme="0"/>
      <name val="Calibri"/>
      <family val="2"/>
      <scheme val="minor"/>
    </font>
    <font>
      <b/>
      <sz val="8"/>
      <color theme="1"/>
      <name val="Arial Narrow"/>
      <family val="2"/>
    </font>
    <font>
      <sz val="9"/>
      <name val="Arial Narrow"/>
      <family val="2"/>
    </font>
    <font>
      <sz val="10"/>
      <name val="Arial Narrow"/>
      <family val="2"/>
    </font>
    <font>
      <sz val="10"/>
      <color rgb="FF0070C0"/>
      <name val="Arial Narrow"/>
      <family val="2"/>
    </font>
    <font>
      <b/>
      <sz val="10"/>
      <color theme="1"/>
      <name val="Arial Narrow"/>
      <family val="2"/>
    </font>
    <font>
      <b/>
      <sz val="11"/>
      <color rgb="FFFF0000"/>
      <name val="Arial Narrow"/>
      <family val="2"/>
    </font>
    <font>
      <b/>
      <sz val="10"/>
      <color rgb="FFFF0000"/>
      <name val="Arial Narrow"/>
      <family val="2"/>
    </font>
    <font>
      <u/>
      <sz val="11"/>
      <color theme="10"/>
      <name val="Arial Narrow"/>
      <family val="2"/>
    </font>
    <font>
      <sz val="6"/>
      <color theme="1"/>
      <name val="Arial Narrow"/>
      <family val="2"/>
    </font>
    <font>
      <sz val="11"/>
      <color theme="0"/>
      <name val="Arial Narrow"/>
      <family val="2"/>
    </font>
    <font>
      <sz val="11"/>
      <name val="Arial Narrow"/>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6" fillId="0" borderId="0" applyNumberFormat="0" applyFill="0" applyBorder="0" applyAlignment="0" applyProtection="0"/>
    <xf numFmtId="0" fontId="9" fillId="0" borderId="0"/>
    <xf numFmtId="0" fontId="5" fillId="0" borderId="0"/>
  </cellStyleXfs>
  <cellXfs count="165">
    <xf numFmtId="0" fontId="0" fillId="0" borderId="0" xfId="0"/>
    <xf numFmtId="0" fontId="3" fillId="0" borderId="0" xfId="0" applyFont="1"/>
    <xf numFmtId="0" fontId="0" fillId="0" borderId="0" xfId="0" applyFont="1"/>
    <xf numFmtId="0" fontId="0" fillId="2" borderId="0" xfId="0" applyFill="1"/>
    <xf numFmtId="0" fontId="2" fillId="2" borderId="0" xfId="0" applyFont="1" applyFill="1" applyAlignment="1">
      <alignment vertical="center" wrapText="1"/>
    </xf>
    <xf numFmtId="0" fontId="3" fillId="2" borderId="0" xfId="0" applyFont="1" applyFill="1"/>
    <xf numFmtId="0" fontId="1" fillId="2" borderId="0" xfId="0" applyFont="1" applyFill="1" applyAlignment="1">
      <alignment vertical="center" wrapText="1"/>
    </xf>
    <xf numFmtId="0" fontId="3" fillId="3" borderId="0" xfId="0" applyFont="1" applyFill="1"/>
    <xf numFmtId="0" fontId="0" fillId="3" borderId="0" xfId="0" applyFill="1"/>
    <xf numFmtId="0" fontId="7" fillId="0" borderId="0" xfId="0" applyFont="1" applyAlignment="1">
      <alignment vertical="center"/>
    </xf>
    <xf numFmtId="0" fontId="8" fillId="0" borderId="0" xfId="0" applyFont="1" applyAlignment="1">
      <alignment vertical="center"/>
    </xf>
    <xf numFmtId="0" fontId="0" fillId="0" borderId="0" xfId="0" quotePrefix="1"/>
    <xf numFmtId="0" fontId="9" fillId="0" borderId="0" xfId="2"/>
    <xf numFmtId="49" fontId="5" fillId="0" borderId="3" xfId="3" applyNumberFormat="1" applyBorder="1"/>
    <xf numFmtId="49" fontId="5" fillId="0" borderId="1" xfId="3" applyNumberFormat="1" applyBorder="1"/>
    <xf numFmtId="49" fontId="10" fillId="4" borderId="13" xfId="3" applyNumberFormat="1" applyFont="1" applyFill="1" applyBorder="1" applyAlignment="1">
      <alignment horizontal="center" vertical="center"/>
    </xf>
    <xf numFmtId="49" fontId="10" fillId="4" borderId="14" xfId="3" applyNumberFormat="1" applyFont="1" applyFill="1" applyBorder="1" applyAlignment="1">
      <alignment horizontal="center" vertical="center"/>
    </xf>
    <xf numFmtId="49" fontId="0" fillId="0" borderId="0" xfId="0" applyNumberFormat="1"/>
    <xf numFmtId="49" fontId="5" fillId="0" borderId="2" xfId="3" applyNumberFormat="1" applyBorder="1" applyAlignment="1">
      <alignment horizontal="center"/>
    </xf>
    <xf numFmtId="49" fontId="5" fillId="0" borderId="5" xfId="3" applyNumberFormat="1" applyBorder="1" applyAlignment="1">
      <alignment horizontal="center"/>
    </xf>
    <xf numFmtId="0" fontId="9" fillId="0" borderId="0" xfId="2" quotePrefix="1"/>
    <xf numFmtId="49" fontId="0" fillId="0" borderId="3" xfId="3" applyNumberFormat="1" applyFont="1" applyBorder="1"/>
    <xf numFmtId="0" fontId="2" fillId="2" borderId="0" xfId="0" applyFont="1" applyFill="1" applyAlignment="1">
      <alignment vertical="center"/>
    </xf>
    <xf numFmtId="0" fontId="3" fillId="2" borderId="0" xfId="0" applyFont="1" applyFill="1" applyAlignment="1"/>
    <xf numFmtId="0" fontId="11" fillId="2" borderId="0" xfId="0" applyFont="1" applyFill="1" applyAlignment="1">
      <alignment vertical="center"/>
    </xf>
    <xf numFmtId="0" fontId="3" fillId="2" borderId="0" xfId="0" applyFont="1" applyFill="1" applyBorder="1"/>
    <xf numFmtId="3" fontId="3" fillId="2" borderId="0" xfId="0" applyNumberFormat="1" applyFont="1" applyFill="1" applyAlignment="1"/>
    <xf numFmtId="0" fontId="2" fillId="2" borderId="0" xfId="0" applyFont="1" applyFill="1"/>
    <xf numFmtId="0" fontId="4" fillId="2" borderId="0" xfId="0" applyFont="1" applyFill="1" applyAlignment="1">
      <alignment vertical="center"/>
    </xf>
    <xf numFmtId="0" fontId="4"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Border="1" applyAlignment="1">
      <alignment horizontal="left"/>
    </xf>
    <xf numFmtId="0" fontId="4" fillId="2" borderId="0" xfId="0" applyFont="1" applyFill="1" applyBorder="1" applyAlignment="1">
      <alignment horizontal="justify" wrapText="1"/>
    </xf>
    <xf numFmtId="0" fontId="4" fillId="2" borderId="0" xfId="0" applyFont="1" applyFill="1" applyBorder="1" applyAlignment="1">
      <alignment horizontal="justify"/>
    </xf>
    <xf numFmtId="0" fontId="12" fillId="2" borderId="0" xfId="0" applyFont="1" applyFill="1" applyBorder="1" applyAlignment="1" applyProtection="1">
      <alignment horizontal="justify"/>
    </xf>
    <xf numFmtId="0" fontId="0" fillId="0" borderId="0" xfId="0" applyAlignment="1">
      <alignment horizontal="justify"/>
    </xf>
    <xf numFmtId="3" fontId="4" fillId="2" borderId="0" xfId="0" applyNumberFormat="1" applyFont="1" applyFill="1" applyBorder="1" applyAlignment="1">
      <alignment horizontal="justify"/>
    </xf>
    <xf numFmtId="0" fontId="13" fillId="2" borderId="0" xfId="0" applyFont="1" applyFill="1" applyBorder="1" applyAlignment="1" applyProtection="1">
      <alignment horizontal="left"/>
    </xf>
    <xf numFmtId="0" fontId="0" fillId="2" borderId="0" xfId="0" applyFill="1" applyBorder="1"/>
    <xf numFmtId="0" fontId="0" fillId="0" borderId="0" xfId="0" applyBorder="1"/>
    <xf numFmtId="0" fontId="7" fillId="0" borderId="0" xfId="0" applyFont="1" applyBorder="1" applyAlignment="1">
      <alignment vertical="center"/>
    </xf>
    <xf numFmtId="0" fontId="8" fillId="0" borderId="0" xfId="0" applyFont="1" applyBorder="1" applyAlignment="1">
      <alignment vertical="center"/>
    </xf>
    <xf numFmtId="0" fontId="4" fillId="2" borderId="0" xfId="0" applyFont="1" applyFill="1" applyBorder="1" applyAlignment="1">
      <alignment horizontal="center"/>
    </xf>
    <xf numFmtId="0" fontId="3" fillId="2" borderId="0" xfId="0" applyFont="1" applyFill="1" applyBorder="1" applyAlignment="1"/>
    <xf numFmtId="0" fontId="4" fillId="2" borderId="0" xfId="0" applyFont="1" applyFill="1" applyBorder="1" applyAlignment="1"/>
    <xf numFmtId="0" fontId="3" fillId="2" borderId="0" xfId="0" applyFont="1" applyFill="1" applyAlignment="1">
      <alignment wrapText="1"/>
    </xf>
    <xf numFmtId="0" fontId="3" fillId="2" borderId="0" xfId="0" applyFont="1" applyFill="1" applyBorder="1" applyAlignment="1">
      <alignment horizontal="center" vertical="center"/>
    </xf>
    <xf numFmtId="0" fontId="4" fillId="2" borderId="0" xfId="0" applyFont="1" applyFill="1" applyBorder="1" applyAlignment="1" applyProtection="1">
      <alignment horizontal="center"/>
      <protection locked="0"/>
    </xf>
    <xf numFmtId="0" fontId="3" fillId="2" borderId="0" xfId="0" applyFont="1" applyFill="1" applyBorder="1" applyAlignment="1">
      <alignment horizontal="left"/>
    </xf>
    <xf numFmtId="1" fontId="4" fillId="2" borderId="0" xfId="0" applyNumberFormat="1" applyFont="1" applyFill="1" applyBorder="1" applyAlignment="1">
      <alignment horizontal="center"/>
    </xf>
    <xf numFmtId="0" fontId="3" fillId="2" borderId="0" xfId="0" applyFont="1" applyFill="1" applyAlignment="1">
      <alignment horizontal="center"/>
    </xf>
    <xf numFmtId="0" fontId="18" fillId="2" borderId="0" xfId="1" applyFont="1" applyFill="1" applyBorder="1" applyAlignment="1">
      <alignment horizontal="center"/>
    </xf>
    <xf numFmtId="0" fontId="4" fillId="2" borderId="0" xfId="0" applyFont="1" applyFill="1"/>
    <xf numFmtId="0" fontId="4" fillId="0" borderId="0" xfId="0" applyFont="1"/>
    <xf numFmtId="0" fontId="4" fillId="2" borderId="0" xfId="0" applyFont="1" applyFill="1" applyAlignment="1"/>
    <xf numFmtId="0" fontId="20" fillId="2" borderId="0" xfId="0" applyFont="1" applyFill="1"/>
    <xf numFmtId="0" fontId="4" fillId="2" borderId="0" xfId="0" applyFont="1" applyFill="1" applyAlignment="1">
      <alignment horizontal="left" vertical="center"/>
    </xf>
    <xf numFmtId="1" fontId="4" fillId="2" borderId="1" xfId="0" applyNumberFormat="1" applyFont="1" applyFill="1" applyBorder="1" applyAlignment="1" applyProtection="1">
      <alignment horizontal="center"/>
      <protection locked="0"/>
    </xf>
    <xf numFmtId="0" fontId="3" fillId="2" borderId="1" xfId="0" applyFont="1" applyFill="1" applyBorder="1" applyAlignment="1" applyProtection="1">
      <alignment horizontal="justify"/>
      <protection locked="0"/>
    </xf>
    <xf numFmtId="0" fontId="3" fillId="2" borderId="0" xfId="0" applyFont="1" applyFill="1" applyAlignment="1">
      <alignment horizontal="left"/>
    </xf>
    <xf numFmtId="0" fontId="3" fillId="2" borderId="0" xfId="0" applyFont="1" applyFill="1" applyBorder="1" applyAlignment="1">
      <alignment horizontal="left"/>
    </xf>
    <xf numFmtId="0" fontId="4" fillId="2" borderId="1" xfId="0" applyFont="1" applyFill="1" applyBorder="1" applyAlignment="1" applyProtection="1">
      <alignment horizontal="center"/>
      <protection locked="0"/>
    </xf>
    <xf numFmtId="1" fontId="4" fillId="2" borderId="0" xfId="0" applyNumberFormat="1" applyFont="1" applyFill="1" applyBorder="1" applyAlignment="1">
      <alignment horizontal="center"/>
    </xf>
    <xf numFmtId="0" fontId="3" fillId="2" borderId="27" xfId="0" applyFont="1" applyFill="1" applyBorder="1" applyAlignment="1">
      <alignment horizontal="left"/>
    </xf>
    <xf numFmtId="0" fontId="2" fillId="3" borderId="0" xfId="0" applyFont="1" applyFill="1" applyAlignment="1">
      <alignment horizontal="center"/>
    </xf>
    <xf numFmtId="3" fontId="4" fillId="2" borderId="1" xfId="0" applyNumberFormat="1" applyFont="1" applyFill="1" applyBorder="1" applyAlignment="1" applyProtection="1">
      <alignment horizontal="center"/>
      <protection locked="0"/>
    </xf>
    <xf numFmtId="0" fontId="2" fillId="2" borderId="0" xfId="0" applyFont="1" applyFill="1" applyAlignment="1">
      <alignment horizontal="center" vertical="center" wrapText="1"/>
    </xf>
    <xf numFmtId="0" fontId="4" fillId="2" borderId="8"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10"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1" xfId="0" applyFont="1" applyFill="1" applyBorder="1" applyAlignment="1">
      <alignment horizontal="center"/>
    </xf>
    <xf numFmtId="0" fontId="6" fillId="2" borderId="1" xfId="1" applyFill="1" applyBorder="1" applyAlignment="1" applyProtection="1">
      <alignment horizontal="center"/>
      <protection locked="0"/>
    </xf>
    <xf numFmtId="0" fontId="14" fillId="2" borderId="1" xfId="0" applyFont="1" applyFill="1" applyBorder="1" applyAlignment="1" applyProtection="1">
      <alignment horizontal="center"/>
      <protection locked="0"/>
    </xf>
    <xf numFmtId="0" fontId="4" fillId="2" borderId="1" xfId="0" applyFont="1" applyFill="1" applyBorder="1" applyAlignment="1" applyProtection="1">
      <alignment horizontal="justify"/>
      <protection locked="0"/>
    </xf>
    <xf numFmtId="0" fontId="4" fillId="3" borderId="0" xfId="0" applyFont="1" applyFill="1" applyAlignment="1">
      <alignment horizontal="justify" vertical="center" wrapText="1"/>
    </xf>
    <xf numFmtId="0" fontId="4" fillId="2" borderId="1" xfId="0" applyFont="1" applyFill="1" applyBorder="1" applyAlignment="1" applyProtection="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11" xfId="0" applyFont="1" applyFill="1" applyBorder="1" applyAlignment="1">
      <alignment horizontal="center"/>
    </xf>
    <xf numFmtId="0" fontId="3" fillId="2" borderId="6" xfId="0" applyFont="1" applyFill="1" applyBorder="1" applyAlignment="1">
      <alignment horizontal="center"/>
    </xf>
    <xf numFmtId="0" fontId="4" fillId="2" borderId="11" xfId="0" applyFont="1" applyFill="1" applyBorder="1" applyAlignment="1" applyProtection="1">
      <alignment horizontal="justify"/>
      <protection locked="0"/>
    </xf>
    <xf numFmtId="0" fontId="4" fillId="2" borderId="15" xfId="0" applyFont="1" applyFill="1" applyBorder="1" applyAlignment="1" applyProtection="1">
      <alignment horizontal="justify"/>
      <protection locked="0"/>
    </xf>
    <xf numFmtId="0" fontId="4" fillId="2" borderId="16" xfId="0" applyFont="1" applyFill="1" applyBorder="1" applyAlignment="1" applyProtection="1">
      <alignment horizontal="justify"/>
      <protection locked="0"/>
    </xf>
    <xf numFmtId="0" fontId="3" fillId="2" borderId="28" xfId="0" applyFont="1" applyFill="1" applyBorder="1" applyAlignment="1">
      <alignment horizontal="center"/>
    </xf>
    <xf numFmtId="0" fontId="3" fillId="2" borderId="0" xfId="0" applyFont="1" applyFill="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left"/>
    </xf>
    <xf numFmtId="0" fontId="3" fillId="2" borderId="29" xfId="0" applyFont="1" applyFill="1" applyBorder="1" applyAlignment="1">
      <alignment horizontal="left"/>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30"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4" fillId="2" borderId="2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19" fillId="2" borderId="8"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0" xfId="0" applyFont="1" applyFill="1" applyBorder="1" applyAlignment="1">
      <alignment horizontal="justify" vertical="top" wrapText="1"/>
    </xf>
    <xf numFmtId="0" fontId="19" fillId="2" borderId="6" xfId="0" applyFont="1" applyFill="1" applyBorder="1" applyAlignment="1" applyProtection="1">
      <alignment horizontal="center" vertical="center" wrapText="1"/>
      <protection locked="0"/>
    </xf>
    <xf numFmtId="0" fontId="19" fillId="2" borderId="9" xfId="0" applyFont="1" applyFill="1" applyBorder="1" applyAlignment="1" applyProtection="1">
      <alignment horizontal="center" vertical="center" wrapText="1"/>
      <protection locked="0"/>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2"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wrapText="1"/>
      <protection locked="0"/>
    </xf>
    <xf numFmtId="18" fontId="19" fillId="2" borderId="5" xfId="0" applyNumberFormat="1" applyFont="1" applyFill="1" applyBorder="1" applyAlignment="1" applyProtection="1">
      <alignment horizontal="center" vertical="center" wrapText="1"/>
      <protection locked="0"/>
    </xf>
    <xf numFmtId="0" fontId="19" fillId="2" borderId="11"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wrapText="1"/>
      <protection locked="0"/>
    </xf>
    <xf numFmtId="0" fontId="19" fillId="2" borderId="21"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0" fontId="13" fillId="2" borderId="2" xfId="0" applyFont="1" applyFill="1" applyBorder="1" applyAlignment="1">
      <alignment horizontal="left"/>
    </xf>
    <xf numFmtId="0" fontId="13" fillId="2" borderId="3" xfId="0" applyFont="1" applyFill="1" applyBorder="1" applyAlignment="1">
      <alignment horizontal="left"/>
    </xf>
    <xf numFmtId="0" fontId="21" fillId="2" borderId="3" xfId="0" applyFont="1" applyFill="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8" xfId="0" applyFont="1" applyFill="1" applyBorder="1" applyAlignment="1" applyProtection="1">
      <alignment horizontal="center"/>
      <protection locked="0"/>
    </xf>
    <xf numFmtId="0" fontId="21" fillId="2" borderId="9" xfId="0" applyFont="1" applyFill="1" applyBorder="1" applyAlignment="1" applyProtection="1">
      <alignment horizontal="center"/>
      <protection locked="0"/>
    </xf>
    <xf numFmtId="0" fontId="13" fillId="2" borderId="7" xfId="0" applyFont="1" applyFill="1" applyBorder="1" applyAlignment="1">
      <alignment horizontal="left"/>
    </xf>
    <xf numFmtId="0" fontId="13" fillId="2" borderId="8" xfId="0" applyFont="1" applyFill="1" applyBorder="1" applyAlignment="1">
      <alignment horizontal="left"/>
    </xf>
    <xf numFmtId="0" fontId="4" fillId="2" borderId="24"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19" fillId="2" borderId="7" xfId="0" applyFont="1" applyFill="1" applyBorder="1" applyAlignment="1" applyProtection="1">
      <alignment horizontal="center" vertical="center" wrapText="1"/>
      <protection locked="0"/>
    </xf>
    <xf numFmtId="0" fontId="17" fillId="2" borderId="0" xfId="0" applyFont="1" applyFill="1" applyBorder="1" applyAlignment="1">
      <alignment horizontal="justify" vertical="top" wrapText="1"/>
    </xf>
    <xf numFmtId="0" fontId="17" fillId="2" borderId="34" xfId="0" applyFont="1" applyFill="1" applyBorder="1" applyAlignment="1">
      <alignment horizontal="justify" vertical="top" wrapText="1"/>
    </xf>
    <xf numFmtId="0" fontId="17" fillId="2" borderId="0" xfId="0" applyFont="1" applyFill="1" applyAlignment="1">
      <alignment horizontal="justify" vertical="center"/>
    </xf>
    <xf numFmtId="0" fontId="4" fillId="2" borderId="0" xfId="0" applyFont="1" applyFill="1" applyBorder="1" applyAlignment="1">
      <alignment horizontal="justify" wrapText="1"/>
    </xf>
    <xf numFmtId="0" fontId="13" fillId="2" borderId="0" xfId="0" applyFont="1" applyFill="1" applyBorder="1" applyAlignment="1">
      <alignment horizontal="justify"/>
    </xf>
    <xf numFmtId="0" fontId="4" fillId="2" borderId="0" xfId="0" applyFont="1" applyFill="1" applyBorder="1" applyAlignment="1">
      <alignment horizontal="justify"/>
    </xf>
    <xf numFmtId="0" fontId="13" fillId="2" borderId="0" xfId="0" applyFont="1" applyFill="1" applyBorder="1" applyAlignment="1" applyProtection="1">
      <alignment horizontal="justify" wrapText="1"/>
    </xf>
    <xf numFmtId="0" fontId="4" fillId="2" borderId="0" xfId="0" applyFont="1" applyFill="1" applyBorder="1" applyAlignment="1">
      <alignment horizontal="justify" vertical="center" wrapText="1"/>
    </xf>
    <xf numFmtId="0" fontId="15" fillId="2" borderId="0" xfId="0" applyFont="1" applyFill="1" applyBorder="1" applyAlignment="1">
      <alignment horizontal="justify" vertical="center" wrapText="1"/>
    </xf>
  </cellXfs>
  <cellStyles count="4">
    <cellStyle name="Hipervínculo" xfId="1" builtinId="8"/>
    <cellStyle name="Normal" xfId="0" builtinId="0"/>
    <cellStyle name="Normal 2" xfId="2" xr:uid="{00000000-0005-0000-0000-000002000000}"/>
    <cellStyle name="Normal 5" xfId="3" xr:uid="{00000000-0005-0000-0000-000003000000}"/>
  </cellStyles>
  <dxfs count="4">
    <dxf>
      <font>
        <strike val="0"/>
        <color theme="0"/>
      </font>
      <border>
        <left/>
        <right/>
        <top/>
        <bottom/>
        <vertical/>
        <horizontal/>
      </border>
    </dxf>
    <dxf>
      <font>
        <color rgb="FFFF0000"/>
      </font>
    </dxf>
    <dxf>
      <font>
        <color theme="0"/>
      </font>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26664</xdr:colOff>
      <xdr:row>1</xdr:row>
      <xdr:rowOff>37410</xdr:rowOff>
    </xdr:from>
    <xdr:to>
      <xdr:col>16</xdr:col>
      <xdr:colOff>30675</xdr:colOff>
      <xdr:row>3</xdr:row>
      <xdr:rowOff>171396</xdr:rowOff>
    </xdr:to>
    <xdr:pic>
      <xdr:nvPicPr>
        <xdr:cNvPr id="2" name="Imagen 1" descr="C:\Users\claudia.rojas\OneDrive - Agencia Nacional del Espectro\IMAGENES ANE 2018\LOGOS ANE\NUEVO LOGO - Con Silueta - Imagen JPGE 2 -.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738" y="226024"/>
          <a:ext cx="1135694" cy="548936"/>
        </a:xfrm>
        <a:prstGeom prst="rect">
          <a:avLst/>
        </a:prstGeom>
        <a:noFill/>
        <a:ln>
          <a:noFill/>
        </a:ln>
      </xdr:spPr>
    </xdr:pic>
    <xdr:clientData/>
  </xdr:twoCellAnchor>
  <xdr:twoCellAnchor editAs="oneCell">
    <xdr:from>
      <xdr:col>56</xdr:col>
      <xdr:colOff>74776</xdr:colOff>
      <xdr:row>1</xdr:row>
      <xdr:rowOff>106828</xdr:rowOff>
    </xdr:from>
    <xdr:to>
      <xdr:col>77</xdr:col>
      <xdr:colOff>11828</xdr:colOff>
      <xdr:row>3</xdr:row>
      <xdr:rowOff>101978</xdr:rowOff>
    </xdr:to>
    <xdr:pic>
      <xdr:nvPicPr>
        <xdr:cNvPr id="3" name="Imagen 2" descr="C:\Users\claudia.rojas\Downloads\Firma_MinTIC.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8811" y="295442"/>
          <a:ext cx="1917497" cy="4101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26664</xdr:colOff>
      <xdr:row>1</xdr:row>
      <xdr:rowOff>37410</xdr:rowOff>
    </xdr:from>
    <xdr:to>
      <xdr:col>15</xdr:col>
      <xdr:colOff>78300</xdr:colOff>
      <xdr:row>3</xdr:row>
      <xdr:rowOff>171396</xdr:rowOff>
    </xdr:to>
    <xdr:pic>
      <xdr:nvPicPr>
        <xdr:cNvPr id="2" name="Imagen 1" descr="C:\Users\claudia.rojas\OneDrive - Agencia Nacional del Espectro\IMAGENES ANE 2018\LOGOS ANE\NUEVO LOGO - Con Silueta - Imagen JPGE 2 -.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039" y="227910"/>
          <a:ext cx="1147011" cy="553086"/>
        </a:xfrm>
        <a:prstGeom prst="rect">
          <a:avLst/>
        </a:prstGeom>
        <a:noFill/>
        <a:ln>
          <a:noFill/>
        </a:ln>
      </xdr:spPr>
    </xdr:pic>
    <xdr:clientData/>
  </xdr:twoCellAnchor>
  <xdr:twoCellAnchor editAs="oneCell">
    <xdr:from>
      <xdr:col>56</xdr:col>
      <xdr:colOff>74776</xdr:colOff>
      <xdr:row>1</xdr:row>
      <xdr:rowOff>106828</xdr:rowOff>
    </xdr:from>
    <xdr:to>
      <xdr:col>77</xdr:col>
      <xdr:colOff>11828</xdr:colOff>
      <xdr:row>3</xdr:row>
      <xdr:rowOff>101978</xdr:rowOff>
    </xdr:to>
    <xdr:pic>
      <xdr:nvPicPr>
        <xdr:cNvPr id="3" name="Imagen 2" descr="C:\Users\claudia.rojas\Downloads\Firma_MinTIC.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1151" y="297328"/>
          <a:ext cx="1937302" cy="4142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P1197"/>
  <sheetViews>
    <sheetView tabSelected="1" view="pageBreakPreview" topLeftCell="A72" zoomScaleNormal="100" zoomScaleSheetLayoutView="100" workbookViewId="0">
      <selection activeCell="AW90" sqref="AW90"/>
    </sheetView>
  </sheetViews>
  <sheetFormatPr baseColWidth="10" defaultRowHeight="15" x14ac:dyDescent="0.25"/>
  <cols>
    <col min="1" max="1" width="0.7109375" customWidth="1"/>
    <col min="2" max="77" width="1.42578125" customWidth="1"/>
    <col min="78" max="78" width="0.7109375" customWidth="1"/>
    <col min="79" max="79" width="11.42578125" customWidth="1"/>
  </cols>
  <sheetData>
    <row r="1" spans="1:145" ht="15" customHeight="1" x14ac:dyDescent="0.3">
      <c r="A1" s="5"/>
      <c r="B1" s="5"/>
      <c r="C1" s="4"/>
      <c r="D1" s="4"/>
      <c r="E1" s="4"/>
      <c r="F1" s="4"/>
      <c r="G1" s="4"/>
      <c r="H1" s="4"/>
      <c r="I1" s="4"/>
      <c r="J1" s="4"/>
      <c r="K1" s="4"/>
      <c r="L1" s="4"/>
      <c r="M1" s="4"/>
      <c r="N1" s="4"/>
      <c r="O1" s="4"/>
      <c r="P1" s="4"/>
      <c r="Q1" s="4"/>
      <c r="R1" s="4"/>
      <c r="S1" s="4"/>
      <c r="T1" s="4"/>
      <c r="U1" s="4"/>
      <c r="V1" s="4"/>
      <c r="W1" s="66" t="s">
        <v>3385</v>
      </c>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4"/>
      <c r="BG1" s="4"/>
      <c r="BH1" s="4"/>
      <c r="BI1" s="4"/>
      <c r="BJ1" s="4"/>
      <c r="BK1" s="4"/>
      <c r="BL1" s="4"/>
      <c r="BM1" s="4"/>
      <c r="BN1" s="4"/>
      <c r="BO1" s="4"/>
      <c r="BP1" s="4"/>
      <c r="BQ1" s="4"/>
      <c r="BR1" s="4"/>
      <c r="BS1" s="4"/>
      <c r="BT1" s="4"/>
      <c r="BU1" s="4"/>
      <c r="BV1" s="4"/>
      <c r="BW1" s="4"/>
      <c r="BX1" s="4"/>
      <c r="BY1" s="4"/>
      <c r="BZ1" s="5"/>
      <c r="EN1" s="9"/>
    </row>
    <row r="2" spans="1:145" ht="16.5" x14ac:dyDescent="0.3">
      <c r="A2" s="4"/>
      <c r="B2" s="4"/>
      <c r="C2" s="4"/>
      <c r="D2" s="4"/>
      <c r="E2" s="4"/>
      <c r="F2" s="4"/>
      <c r="G2" s="4"/>
      <c r="H2" s="4"/>
      <c r="I2" s="4"/>
      <c r="J2" s="4"/>
      <c r="K2" s="4"/>
      <c r="L2" s="4"/>
      <c r="M2" s="4"/>
      <c r="N2" s="4"/>
      <c r="O2" s="4"/>
      <c r="P2" s="4"/>
      <c r="Q2" s="4"/>
      <c r="R2" s="4"/>
      <c r="S2" s="4"/>
      <c r="T2" s="4"/>
      <c r="U2" s="4"/>
      <c r="V2" s="4"/>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4"/>
      <c r="BG2" s="4"/>
      <c r="BH2" s="4"/>
      <c r="BI2" s="4"/>
      <c r="BJ2" s="4"/>
      <c r="BK2" s="4"/>
      <c r="BL2" s="4"/>
      <c r="BM2" s="4"/>
      <c r="BN2" s="4"/>
      <c r="BO2" s="4"/>
      <c r="BP2" s="4"/>
      <c r="BQ2" s="4"/>
      <c r="BR2" s="4"/>
      <c r="BS2" s="4"/>
      <c r="BT2" s="4"/>
      <c r="BU2" s="4"/>
      <c r="BV2" s="4"/>
      <c r="BW2" s="4"/>
      <c r="BX2" s="4"/>
      <c r="BY2" s="4"/>
      <c r="BZ2" s="5"/>
      <c r="EM2" s="11"/>
      <c r="EN2" s="9"/>
      <c r="EO2" s="11"/>
    </row>
    <row r="3" spans="1:145" ht="16.5" x14ac:dyDescent="0.3">
      <c r="A3" s="4"/>
      <c r="B3" s="4"/>
      <c r="C3" s="4"/>
      <c r="D3" s="4"/>
      <c r="E3" s="4"/>
      <c r="F3" s="4"/>
      <c r="G3" s="4"/>
      <c r="H3" s="4"/>
      <c r="I3" s="4"/>
      <c r="J3" s="4"/>
      <c r="K3" s="4"/>
      <c r="L3" s="4"/>
      <c r="M3" s="4"/>
      <c r="N3" s="4"/>
      <c r="O3" s="4"/>
      <c r="P3" s="4"/>
      <c r="Q3" s="4"/>
      <c r="R3" s="4"/>
      <c r="S3" s="4"/>
      <c r="T3" s="4"/>
      <c r="U3" s="4"/>
      <c r="V3" s="4"/>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4"/>
      <c r="BG3" s="4"/>
      <c r="BH3" s="4"/>
      <c r="BI3" s="4"/>
      <c r="BJ3" s="4"/>
      <c r="BK3" s="4"/>
      <c r="BL3" s="4"/>
      <c r="BM3" s="4"/>
      <c r="BN3" s="4"/>
      <c r="BO3" s="4"/>
      <c r="BP3" s="4"/>
      <c r="BQ3" s="4"/>
      <c r="BR3" s="4"/>
      <c r="BS3" s="4"/>
      <c r="BT3" s="4"/>
      <c r="BU3" s="4"/>
      <c r="BV3" s="4"/>
      <c r="BW3" s="4"/>
      <c r="BX3" s="4"/>
      <c r="BY3" s="4"/>
      <c r="BZ3" s="5"/>
      <c r="EM3" s="9"/>
      <c r="EN3" s="9"/>
      <c r="EO3" s="9"/>
    </row>
    <row r="4" spans="1:145" ht="16.5" x14ac:dyDescent="0.3">
      <c r="A4" s="4"/>
      <c r="B4" s="4"/>
      <c r="C4" s="4"/>
      <c r="D4" s="4"/>
      <c r="E4" s="4"/>
      <c r="F4" s="4"/>
      <c r="G4" s="4"/>
      <c r="H4" s="4"/>
      <c r="I4" s="4"/>
      <c r="J4" s="4"/>
      <c r="K4" s="4"/>
      <c r="L4" s="4"/>
      <c r="M4" s="4"/>
      <c r="N4" s="4"/>
      <c r="O4" s="4"/>
      <c r="P4" s="4"/>
      <c r="Q4" s="4"/>
      <c r="R4" s="4"/>
      <c r="S4" s="4"/>
      <c r="T4" s="4"/>
      <c r="U4" s="4"/>
      <c r="V4" s="4"/>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4"/>
      <c r="BG4" s="4"/>
      <c r="BH4" s="4"/>
      <c r="BI4" s="4"/>
      <c r="BJ4" s="4"/>
      <c r="BK4" s="4"/>
      <c r="BL4" s="4"/>
      <c r="BM4" s="4"/>
      <c r="BN4" s="4"/>
      <c r="BO4" s="4"/>
      <c r="BP4" s="4"/>
      <c r="BQ4" s="4"/>
      <c r="BR4" s="4"/>
      <c r="BS4" s="4"/>
      <c r="BT4" s="4"/>
      <c r="BU4" s="4"/>
      <c r="BV4" s="4"/>
      <c r="BW4" s="4"/>
      <c r="BX4" s="4"/>
      <c r="BY4" s="4"/>
      <c r="BZ4" s="5"/>
      <c r="EM4" s="9"/>
      <c r="EN4" s="9"/>
    </row>
    <row r="5" spans="1:145" ht="16.5" x14ac:dyDescent="0.3">
      <c r="A5" s="4"/>
      <c r="B5" s="4"/>
      <c r="C5" s="4"/>
      <c r="D5" s="4"/>
      <c r="E5" s="4"/>
      <c r="F5" s="4"/>
      <c r="G5" s="4"/>
      <c r="H5" s="4"/>
      <c r="I5" s="4"/>
      <c r="J5" s="4"/>
      <c r="K5" s="4"/>
      <c r="L5" s="4"/>
      <c r="M5" s="4"/>
      <c r="N5" s="4"/>
      <c r="O5" s="4"/>
      <c r="P5" s="4"/>
      <c r="Q5" s="4"/>
      <c r="R5" s="4"/>
      <c r="S5" s="4"/>
      <c r="T5" s="4"/>
      <c r="U5" s="4"/>
      <c r="V5" s="4"/>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22"/>
      <c r="BG5" s="22"/>
      <c r="BH5" s="22"/>
      <c r="BI5" s="22"/>
      <c r="BJ5" s="22"/>
      <c r="BK5" s="22"/>
      <c r="BL5" s="22"/>
      <c r="BM5" s="22"/>
      <c r="BN5" s="22"/>
      <c r="BO5" s="22"/>
      <c r="BP5" s="22"/>
      <c r="BQ5" s="22"/>
      <c r="BR5" s="1"/>
      <c r="BS5" s="22"/>
      <c r="BT5" s="24" t="s">
        <v>3460</v>
      </c>
      <c r="BU5" s="1"/>
      <c r="BV5" s="22"/>
      <c r="BW5" s="22"/>
      <c r="BX5" s="22"/>
      <c r="BY5" s="22"/>
      <c r="BZ5" s="23"/>
      <c r="EM5" s="9"/>
      <c r="EN5" s="9"/>
      <c r="EO5" s="11"/>
    </row>
    <row r="6" spans="1:145" ht="30" customHeight="1" x14ac:dyDescent="0.3">
      <c r="A6" s="7"/>
      <c r="B6" s="80" t="s">
        <v>3462</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7"/>
      <c r="EM6" s="9"/>
      <c r="EN6" s="9"/>
      <c r="EO6" s="10"/>
    </row>
    <row r="7" spans="1:145" ht="30" customHeight="1" x14ac:dyDescent="0.3">
      <c r="A7" s="7"/>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7"/>
      <c r="EM7" s="9"/>
      <c r="EN7" s="9"/>
      <c r="EO7" s="10"/>
    </row>
    <row r="8" spans="1:145" ht="30" customHeight="1" x14ac:dyDescent="0.3">
      <c r="A8" s="7"/>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7"/>
      <c r="EM8" s="9"/>
      <c r="EN8" s="9"/>
      <c r="EO8" s="10"/>
    </row>
    <row r="9" spans="1:145" ht="30" customHeight="1" x14ac:dyDescent="0.3">
      <c r="A9" s="7"/>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7"/>
      <c r="EM9" s="9"/>
      <c r="EN9" s="9"/>
      <c r="EO9" s="10"/>
    </row>
    <row r="10" spans="1:145" ht="9" customHeight="1"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EM10" s="9"/>
      <c r="EN10" s="9"/>
      <c r="EO10" s="10"/>
    </row>
    <row r="11" spans="1:145" ht="16.5" x14ac:dyDescent="0.3">
      <c r="A11" s="1"/>
      <c r="B11" s="64" t="s">
        <v>0</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1"/>
      <c r="EM11" s="9"/>
      <c r="EN11" s="9"/>
      <c r="EO11" s="10"/>
    </row>
    <row r="12" spans="1:145" ht="7.5" customHeight="1"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EM12" s="9"/>
      <c r="EN12" s="9"/>
      <c r="EO12" s="10"/>
    </row>
    <row r="13" spans="1:145" ht="18.75" customHeight="1" x14ac:dyDescent="0.3">
      <c r="A13" s="5"/>
      <c r="B13" s="80" t="s">
        <v>3386</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5"/>
      <c r="EM13" s="9"/>
      <c r="EN13" s="9"/>
      <c r="EO13" s="10"/>
    </row>
    <row r="14" spans="1:145" ht="18.75" customHeight="1" x14ac:dyDescent="0.3">
      <c r="A14" s="5"/>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5"/>
      <c r="EM14" s="9"/>
      <c r="EN14" s="9"/>
      <c r="EO14" s="10"/>
    </row>
    <row r="15" spans="1:145" ht="7.5" customHeight="1" x14ac:dyDescent="0.3">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EM15" s="9"/>
      <c r="EN15" s="9"/>
      <c r="EO15" s="10"/>
    </row>
    <row r="16" spans="1:145" ht="16.5" x14ac:dyDescent="0.3">
      <c r="A16" s="5"/>
      <c r="B16" s="60" t="s">
        <v>9</v>
      </c>
      <c r="C16" s="60"/>
      <c r="D16" s="60"/>
      <c r="E16" s="60"/>
      <c r="F16" s="60"/>
      <c r="G16" s="60"/>
      <c r="H16" s="60"/>
      <c r="I16" s="60"/>
      <c r="J16" s="60"/>
      <c r="K16" s="60"/>
      <c r="L16" s="60"/>
      <c r="M16" s="60"/>
      <c r="N16" s="60"/>
      <c r="O16" s="60"/>
      <c r="P16" s="60"/>
      <c r="Q16" s="60"/>
      <c r="R16" s="61"/>
      <c r="S16" s="61"/>
      <c r="T16" s="61"/>
      <c r="U16" s="61"/>
      <c r="V16" s="61"/>
      <c r="W16" s="61"/>
      <c r="X16" s="61"/>
      <c r="Y16" s="61"/>
      <c r="Z16" s="23"/>
      <c r="AA16" s="23"/>
      <c r="AB16" s="23"/>
      <c r="AC16" s="23"/>
      <c r="AD16" s="23"/>
      <c r="AE16" s="23"/>
      <c r="AF16" s="23"/>
      <c r="AG16" s="23"/>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EM16" s="9"/>
      <c r="EN16" s="9"/>
      <c r="EO16" s="10"/>
    </row>
    <row r="17" spans="1:145" ht="7.5" customHeight="1" x14ac:dyDescent="0.3">
      <c r="A17" s="5"/>
      <c r="B17" s="48"/>
      <c r="C17" s="25"/>
      <c r="D17" s="25"/>
      <c r="E17" s="25"/>
      <c r="F17" s="25"/>
      <c r="G17" s="25"/>
      <c r="H17" s="25"/>
      <c r="I17" s="25"/>
      <c r="J17" s="25"/>
      <c r="K17" s="25"/>
      <c r="L17" s="25"/>
      <c r="M17" s="25"/>
      <c r="N17" s="25"/>
      <c r="O17" s="25"/>
      <c r="P17" s="25"/>
      <c r="Q17" s="2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EM17" s="9"/>
      <c r="EN17" s="9"/>
      <c r="EO17" s="10"/>
    </row>
    <row r="18" spans="1:145" ht="16.5" x14ac:dyDescent="0.3">
      <c r="A18" s="5"/>
      <c r="B18" s="60" t="s">
        <v>10</v>
      </c>
      <c r="C18" s="60"/>
      <c r="D18" s="60"/>
      <c r="E18" s="60"/>
      <c r="F18" s="60"/>
      <c r="G18" s="60"/>
      <c r="H18" s="60"/>
      <c r="I18" s="60"/>
      <c r="J18" s="60"/>
      <c r="K18" s="60"/>
      <c r="L18" s="60"/>
      <c r="M18" s="60"/>
      <c r="N18" s="60"/>
      <c r="O18" s="60"/>
      <c r="P18" s="60"/>
      <c r="Q18" s="60"/>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5"/>
      <c r="EM18" s="9"/>
      <c r="EN18" s="9"/>
      <c r="EO18" s="10"/>
    </row>
    <row r="19" spans="1:145" ht="8.25" customHeight="1" x14ac:dyDescent="0.3">
      <c r="A19" s="5"/>
      <c r="B19" s="48"/>
      <c r="C19" s="25"/>
      <c r="D19" s="25"/>
      <c r="E19" s="25"/>
      <c r="F19" s="25"/>
      <c r="G19" s="25"/>
      <c r="H19" s="25"/>
      <c r="I19" s="25"/>
      <c r="J19" s="25"/>
      <c r="K19" s="25"/>
      <c r="L19" s="25"/>
      <c r="M19" s="25"/>
      <c r="N19" s="25"/>
      <c r="O19" s="25"/>
      <c r="P19" s="25"/>
      <c r="Q19" s="2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EM19" s="9"/>
      <c r="EN19" s="9"/>
      <c r="EO19" s="10"/>
    </row>
    <row r="20" spans="1:145" ht="16.5" x14ac:dyDescent="0.3">
      <c r="A20" s="5"/>
      <c r="B20" s="60" t="s">
        <v>11</v>
      </c>
      <c r="C20" s="60"/>
      <c r="D20" s="60"/>
      <c r="E20" s="60"/>
      <c r="F20" s="60"/>
      <c r="G20" s="60"/>
      <c r="H20" s="60"/>
      <c r="I20" s="60"/>
      <c r="J20" s="60"/>
      <c r="K20" s="60"/>
      <c r="L20" s="60"/>
      <c r="M20" s="60"/>
      <c r="N20" s="60"/>
      <c r="O20" s="60"/>
      <c r="P20" s="60"/>
      <c r="Q20" s="60"/>
      <c r="R20" s="61"/>
      <c r="S20" s="61"/>
      <c r="T20" s="61"/>
      <c r="U20" s="61"/>
      <c r="V20" s="61"/>
      <c r="W20" s="61"/>
      <c r="X20" s="61"/>
      <c r="Y20" s="61"/>
      <c r="Z20" s="5"/>
      <c r="AA20" s="5"/>
      <c r="AB20" s="5"/>
      <c r="AC20" s="5"/>
      <c r="AD20" s="5"/>
      <c r="AE20" s="5"/>
      <c r="AF20" s="59" t="s">
        <v>13</v>
      </c>
      <c r="AG20" s="59"/>
      <c r="AH20" s="59"/>
      <c r="AI20" s="59"/>
      <c r="AJ20" s="59"/>
      <c r="AK20" s="59"/>
      <c r="AL20" s="63"/>
      <c r="AM20" s="65"/>
      <c r="AN20" s="65"/>
      <c r="AO20" s="65"/>
      <c r="AP20" s="65"/>
      <c r="AQ20" s="65"/>
      <c r="AR20" s="65"/>
      <c r="AS20" s="65"/>
      <c r="AT20" s="65"/>
      <c r="AU20" s="65"/>
      <c r="AV20" s="65"/>
      <c r="AW20" s="65"/>
      <c r="AX20" s="65"/>
      <c r="AY20" s="65"/>
      <c r="AZ20" s="65"/>
      <c r="BA20" s="65"/>
      <c r="BB20" s="26"/>
      <c r="BC20" s="59" t="s">
        <v>18</v>
      </c>
      <c r="BD20" s="59"/>
      <c r="BE20" s="63"/>
      <c r="BF20" s="61"/>
      <c r="BG20" s="61"/>
      <c r="BH20" s="61"/>
      <c r="BI20" s="61"/>
      <c r="BJ20" s="61"/>
      <c r="BK20" s="61"/>
      <c r="BL20" s="61"/>
      <c r="BM20" s="61"/>
      <c r="BN20" s="61"/>
      <c r="BO20" s="61"/>
      <c r="BP20" s="61"/>
      <c r="BQ20" s="61"/>
      <c r="BR20" s="61"/>
      <c r="BS20" s="61"/>
      <c r="BT20" s="61"/>
      <c r="BU20" s="61"/>
      <c r="BV20" s="61"/>
      <c r="BW20" s="61"/>
      <c r="BX20" s="61"/>
      <c r="BY20" s="61"/>
      <c r="BZ20" s="5"/>
      <c r="EM20" s="9"/>
      <c r="EN20" s="9"/>
      <c r="EO20" s="10"/>
    </row>
    <row r="21" spans="1:145" ht="8.25" customHeight="1" x14ac:dyDescent="0.3">
      <c r="A21" s="5"/>
      <c r="B21" s="25"/>
      <c r="C21" s="25"/>
      <c r="D21" s="25"/>
      <c r="E21" s="25"/>
      <c r="F21" s="25"/>
      <c r="G21" s="25"/>
      <c r="H21" s="25"/>
      <c r="I21" s="25"/>
      <c r="J21" s="25"/>
      <c r="K21" s="25"/>
      <c r="L21" s="25"/>
      <c r="M21" s="25"/>
      <c r="N21" s="25"/>
      <c r="O21" s="25"/>
      <c r="P21" s="25"/>
      <c r="Q21" s="25"/>
      <c r="R21" s="5"/>
      <c r="S21" s="5"/>
      <c r="T21" s="5"/>
      <c r="U21" s="5"/>
      <c r="V21" s="5"/>
      <c r="W21" s="5"/>
      <c r="X21" s="5"/>
      <c r="Y21" s="5"/>
      <c r="Z21" s="5"/>
      <c r="AA21" s="5"/>
      <c r="AB21" s="5"/>
      <c r="AC21" s="5"/>
      <c r="AD21" s="5"/>
      <c r="AE21" s="5"/>
      <c r="AF21" s="5">
        <v>7</v>
      </c>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EM21" s="9"/>
      <c r="EN21" s="9"/>
    </row>
    <row r="22" spans="1:145" ht="16.5" x14ac:dyDescent="0.3">
      <c r="A22" s="5"/>
      <c r="B22" s="60" t="s">
        <v>14</v>
      </c>
      <c r="C22" s="60"/>
      <c r="D22" s="60"/>
      <c r="E22" s="60"/>
      <c r="F22" s="60"/>
      <c r="G22" s="60"/>
      <c r="H22" s="60"/>
      <c r="I22" s="60"/>
      <c r="J22" s="60"/>
      <c r="K22" s="60"/>
      <c r="L22" s="60"/>
      <c r="M22" s="60"/>
      <c r="N22" s="60"/>
      <c r="O22" s="60"/>
      <c r="P22" s="60"/>
      <c r="Q22" s="60"/>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5"/>
      <c r="EM22" s="9"/>
      <c r="EN22" s="9"/>
      <c r="EO22" s="11"/>
    </row>
    <row r="23" spans="1:145" ht="7.5" customHeight="1" x14ac:dyDescent="0.3">
      <c r="A23" s="5"/>
      <c r="B23" s="25"/>
      <c r="C23" s="25"/>
      <c r="D23" s="25"/>
      <c r="E23" s="25"/>
      <c r="F23" s="25"/>
      <c r="G23" s="25"/>
      <c r="H23" s="25"/>
      <c r="I23" s="25"/>
      <c r="J23" s="25"/>
      <c r="K23" s="25"/>
      <c r="L23" s="25"/>
      <c r="M23" s="25"/>
      <c r="N23" s="25"/>
      <c r="O23" s="25"/>
      <c r="P23" s="25"/>
      <c r="Q23" s="2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EM23" s="9"/>
      <c r="EN23" s="9"/>
      <c r="EO23" s="10"/>
    </row>
    <row r="24" spans="1:145" ht="16.5" x14ac:dyDescent="0.3">
      <c r="A24" s="5"/>
      <c r="B24" s="60" t="s">
        <v>15</v>
      </c>
      <c r="C24" s="60"/>
      <c r="D24" s="60"/>
      <c r="E24" s="60"/>
      <c r="F24" s="60"/>
      <c r="G24" s="60"/>
      <c r="H24" s="60"/>
      <c r="I24" s="60"/>
      <c r="J24" s="60"/>
      <c r="K24" s="60"/>
      <c r="L24" s="60"/>
      <c r="M24" s="60"/>
      <c r="N24" s="60"/>
      <c r="O24" s="60"/>
      <c r="P24" s="60"/>
      <c r="Q24" s="60"/>
      <c r="R24" s="61"/>
      <c r="S24" s="61"/>
      <c r="T24" s="61"/>
      <c r="U24" s="61"/>
      <c r="V24" s="61"/>
      <c r="W24" s="61"/>
      <c r="X24" s="61"/>
      <c r="Y24" s="61"/>
      <c r="Z24" s="5"/>
      <c r="AA24" s="5"/>
      <c r="AB24" s="5"/>
      <c r="AC24" s="5"/>
      <c r="AD24" s="5"/>
      <c r="AE24" s="5"/>
      <c r="AF24" s="59" t="s">
        <v>16</v>
      </c>
      <c r="AG24" s="59"/>
      <c r="AH24" s="59"/>
      <c r="AI24" s="59"/>
      <c r="AJ24" s="59"/>
      <c r="AK24" s="59"/>
      <c r="AL24" s="63"/>
      <c r="AM24" s="65"/>
      <c r="AN24" s="65"/>
      <c r="AO24" s="65"/>
      <c r="AP24" s="65"/>
      <c r="AQ24" s="65"/>
      <c r="AR24" s="65"/>
      <c r="AS24" s="65"/>
      <c r="AT24" s="65"/>
      <c r="AU24" s="65"/>
      <c r="AV24" s="65"/>
      <c r="AW24" s="65"/>
      <c r="AX24" s="65"/>
      <c r="AY24" s="65"/>
      <c r="AZ24" s="65"/>
      <c r="BA24" s="65"/>
      <c r="BB24" s="26"/>
      <c r="BC24" s="59" t="s">
        <v>12</v>
      </c>
      <c r="BD24" s="59"/>
      <c r="BE24" s="63"/>
      <c r="BF24" s="61"/>
      <c r="BG24" s="61"/>
      <c r="BH24" s="61"/>
      <c r="BI24" s="61"/>
      <c r="BJ24" s="61"/>
      <c r="BK24" s="61"/>
      <c r="BL24" s="61"/>
      <c r="BM24" s="61"/>
      <c r="BN24" s="61"/>
      <c r="BO24" s="61"/>
      <c r="BP24" s="61"/>
      <c r="BQ24" s="61"/>
      <c r="BR24" s="61"/>
      <c r="BS24" s="61"/>
      <c r="BT24" s="61"/>
      <c r="BU24" s="61"/>
      <c r="BV24" s="61"/>
      <c r="BW24" s="61"/>
      <c r="BX24" s="61"/>
      <c r="BY24" s="61"/>
      <c r="BZ24" s="5"/>
      <c r="EM24" s="9"/>
      <c r="EN24" s="9"/>
      <c r="EO24" s="10"/>
    </row>
    <row r="25" spans="1:145" ht="7.5" customHeight="1" x14ac:dyDescent="0.3">
      <c r="A25" s="5"/>
      <c r="B25" s="25"/>
      <c r="C25" s="25"/>
      <c r="D25" s="25"/>
      <c r="E25" s="25"/>
      <c r="F25" s="25"/>
      <c r="G25" s="25"/>
      <c r="H25" s="25"/>
      <c r="I25" s="25"/>
      <c r="J25" s="25"/>
      <c r="K25" s="25"/>
      <c r="L25" s="25"/>
      <c r="M25" s="25"/>
      <c r="N25" s="25"/>
      <c r="O25" s="25"/>
      <c r="P25" s="25"/>
      <c r="Q25" s="2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EM25" s="9"/>
      <c r="EN25" s="9"/>
      <c r="EO25" s="10"/>
    </row>
    <row r="26" spans="1:145" ht="16.5" x14ac:dyDescent="0.3">
      <c r="A26" s="5"/>
      <c r="B26" s="60" t="s">
        <v>17</v>
      </c>
      <c r="C26" s="60"/>
      <c r="D26" s="60"/>
      <c r="E26" s="60"/>
      <c r="F26" s="60"/>
      <c r="G26" s="60"/>
      <c r="H26" s="60"/>
      <c r="I26" s="60"/>
      <c r="J26" s="60"/>
      <c r="K26" s="60"/>
      <c r="L26" s="60"/>
      <c r="M26" s="60"/>
      <c r="N26" s="60"/>
      <c r="O26" s="60"/>
      <c r="P26" s="60"/>
      <c r="Q26" s="60"/>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5"/>
      <c r="EM26" s="9"/>
      <c r="EN26" s="9"/>
      <c r="EO26" s="10"/>
    </row>
    <row r="27" spans="1:145" ht="7.5" customHeight="1" x14ac:dyDescent="0.3">
      <c r="A27" s="5"/>
      <c r="B27" s="25"/>
      <c r="C27" s="25"/>
      <c r="D27" s="25"/>
      <c r="E27" s="25"/>
      <c r="F27" s="25"/>
      <c r="G27" s="25"/>
      <c r="H27" s="25"/>
      <c r="I27" s="25"/>
      <c r="J27" s="25"/>
      <c r="K27" s="25"/>
      <c r="L27" s="25"/>
      <c r="M27" s="25"/>
      <c r="N27" s="25"/>
      <c r="O27" s="25"/>
      <c r="P27" s="25"/>
      <c r="Q27" s="2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EM27" s="9"/>
      <c r="EN27" s="9"/>
      <c r="EO27" s="10"/>
    </row>
    <row r="28" spans="1:145" ht="16.5" x14ac:dyDescent="0.3">
      <c r="A28" s="5"/>
      <c r="B28" s="60" t="s">
        <v>19</v>
      </c>
      <c r="C28" s="60"/>
      <c r="D28" s="60"/>
      <c r="E28" s="60"/>
      <c r="F28" s="60"/>
      <c r="G28" s="60"/>
      <c r="H28" s="60"/>
      <c r="I28" s="60"/>
      <c r="J28" s="60"/>
      <c r="K28" s="60"/>
      <c r="L28" s="60"/>
      <c r="M28" s="60"/>
      <c r="N28" s="60"/>
      <c r="O28" s="60"/>
      <c r="P28" s="60"/>
      <c r="Q28" s="60"/>
      <c r="R28" s="61"/>
      <c r="S28" s="61"/>
      <c r="T28" s="61"/>
      <c r="U28" s="61"/>
      <c r="V28" s="61"/>
      <c r="W28" s="61"/>
      <c r="X28" s="61"/>
      <c r="Y28" s="61"/>
      <c r="Z28" s="61"/>
      <c r="AA28" s="61"/>
      <c r="AB28" s="61"/>
      <c r="AC28" s="61"/>
      <c r="AD28" s="61"/>
      <c r="AE28" s="61"/>
      <c r="AF28" s="61"/>
      <c r="AG28" s="61"/>
      <c r="AH28" s="61"/>
      <c r="AI28" s="61"/>
      <c r="AJ28" s="61"/>
      <c r="AK28" s="5"/>
      <c r="AL28" s="59" t="s">
        <v>1891</v>
      </c>
      <c r="AM28" s="59"/>
      <c r="AN28" s="59"/>
      <c r="AO28" s="59"/>
      <c r="AP28" s="59"/>
      <c r="AQ28" s="59"/>
      <c r="AR28" s="59"/>
      <c r="AS28" s="59"/>
      <c r="AT28" s="59"/>
      <c r="AU28" s="59"/>
      <c r="AV28" s="59"/>
      <c r="AW28" s="59"/>
      <c r="AX28" s="23"/>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5"/>
      <c r="EM28" s="9"/>
      <c r="EN28" s="9"/>
      <c r="EO28" s="10"/>
    </row>
    <row r="29" spans="1:145" ht="7.5" customHeight="1" x14ac:dyDescent="0.3">
      <c r="A29" s="5"/>
      <c r="B29" s="25"/>
      <c r="C29" s="25"/>
      <c r="D29" s="25"/>
      <c r="E29" s="25"/>
      <c r="F29" s="25"/>
      <c r="G29" s="25"/>
      <c r="H29" s="25"/>
      <c r="I29" s="25"/>
      <c r="J29" s="25"/>
      <c r="K29" s="25"/>
      <c r="L29" s="25"/>
      <c r="M29" s="25"/>
      <c r="N29" s="25"/>
      <c r="O29" s="25"/>
      <c r="P29" s="25"/>
      <c r="Q29" s="2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EM29" s="9"/>
      <c r="EN29" s="9"/>
      <c r="EO29" s="10"/>
    </row>
    <row r="30" spans="1:145" ht="16.5" x14ac:dyDescent="0.3">
      <c r="A30" s="5"/>
      <c r="B30" s="60" t="s">
        <v>3389</v>
      </c>
      <c r="C30" s="60"/>
      <c r="D30" s="60"/>
      <c r="E30" s="60"/>
      <c r="F30" s="60"/>
      <c r="G30" s="60"/>
      <c r="H30" s="60"/>
      <c r="I30" s="60"/>
      <c r="J30" s="60"/>
      <c r="K30" s="60"/>
      <c r="L30" s="60"/>
      <c r="M30" s="60"/>
      <c r="N30" s="60"/>
      <c r="O30" s="60"/>
      <c r="P30" s="60"/>
      <c r="Q30" s="60"/>
      <c r="R30" s="62"/>
      <c r="S30" s="62"/>
      <c r="T30" s="62"/>
      <c r="U30" s="62"/>
      <c r="V30" s="62"/>
      <c r="W30" s="62"/>
      <c r="X30" s="62"/>
      <c r="Y30" s="62"/>
      <c r="Z30" s="62"/>
      <c r="AA30" s="62"/>
      <c r="AB30" s="62"/>
      <c r="AC30" s="62"/>
      <c r="AD30" s="62"/>
      <c r="AE30" s="62"/>
      <c r="AF30" s="62"/>
      <c r="AG30" s="62"/>
      <c r="AH30" s="62"/>
      <c r="AI30" s="62"/>
      <c r="AJ30" s="62"/>
      <c r="AK30" s="5"/>
      <c r="AL30" s="59" t="s">
        <v>35</v>
      </c>
      <c r="AM30" s="59"/>
      <c r="AN30" s="59"/>
      <c r="AO30" s="59"/>
      <c r="AP30" s="59"/>
      <c r="AQ30" s="59"/>
      <c r="AR30" s="59"/>
      <c r="AS30" s="59"/>
      <c r="AT30" s="59"/>
      <c r="AU30" s="59"/>
      <c r="AV30" s="59"/>
      <c r="AW30" s="59"/>
      <c r="AX30" s="63"/>
      <c r="AY30" s="77"/>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5"/>
      <c r="EM30" s="9"/>
      <c r="EN30" s="9"/>
      <c r="EO30" s="10"/>
    </row>
    <row r="31" spans="1:145" ht="16.5" x14ac:dyDescent="0.3">
      <c r="A31" s="5"/>
      <c r="B31" s="43"/>
      <c r="C31" s="43"/>
      <c r="D31" s="43"/>
      <c r="E31" s="60" t="s">
        <v>3387</v>
      </c>
      <c r="F31" s="60"/>
      <c r="G31" s="60"/>
      <c r="H31" s="60"/>
      <c r="I31" s="60"/>
      <c r="J31" s="60"/>
      <c r="K31" s="60"/>
      <c r="L31" s="60"/>
      <c r="M31" s="60"/>
      <c r="N31" s="60"/>
      <c r="O31" s="60"/>
      <c r="P31" s="60"/>
      <c r="Q31" s="43"/>
      <c r="R31" s="57"/>
      <c r="S31" s="57"/>
      <c r="T31" s="57"/>
      <c r="U31" s="57"/>
      <c r="V31" s="57"/>
      <c r="W31" s="57"/>
      <c r="X31" s="57"/>
      <c r="Y31" s="57"/>
      <c r="Z31" s="57"/>
      <c r="AA31" s="57"/>
      <c r="AB31" s="57"/>
      <c r="AC31" s="57"/>
      <c r="AD31" s="57"/>
      <c r="AE31" s="57"/>
      <c r="AF31" s="57"/>
      <c r="AG31" s="57"/>
      <c r="AH31" s="57"/>
      <c r="AI31" s="57"/>
      <c r="AJ31" s="57"/>
      <c r="AK31" s="5"/>
      <c r="AL31" s="5"/>
      <c r="AM31" s="5"/>
      <c r="AN31" s="5"/>
      <c r="AO31" s="5"/>
      <c r="AP31" s="5"/>
      <c r="AQ31" s="5"/>
      <c r="AR31" s="5"/>
      <c r="AS31" s="5"/>
      <c r="AT31" s="5"/>
      <c r="AU31" s="5"/>
      <c r="AV31" s="5"/>
      <c r="AW31" s="5"/>
      <c r="AX31" s="5"/>
      <c r="AY31" s="51"/>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5"/>
      <c r="EM31" s="9"/>
      <c r="EN31" s="9"/>
      <c r="EO31" s="10"/>
    </row>
    <row r="32" spans="1:145" ht="3.75" customHeight="1" x14ac:dyDescent="0.3">
      <c r="A32" s="5"/>
      <c r="B32" s="48"/>
      <c r="C32" s="48"/>
      <c r="D32" s="48"/>
      <c r="E32" s="48"/>
      <c r="F32" s="48"/>
      <c r="G32" s="48"/>
      <c r="H32" s="48"/>
      <c r="I32" s="48"/>
      <c r="J32" s="48"/>
      <c r="K32" s="48"/>
      <c r="L32" s="48"/>
      <c r="M32" s="48"/>
      <c r="N32" s="48"/>
      <c r="O32" s="48"/>
      <c r="P32" s="48"/>
      <c r="Q32" s="48"/>
      <c r="R32" s="49"/>
      <c r="S32" s="49"/>
      <c r="T32" s="49"/>
      <c r="U32" s="49"/>
      <c r="V32" s="49"/>
      <c r="W32" s="49"/>
      <c r="X32" s="49"/>
      <c r="Y32" s="49"/>
      <c r="Z32" s="49"/>
      <c r="AA32" s="49"/>
      <c r="AB32" s="49"/>
      <c r="AC32" s="49"/>
      <c r="AD32" s="49"/>
      <c r="AE32" s="49"/>
      <c r="AF32" s="49"/>
      <c r="AG32" s="49"/>
      <c r="AH32" s="49"/>
      <c r="AI32" s="49"/>
      <c r="AJ32" s="49"/>
      <c r="AK32" s="5"/>
      <c r="AL32" s="5"/>
      <c r="AM32" s="5"/>
      <c r="AN32" s="5"/>
      <c r="AO32" s="5"/>
      <c r="AP32" s="5"/>
      <c r="AQ32" s="5"/>
      <c r="AR32" s="5"/>
      <c r="AS32" s="5"/>
      <c r="AT32" s="5"/>
      <c r="AU32" s="5"/>
      <c r="AV32" s="5"/>
      <c r="AW32" s="5"/>
      <c r="AX32" s="5"/>
      <c r="AY32" s="51"/>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5"/>
      <c r="EM32" s="9"/>
      <c r="EN32" s="9"/>
      <c r="EO32" s="10"/>
    </row>
    <row r="33" spans="1:145" ht="16.5" x14ac:dyDescent="0.3">
      <c r="A33" s="5"/>
      <c r="B33" s="48"/>
      <c r="C33" s="48"/>
      <c r="D33" s="48"/>
      <c r="E33" s="60" t="s">
        <v>3388</v>
      </c>
      <c r="F33" s="60"/>
      <c r="G33" s="60"/>
      <c r="H33" s="60"/>
      <c r="I33" s="60"/>
      <c r="J33" s="60"/>
      <c r="K33" s="60"/>
      <c r="L33" s="60"/>
      <c r="M33" s="60"/>
      <c r="N33" s="60"/>
      <c r="O33" s="60"/>
      <c r="P33" s="60"/>
      <c r="Q33" s="48"/>
      <c r="R33" s="57"/>
      <c r="S33" s="57"/>
      <c r="T33" s="57"/>
      <c r="U33" s="57"/>
      <c r="V33" s="57"/>
      <c r="W33" s="57"/>
      <c r="X33" s="57"/>
      <c r="Y33" s="57"/>
      <c r="Z33" s="57"/>
      <c r="AA33" s="57"/>
      <c r="AB33" s="57"/>
      <c r="AC33" s="57"/>
      <c r="AD33" s="57"/>
      <c r="AE33" s="57"/>
      <c r="AF33" s="57"/>
      <c r="AG33" s="57"/>
      <c r="AH33" s="57"/>
      <c r="AI33" s="57"/>
      <c r="AJ33" s="57"/>
      <c r="AK33" s="5"/>
      <c r="AL33" s="5"/>
      <c r="AM33" s="5"/>
      <c r="AN33" s="5"/>
      <c r="AO33" s="5"/>
      <c r="AP33" s="5"/>
      <c r="AQ33" s="5"/>
      <c r="AR33" s="5"/>
      <c r="AS33" s="5"/>
      <c r="AT33" s="5"/>
      <c r="AU33" s="5"/>
      <c r="AV33" s="5"/>
      <c r="AW33" s="5"/>
      <c r="AX33" s="5"/>
      <c r="AY33" s="51"/>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5"/>
      <c r="EM33" s="9"/>
      <c r="EN33" s="9"/>
      <c r="EO33" s="10"/>
    </row>
    <row r="34" spans="1:145" ht="7.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EM34" s="9"/>
      <c r="EN34" s="9"/>
      <c r="EO34" s="10"/>
    </row>
    <row r="35" spans="1:145" ht="16.5" x14ac:dyDescent="0.3">
      <c r="A35" s="1"/>
      <c r="B35" s="64" t="s">
        <v>24</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1"/>
      <c r="EM35" s="9"/>
      <c r="EN35" s="9"/>
      <c r="EO35" s="10"/>
    </row>
    <row r="36" spans="1:145" ht="16.5" x14ac:dyDescent="0.3">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EM36" s="9"/>
      <c r="EN36" s="9"/>
      <c r="EO36" s="10"/>
    </row>
    <row r="37" spans="1:145" ht="16.5" customHeight="1" x14ac:dyDescent="0.3">
      <c r="A37" s="5"/>
      <c r="B37" s="59" t="s">
        <v>3390</v>
      </c>
      <c r="C37" s="59"/>
      <c r="D37" s="59"/>
      <c r="E37" s="59"/>
      <c r="F37" s="59"/>
      <c r="G37" s="59"/>
      <c r="H37" s="59"/>
      <c r="I37" s="59"/>
      <c r="J37" s="59"/>
      <c r="K37" s="59"/>
      <c r="L37" s="59"/>
      <c r="M37" s="59"/>
      <c r="N37" s="59"/>
      <c r="O37" s="59"/>
      <c r="P37" s="59"/>
      <c r="Q37" s="59"/>
      <c r="R37" s="59"/>
      <c r="S37" s="59"/>
      <c r="T37" s="5"/>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
      <c r="EM37" s="9"/>
      <c r="EN37" s="9"/>
      <c r="EO37" s="10"/>
    </row>
    <row r="38" spans="1:145" ht="7.5" customHeight="1" x14ac:dyDescent="0.3">
      <c r="A38" s="5"/>
      <c r="B38" s="45"/>
      <c r="C38" s="45"/>
      <c r="D38" s="45"/>
      <c r="E38" s="45"/>
      <c r="F38" s="45"/>
      <c r="G38" s="45"/>
      <c r="H38" s="45"/>
      <c r="I38" s="45"/>
      <c r="J38" s="45"/>
      <c r="K38" s="45"/>
      <c r="L38" s="45"/>
      <c r="M38" s="4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EM38" s="9"/>
      <c r="EN38" s="9"/>
      <c r="EO38" s="10"/>
    </row>
    <row r="39" spans="1:145" ht="16.5" x14ac:dyDescent="0.3">
      <c r="A39" s="5"/>
      <c r="B39" s="59" t="s">
        <v>3393</v>
      </c>
      <c r="C39" s="59"/>
      <c r="D39" s="59"/>
      <c r="E39" s="59"/>
      <c r="F39" s="59"/>
      <c r="G39" s="59"/>
      <c r="H39" s="59"/>
      <c r="I39" s="59"/>
      <c r="J39" s="59"/>
      <c r="K39" s="59"/>
      <c r="L39" s="59"/>
      <c r="M39" s="59"/>
      <c r="N39" s="59"/>
      <c r="O39" s="59"/>
      <c r="P39" s="59"/>
      <c r="Q39" s="59"/>
      <c r="R39" s="59"/>
      <c r="S39" s="59"/>
      <c r="T39" s="44"/>
      <c r="U39" s="88"/>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90"/>
      <c r="BZ39" s="5"/>
      <c r="EM39" s="9"/>
      <c r="EN39" s="9"/>
      <c r="EO39" s="10"/>
    </row>
    <row r="40" spans="1:145" ht="7.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t="s">
        <v>23</v>
      </c>
      <c r="BD40" s="5"/>
      <c r="BE40" s="5"/>
      <c r="BF40" s="5"/>
      <c r="BG40" s="5"/>
      <c r="BH40" s="5"/>
      <c r="BI40" s="5"/>
      <c r="BJ40" s="5"/>
      <c r="BK40" s="5"/>
      <c r="BL40" s="5"/>
      <c r="BM40" s="5"/>
      <c r="BN40" s="5"/>
      <c r="BO40" s="5"/>
      <c r="BP40" s="5"/>
      <c r="BQ40" s="5"/>
      <c r="BR40" s="5"/>
      <c r="BS40" s="5"/>
      <c r="BT40" s="5"/>
      <c r="BU40" s="5"/>
      <c r="BV40" s="5"/>
      <c r="BW40" s="5"/>
      <c r="BX40" s="5"/>
      <c r="BY40" s="5"/>
      <c r="BZ40" s="5"/>
      <c r="EM40" s="9"/>
      <c r="EN40" s="9"/>
      <c r="EO40" s="10"/>
    </row>
    <row r="41" spans="1:145" ht="16.5" x14ac:dyDescent="0.3">
      <c r="A41" s="5"/>
      <c r="B41" s="59" t="s">
        <v>20</v>
      </c>
      <c r="C41" s="59"/>
      <c r="D41" s="59"/>
      <c r="E41" s="59"/>
      <c r="F41" s="59"/>
      <c r="G41" s="59"/>
      <c r="H41" s="59"/>
      <c r="I41" s="59"/>
      <c r="J41" s="59"/>
      <c r="K41" s="59"/>
      <c r="L41" s="59"/>
      <c r="M41" s="23"/>
      <c r="N41" s="61" t="s">
        <v>3351</v>
      </c>
      <c r="O41" s="61"/>
      <c r="P41" s="61"/>
      <c r="Q41" s="61"/>
      <c r="R41" s="61"/>
      <c r="S41" s="61"/>
      <c r="T41" s="61"/>
      <c r="U41" s="61"/>
      <c r="V41" s="61"/>
      <c r="W41" s="61"/>
      <c r="X41" s="61"/>
      <c r="Y41" s="61"/>
      <c r="Z41" s="61"/>
      <c r="AA41" s="61"/>
      <c r="AB41" s="61"/>
      <c r="AC41" s="61"/>
      <c r="AD41" s="91" t="s">
        <v>21</v>
      </c>
      <c r="AE41" s="92"/>
      <c r="AF41" s="92"/>
      <c r="AG41" s="92"/>
      <c r="AH41" s="92"/>
      <c r="AI41" s="92"/>
      <c r="AJ41" s="92"/>
      <c r="AK41" s="92"/>
      <c r="AL41" s="93"/>
      <c r="AM41" s="61" t="s">
        <v>3352</v>
      </c>
      <c r="AN41" s="61"/>
      <c r="AO41" s="61"/>
      <c r="AP41" s="61"/>
      <c r="AQ41" s="61"/>
      <c r="AR41" s="61"/>
      <c r="AS41" s="61"/>
      <c r="AT41" s="61"/>
      <c r="AU41" s="61"/>
      <c r="AV41" s="61"/>
      <c r="AW41" s="61"/>
      <c r="AX41" s="61"/>
      <c r="AY41" s="61"/>
      <c r="AZ41" s="61"/>
      <c r="BA41" s="94" t="s">
        <v>22</v>
      </c>
      <c r="BB41" s="59"/>
      <c r="BC41" s="59"/>
      <c r="BD41" s="59"/>
      <c r="BE41" s="59"/>
      <c r="BF41" s="59"/>
      <c r="BG41" s="59"/>
      <c r="BH41" s="59"/>
      <c r="BI41" s="59"/>
      <c r="BJ41" s="59"/>
      <c r="BK41" s="59"/>
      <c r="BL41" s="59"/>
      <c r="BM41" s="59"/>
      <c r="BN41" s="59"/>
      <c r="BO41" s="59"/>
      <c r="BP41" s="63"/>
      <c r="BQ41" s="81" t="str">
        <f>IF(OR(N41="Seleccione Departamento",N41="--",AM41="Seleccione Municipio",AM41="--",N41="",AM41=""),"",VLOOKUP(N41&amp;AM41,Municipios!AK2:AL1123,2,FALSE))</f>
        <v/>
      </c>
      <c r="BR41" s="81"/>
      <c r="BS41" s="81"/>
      <c r="BT41" s="81"/>
      <c r="BU41" s="81"/>
      <c r="BV41" s="81"/>
      <c r="BW41" s="81"/>
      <c r="BX41" s="81"/>
      <c r="BY41" s="81"/>
      <c r="BZ41" s="5"/>
      <c r="EM41" s="9"/>
      <c r="EN41" s="9"/>
      <c r="EO41" s="10"/>
    </row>
    <row r="42" spans="1:145" ht="15" customHeight="1" thickBot="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EM42" s="9"/>
      <c r="EN42" s="9"/>
      <c r="EO42" s="10"/>
    </row>
    <row r="43" spans="1:145" ht="16.5" x14ac:dyDescent="0.3">
      <c r="A43" s="5"/>
      <c r="B43" s="59" t="s">
        <v>3427</v>
      </c>
      <c r="C43" s="59"/>
      <c r="D43" s="59"/>
      <c r="E43" s="59"/>
      <c r="F43" s="59"/>
      <c r="G43" s="59"/>
      <c r="H43" s="59"/>
      <c r="I43" s="59"/>
      <c r="J43" s="59"/>
      <c r="K43" s="59"/>
      <c r="L43" s="59"/>
      <c r="M43" s="59"/>
      <c r="N43" s="59"/>
      <c r="O43" s="59"/>
      <c r="P43" s="59"/>
      <c r="Q43" s="59"/>
      <c r="R43" s="59"/>
      <c r="S43" s="59"/>
      <c r="T43" s="59"/>
      <c r="U43" s="59"/>
      <c r="V43" s="59"/>
      <c r="W43" s="95"/>
      <c r="X43" s="71" t="s">
        <v>1</v>
      </c>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3"/>
      <c r="AY43" s="71" t="s">
        <v>2</v>
      </c>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4"/>
      <c r="BZ43" s="5"/>
      <c r="EM43" s="9"/>
      <c r="EN43" s="9"/>
      <c r="EO43" s="10"/>
    </row>
    <row r="44" spans="1:145" ht="16.5" x14ac:dyDescent="0.3">
      <c r="A44" s="5"/>
      <c r="B44" s="5"/>
      <c r="C44" s="5"/>
      <c r="D44" s="5"/>
      <c r="E44" s="5"/>
      <c r="F44" s="5"/>
      <c r="G44" s="5"/>
      <c r="H44" s="5"/>
      <c r="I44" s="5"/>
      <c r="J44" s="5"/>
      <c r="K44" s="5"/>
      <c r="L44" s="5"/>
      <c r="M44" s="5"/>
      <c r="N44" s="5"/>
      <c r="O44" s="5"/>
      <c r="P44" s="5"/>
      <c r="Q44" s="5"/>
      <c r="R44" s="5"/>
      <c r="S44" s="5"/>
      <c r="T44" s="5"/>
      <c r="U44" s="5"/>
      <c r="V44" s="5"/>
      <c r="W44" s="5"/>
      <c r="X44" s="75" t="s">
        <v>4</v>
      </c>
      <c r="Y44" s="76"/>
      <c r="Z44" s="76"/>
      <c r="AA44" s="76"/>
      <c r="AB44" s="76"/>
      <c r="AC44" s="76"/>
      <c r="AD44" s="76"/>
      <c r="AE44" s="76" t="s">
        <v>5</v>
      </c>
      <c r="AF44" s="76"/>
      <c r="AG44" s="76"/>
      <c r="AH44" s="76"/>
      <c r="AI44" s="76"/>
      <c r="AJ44" s="76"/>
      <c r="AK44" s="76"/>
      <c r="AL44" s="76" t="s">
        <v>6</v>
      </c>
      <c r="AM44" s="76"/>
      <c r="AN44" s="76"/>
      <c r="AO44" s="76"/>
      <c r="AP44" s="76"/>
      <c r="AQ44" s="76"/>
      <c r="AR44" s="76"/>
      <c r="AS44" s="76" t="s">
        <v>7</v>
      </c>
      <c r="AT44" s="76"/>
      <c r="AU44" s="76"/>
      <c r="AV44" s="76"/>
      <c r="AW44" s="76"/>
      <c r="AX44" s="86"/>
      <c r="AY44" s="75" t="s">
        <v>4</v>
      </c>
      <c r="AZ44" s="76"/>
      <c r="BA44" s="76"/>
      <c r="BB44" s="76"/>
      <c r="BC44" s="76"/>
      <c r="BD44" s="76"/>
      <c r="BE44" s="76"/>
      <c r="BF44" s="76" t="s">
        <v>5</v>
      </c>
      <c r="BG44" s="76"/>
      <c r="BH44" s="76"/>
      <c r="BI44" s="76"/>
      <c r="BJ44" s="76"/>
      <c r="BK44" s="76"/>
      <c r="BL44" s="76"/>
      <c r="BM44" s="76" t="s">
        <v>6</v>
      </c>
      <c r="BN44" s="76"/>
      <c r="BO44" s="76"/>
      <c r="BP44" s="76"/>
      <c r="BQ44" s="76"/>
      <c r="BR44" s="76"/>
      <c r="BS44" s="76"/>
      <c r="BT44" s="76" t="s">
        <v>8</v>
      </c>
      <c r="BU44" s="76"/>
      <c r="BV44" s="76"/>
      <c r="BW44" s="76"/>
      <c r="BX44" s="76"/>
      <c r="BY44" s="87"/>
      <c r="BZ44" s="5"/>
      <c r="EM44" s="9"/>
      <c r="EN44" s="9"/>
      <c r="EO44" s="10"/>
    </row>
    <row r="45" spans="1:145" ht="17.25" thickBot="1" x14ac:dyDescent="0.35">
      <c r="A45" s="5"/>
      <c r="B45" s="5"/>
      <c r="C45" s="5"/>
      <c r="D45" s="5"/>
      <c r="E45" s="5"/>
      <c r="F45" s="5"/>
      <c r="G45" s="5"/>
      <c r="H45" s="5"/>
      <c r="I45" s="5"/>
      <c r="J45" s="5"/>
      <c r="K45" s="5"/>
      <c r="L45" s="5"/>
      <c r="M45" s="5"/>
      <c r="N45" s="5"/>
      <c r="O45" s="5"/>
      <c r="P45" s="5"/>
      <c r="Q45" s="5"/>
      <c r="R45" s="5"/>
      <c r="S45" s="5"/>
      <c r="T45" s="5"/>
      <c r="U45" s="5"/>
      <c r="V45" s="5"/>
      <c r="W45" s="5"/>
      <c r="X45" s="69"/>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70"/>
      <c r="AY45" s="69"/>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8"/>
      <c r="BZ45" s="5"/>
      <c r="EN45" s="9"/>
      <c r="EO45" s="10"/>
    </row>
    <row r="46" spans="1:145" ht="7.5" customHeight="1" x14ac:dyDescent="0.3">
      <c r="A46" s="5"/>
      <c r="B46" s="5"/>
      <c r="C46" s="5"/>
      <c r="D46" s="5"/>
      <c r="E46" s="5"/>
      <c r="F46" s="5"/>
      <c r="G46" s="5"/>
      <c r="H46" s="5"/>
      <c r="I46" s="5"/>
      <c r="J46" s="5"/>
      <c r="K46" s="5"/>
      <c r="L46" s="5"/>
      <c r="M46" s="5"/>
      <c r="N46" s="5"/>
      <c r="O46" s="5"/>
      <c r="P46" s="5"/>
      <c r="Q46" s="5"/>
      <c r="R46" s="5"/>
      <c r="S46" s="5"/>
      <c r="T46" s="5"/>
      <c r="U46" s="5"/>
      <c r="V46" s="5"/>
      <c r="W46" s="5"/>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5"/>
      <c r="EN46" s="9"/>
      <c r="EO46" s="10"/>
    </row>
    <row r="47" spans="1:145" ht="16.5" x14ac:dyDescent="0.3">
      <c r="A47" s="1"/>
      <c r="B47" s="64" t="s">
        <v>3</v>
      </c>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1"/>
      <c r="EN47" s="9"/>
      <c r="EO47" s="10"/>
    </row>
    <row r="48" spans="1:145" ht="7.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EM48" s="9"/>
      <c r="EN48" s="9"/>
      <c r="EO48" s="10"/>
    </row>
    <row r="49" spans="1:145" ht="25.5" customHeight="1" x14ac:dyDescent="0.3">
      <c r="A49" s="5"/>
      <c r="B49" s="80" t="s">
        <v>3391</v>
      </c>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5"/>
      <c r="EM49" s="9"/>
      <c r="EN49" s="9"/>
      <c r="EO49" s="10"/>
    </row>
    <row r="50" spans="1:145" ht="16.5" customHeight="1" x14ac:dyDescent="0.3">
      <c r="A50" s="5"/>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5"/>
      <c r="EM50" s="9"/>
      <c r="EN50" s="9"/>
      <c r="EO50" s="10"/>
    </row>
    <row r="51" spans="1:145" ht="7.5" customHeight="1" thickBo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EN51" s="9"/>
      <c r="EO51" s="10"/>
    </row>
    <row r="52" spans="1:145" ht="16.5" x14ac:dyDescent="0.3">
      <c r="A52" s="5"/>
      <c r="B52" s="96" t="s">
        <v>3402</v>
      </c>
      <c r="C52" s="97"/>
      <c r="D52" s="97"/>
      <c r="E52" s="97"/>
      <c r="F52" s="97"/>
      <c r="G52" s="97"/>
      <c r="H52" s="97"/>
      <c r="I52" s="97"/>
      <c r="J52" s="97"/>
      <c r="K52" s="97"/>
      <c r="L52" s="97"/>
      <c r="M52" s="97"/>
      <c r="N52" s="97"/>
      <c r="O52" s="97"/>
      <c r="P52" s="97"/>
      <c r="Q52" s="97"/>
      <c r="R52" s="97"/>
      <c r="S52" s="97"/>
      <c r="T52" s="97"/>
      <c r="U52" s="97"/>
      <c r="V52" s="97"/>
      <c r="W52" s="97"/>
      <c r="X52" s="97"/>
      <c r="Y52" s="97"/>
      <c r="Z52" s="98"/>
      <c r="AA52" s="5"/>
      <c r="AB52" s="5"/>
      <c r="AC52" s="96" t="s">
        <v>3392</v>
      </c>
      <c r="AD52" s="97"/>
      <c r="AE52" s="97"/>
      <c r="AF52" s="97"/>
      <c r="AG52" s="97"/>
      <c r="AH52" s="97"/>
      <c r="AI52" s="97"/>
      <c r="AJ52" s="97"/>
      <c r="AK52" s="97"/>
      <c r="AL52" s="97"/>
      <c r="AM52" s="97"/>
      <c r="AN52" s="97"/>
      <c r="AO52" s="98"/>
      <c r="AP52" s="5"/>
      <c r="AQ52" s="71" t="s">
        <v>3424</v>
      </c>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4"/>
      <c r="BZ52" s="5"/>
      <c r="EN52" s="9"/>
      <c r="EO52" s="10"/>
    </row>
    <row r="53" spans="1:145" ht="16.5" x14ac:dyDescent="0.3">
      <c r="A53" s="5"/>
      <c r="B53" s="99"/>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1"/>
      <c r="AA53" s="5"/>
      <c r="AB53" s="5"/>
      <c r="AC53" s="105" t="s">
        <v>25</v>
      </c>
      <c r="AD53" s="106"/>
      <c r="AE53" s="106"/>
      <c r="AF53" s="106"/>
      <c r="AG53" s="106"/>
      <c r="AH53" s="107"/>
      <c r="AI53" s="108"/>
      <c r="AJ53" s="109"/>
      <c r="AK53" s="109"/>
      <c r="AL53" s="109"/>
      <c r="AM53" s="109"/>
      <c r="AN53" s="109"/>
      <c r="AO53" s="110"/>
      <c r="AP53" s="5"/>
      <c r="AQ53" s="128"/>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9"/>
      <c r="BZ53" s="5"/>
      <c r="EN53" s="9"/>
      <c r="EO53" s="10"/>
    </row>
    <row r="54" spans="1:145" ht="17.25" thickBot="1" x14ac:dyDescent="0.35">
      <c r="A54" s="5"/>
      <c r="B54" s="102"/>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4"/>
      <c r="AA54" s="5"/>
      <c r="AB54" s="5"/>
      <c r="AC54" s="105" t="s">
        <v>26</v>
      </c>
      <c r="AD54" s="106"/>
      <c r="AE54" s="106"/>
      <c r="AF54" s="106"/>
      <c r="AG54" s="106"/>
      <c r="AH54" s="107"/>
      <c r="AI54" s="108"/>
      <c r="AJ54" s="109"/>
      <c r="AK54" s="109"/>
      <c r="AL54" s="109"/>
      <c r="AM54" s="109"/>
      <c r="AN54" s="109"/>
      <c r="AO54" s="110"/>
      <c r="AP54" s="5"/>
      <c r="AQ54" s="127"/>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9"/>
      <c r="BZ54" s="5"/>
      <c r="EN54" s="9"/>
      <c r="EO54" s="10"/>
    </row>
    <row r="55" spans="1:145" ht="16.5" x14ac:dyDescent="0.3">
      <c r="A55" s="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30"/>
      <c r="AB55" s="5"/>
      <c r="AC55" s="105" t="s">
        <v>3428</v>
      </c>
      <c r="AD55" s="106"/>
      <c r="AE55" s="106"/>
      <c r="AF55" s="106"/>
      <c r="AG55" s="106"/>
      <c r="AH55" s="107"/>
      <c r="AI55" s="108"/>
      <c r="AJ55" s="109"/>
      <c r="AK55" s="109"/>
      <c r="AL55" s="109"/>
      <c r="AM55" s="109"/>
      <c r="AN55" s="109"/>
      <c r="AO55" s="110"/>
      <c r="AP55" s="5"/>
      <c r="AQ55" s="127"/>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9"/>
      <c r="BZ55" s="5"/>
      <c r="EN55" s="9"/>
      <c r="EO55" s="10"/>
    </row>
    <row r="56" spans="1:145" ht="16.5" x14ac:dyDescent="0.3">
      <c r="A56" s="5"/>
      <c r="B56" s="46"/>
      <c r="C56" s="118" t="str">
        <f>IF(AND(OR(AQ53&lt;&gt;"",AX53&lt;&gt;"",BE53&lt;&gt;"",BL53&lt;&gt;"",BS53&lt;&gt;""),Municipios!AX2&lt;&gt;"X"),"Error, está ingresando franja horaria en el día lunes, sin marcar el lunes como día de operación",
IF(AND(OR(AQ54&lt;&gt;"",AX54&lt;&gt;"",BE54&lt;&gt;"",BL54&lt;&gt;"",BS54&lt;&gt;""),Municipios!AY2&lt;&gt;"X"),"Error, está ingresando franja horaria en el día martes, sin marcar el martes como día de operación",
IF(AND(OR(AQ55&lt;&gt;"",AX55&lt;&gt;"",BE55&lt;&gt;"",BL55&lt;&gt;"",BS55&lt;&gt;""),Municipios!AZ2&lt;&gt;"X"),"Error, está ingresando franja horaria en el día miércoles, sin marcar el miércoles como día de operación",
IF(AND(OR(AQ56&lt;&gt;"",AX56&lt;&gt;"",BE56&lt;&gt;"",BL56&lt;&gt;"",BS56&lt;&gt;""),Municipios!BA2&lt;&gt;"X"),"Error, está ingresando franja horaria en el día jueves, sin marcar el jueves como día de operación",
IF(AND(OR(AQ57&lt;&gt;"",AX57&lt;&gt;"",BE57&lt;&gt;"",BL57&lt;&gt;"",BS57&lt;&gt;""),Municipios!BB2&lt;&gt;"X"),"Error, está ingresando franja horaria en el día viernes, sin marcar el viernes como día de operación",
IF(AND(OR(AQ58&lt;&gt;"",AX58&lt;&gt;"",BE58&lt;&gt;"",BL58&lt;&gt;"",BS58&lt;&gt;""),Municipios!BC2&lt;&gt;"X"),"Error, está ingresando franja horaria en el día sábado, sin marcar el sábado como día de operación",
IF(AND(OR(AQ59&lt;&gt;"",AX59&lt;&gt;"",BE59&lt;&gt;"",BL59&lt;&gt;"",BS59&lt;&gt;""),Municipios!BD2&lt;&gt;"X"),"Error, está ingresando franja horaria en el día domingo, sin marcar el domingo como día de operación",
"")))))))</f>
        <v/>
      </c>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30"/>
      <c r="AB56" s="5"/>
      <c r="AC56" s="105" t="s">
        <v>28</v>
      </c>
      <c r="AD56" s="106"/>
      <c r="AE56" s="106"/>
      <c r="AF56" s="106"/>
      <c r="AG56" s="106"/>
      <c r="AH56" s="107"/>
      <c r="AI56" s="108"/>
      <c r="AJ56" s="109"/>
      <c r="AK56" s="109"/>
      <c r="AL56" s="109"/>
      <c r="AM56" s="109"/>
      <c r="AN56" s="109"/>
      <c r="AO56" s="110"/>
      <c r="AP56" s="5"/>
      <c r="AQ56" s="133"/>
      <c r="AR56" s="130"/>
      <c r="AS56" s="130"/>
      <c r="AT56" s="130"/>
      <c r="AU56" s="130"/>
      <c r="AV56" s="130"/>
      <c r="AW56" s="132"/>
      <c r="AX56" s="129"/>
      <c r="AY56" s="130"/>
      <c r="AZ56" s="130"/>
      <c r="BA56" s="130"/>
      <c r="BB56" s="130"/>
      <c r="BC56" s="130"/>
      <c r="BD56" s="132"/>
      <c r="BE56" s="129"/>
      <c r="BF56" s="130"/>
      <c r="BG56" s="130"/>
      <c r="BH56" s="130"/>
      <c r="BI56" s="130"/>
      <c r="BJ56" s="130"/>
      <c r="BK56" s="132"/>
      <c r="BL56" s="129"/>
      <c r="BM56" s="130"/>
      <c r="BN56" s="130"/>
      <c r="BO56" s="130"/>
      <c r="BP56" s="130"/>
      <c r="BQ56" s="130"/>
      <c r="BR56" s="132"/>
      <c r="BS56" s="129"/>
      <c r="BT56" s="130"/>
      <c r="BU56" s="130"/>
      <c r="BV56" s="130"/>
      <c r="BW56" s="130"/>
      <c r="BX56" s="130"/>
      <c r="BY56" s="131"/>
      <c r="BZ56" s="5"/>
      <c r="EN56" s="9"/>
      <c r="EO56" s="10"/>
    </row>
    <row r="57" spans="1:145" ht="16.5" x14ac:dyDescent="0.3">
      <c r="A57" s="5"/>
      <c r="B57" s="46"/>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30"/>
      <c r="AB57" s="5"/>
      <c r="AC57" s="105" t="s">
        <v>29</v>
      </c>
      <c r="AD57" s="106"/>
      <c r="AE57" s="106"/>
      <c r="AF57" s="106"/>
      <c r="AG57" s="106"/>
      <c r="AH57" s="107"/>
      <c r="AI57" s="108"/>
      <c r="AJ57" s="109"/>
      <c r="AK57" s="109"/>
      <c r="AL57" s="109"/>
      <c r="AM57" s="109"/>
      <c r="AN57" s="109"/>
      <c r="AO57" s="110"/>
      <c r="AP57" s="5"/>
      <c r="AQ57" s="127"/>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9"/>
      <c r="BZ57" s="5"/>
      <c r="EN57" s="9"/>
      <c r="EO57" s="10"/>
    </row>
    <row r="58" spans="1:145" ht="16.5" x14ac:dyDescent="0.3">
      <c r="A58" s="5"/>
      <c r="B58" s="46"/>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30"/>
      <c r="AB58" s="5"/>
      <c r="AC58" s="105" t="s">
        <v>3429</v>
      </c>
      <c r="AD58" s="106"/>
      <c r="AE58" s="106"/>
      <c r="AF58" s="106"/>
      <c r="AG58" s="106"/>
      <c r="AH58" s="107"/>
      <c r="AI58" s="108"/>
      <c r="AJ58" s="109"/>
      <c r="AK58" s="109"/>
      <c r="AL58" s="109"/>
      <c r="AM58" s="109"/>
      <c r="AN58" s="109"/>
      <c r="AO58" s="110"/>
      <c r="AP58" s="5"/>
      <c r="AQ58" s="127"/>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9"/>
      <c r="BZ58" s="5"/>
      <c r="EN58" s="9"/>
      <c r="EO58" s="10"/>
    </row>
    <row r="59" spans="1:145" ht="17.25" thickBot="1" x14ac:dyDescent="0.35">
      <c r="A59" s="5"/>
      <c r="B59" s="46"/>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30"/>
      <c r="AB59" s="5"/>
      <c r="AC59" s="121" t="s">
        <v>31</v>
      </c>
      <c r="AD59" s="122"/>
      <c r="AE59" s="122"/>
      <c r="AF59" s="122"/>
      <c r="AG59" s="122"/>
      <c r="AH59" s="123"/>
      <c r="AI59" s="124"/>
      <c r="AJ59" s="125"/>
      <c r="AK59" s="125"/>
      <c r="AL59" s="125"/>
      <c r="AM59" s="125"/>
      <c r="AN59" s="125"/>
      <c r="AO59" s="126"/>
      <c r="AP59" s="5"/>
      <c r="AQ59" s="155"/>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20"/>
      <c r="BZ59" s="5"/>
      <c r="EN59" s="9"/>
      <c r="EO59" s="10"/>
    </row>
    <row r="60" spans="1:145" ht="7.5" customHeight="1" x14ac:dyDescent="0.3">
      <c r="A60" s="5"/>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
      <c r="AB60" s="50"/>
      <c r="AC60" s="50"/>
      <c r="AD60" s="50"/>
      <c r="AE60" s="50"/>
      <c r="AF60" s="50"/>
      <c r="AG60" s="50"/>
      <c r="AH60" s="50"/>
      <c r="AI60" s="50"/>
      <c r="AJ60" s="50"/>
      <c r="AK60" s="50"/>
      <c r="AL60" s="50"/>
      <c r="AM60" s="50"/>
      <c r="AN60" s="50"/>
      <c r="AO60" s="50"/>
      <c r="AP60" s="5"/>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
      <c r="EN60" s="9"/>
      <c r="EO60" s="10"/>
    </row>
    <row r="61" spans="1:145" ht="16.5" x14ac:dyDescent="0.3">
      <c r="A61" s="5"/>
      <c r="B61" s="27" t="s">
        <v>34</v>
      </c>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EN61" s="9"/>
      <c r="EO61" s="10"/>
    </row>
    <row r="62" spans="1:145" ht="7.5" customHeight="1" x14ac:dyDescent="0.3">
      <c r="A62" s="5"/>
      <c r="B62" s="2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EN62" s="9"/>
      <c r="EO62" s="10"/>
    </row>
    <row r="63" spans="1:145" ht="16.5" x14ac:dyDescent="0.3">
      <c r="A63" s="5"/>
      <c r="B63" s="5"/>
      <c r="C63" s="59" t="s">
        <v>3394</v>
      </c>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63"/>
      <c r="AD63" s="134" t="s">
        <v>3461</v>
      </c>
      <c r="AE63" s="135"/>
      <c r="AF63" s="135"/>
      <c r="AG63" s="135"/>
      <c r="AH63" s="135"/>
      <c r="AI63" s="135"/>
      <c r="AJ63" s="135"/>
      <c r="AK63" s="135"/>
      <c r="AL63" s="135"/>
      <c r="AM63" s="135"/>
      <c r="AN63" s="135"/>
      <c r="AO63" s="135"/>
      <c r="AP63" s="135"/>
      <c r="AQ63" s="135"/>
      <c r="AR63" s="135"/>
      <c r="AS63" s="135"/>
      <c r="AT63" s="135"/>
      <c r="AU63" s="135"/>
      <c r="AV63" s="135"/>
      <c r="AW63" s="136"/>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5"/>
      <c r="BZ63" s="5"/>
      <c r="EN63" s="9"/>
      <c r="EO63" s="10"/>
    </row>
    <row r="64" spans="1:145" ht="7.5" customHeight="1" thickBot="1" x14ac:dyDescent="0.35">
      <c r="A64" s="5"/>
      <c r="B64" s="5"/>
      <c r="C64" s="5"/>
      <c r="D64" s="5"/>
      <c r="E64" s="5"/>
      <c r="F64" s="5"/>
      <c r="G64" s="5"/>
      <c r="H64" s="5"/>
      <c r="I64" s="5"/>
      <c r="J64" s="5"/>
      <c r="K64" s="5"/>
      <c r="L64" s="5"/>
      <c r="M64" s="5"/>
      <c r="N64" s="5"/>
      <c r="O64" s="5"/>
      <c r="P64" s="5"/>
      <c r="Q64" s="5"/>
      <c r="R64" s="5"/>
      <c r="S64" s="5"/>
      <c r="T64" s="5"/>
      <c r="U64" s="5"/>
      <c r="V64" s="5"/>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9"/>
      <c r="AY64" s="29"/>
      <c r="AZ64" s="29"/>
      <c r="BA64" s="29"/>
      <c r="BB64" s="29"/>
      <c r="BC64" s="29"/>
      <c r="BD64" s="29"/>
      <c r="BE64" s="29"/>
      <c r="BF64" s="29"/>
      <c r="BG64" s="29"/>
      <c r="BH64" s="29"/>
      <c r="BI64" s="29"/>
      <c r="BJ64" s="29"/>
      <c r="BK64" s="29"/>
      <c r="BL64" s="29"/>
      <c r="BM64" s="29"/>
      <c r="BN64" s="29"/>
      <c r="BO64" s="29"/>
      <c r="BP64" s="28"/>
      <c r="BQ64" s="28"/>
      <c r="BR64" s="28"/>
      <c r="BS64" s="28"/>
      <c r="BT64" s="28"/>
      <c r="BU64" s="28"/>
      <c r="BV64" s="28"/>
      <c r="BW64" s="28"/>
      <c r="BX64" s="28"/>
      <c r="BY64" s="5"/>
      <c r="BZ64" s="5"/>
      <c r="EN64" s="9"/>
      <c r="EO64" s="10"/>
    </row>
    <row r="65" spans="1:146" s="2" customFormat="1" ht="16.5" customHeight="1" x14ac:dyDescent="0.3">
      <c r="A65" s="5"/>
      <c r="B65" s="23"/>
      <c r="C65" s="83" t="s">
        <v>3395</v>
      </c>
      <c r="D65" s="84"/>
      <c r="E65" s="84"/>
      <c r="F65" s="84"/>
      <c r="G65" s="84"/>
      <c r="H65" s="84"/>
      <c r="I65" s="84"/>
      <c r="J65" s="84"/>
      <c r="K65" s="84" t="s">
        <v>3396</v>
      </c>
      <c r="L65" s="84"/>
      <c r="M65" s="84"/>
      <c r="N65" s="84"/>
      <c r="O65" s="84"/>
      <c r="P65" s="84"/>
      <c r="Q65" s="84"/>
      <c r="R65" s="84"/>
      <c r="S65" s="113" t="s">
        <v>32</v>
      </c>
      <c r="T65" s="114"/>
      <c r="U65" s="114"/>
      <c r="V65" s="114"/>
      <c r="W65" s="114"/>
      <c r="X65" s="114"/>
      <c r="Y65" s="114"/>
      <c r="Z65" s="114"/>
      <c r="AA65" s="114"/>
      <c r="AB65" s="114"/>
      <c r="AC65" s="114"/>
      <c r="AD65" s="114"/>
      <c r="AE65" s="114"/>
      <c r="AF65" s="114"/>
      <c r="AG65" s="114"/>
      <c r="AH65" s="114"/>
      <c r="AI65" s="114"/>
      <c r="AJ65" s="115"/>
      <c r="AK65" s="113" t="s">
        <v>33</v>
      </c>
      <c r="AL65" s="114"/>
      <c r="AM65" s="114"/>
      <c r="AN65" s="114"/>
      <c r="AO65" s="114"/>
      <c r="AP65" s="114"/>
      <c r="AQ65" s="114"/>
      <c r="AR65" s="114"/>
      <c r="AS65" s="114"/>
      <c r="AT65" s="114"/>
      <c r="AU65" s="114"/>
      <c r="AV65" s="114"/>
      <c r="AW65" s="114"/>
      <c r="AX65" s="114"/>
      <c r="AY65" s="114"/>
      <c r="AZ65" s="115"/>
      <c r="BA65" s="84" t="s">
        <v>3458</v>
      </c>
      <c r="BB65" s="84"/>
      <c r="BC65" s="84"/>
      <c r="BD65" s="84"/>
      <c r="BE65" s="84"/>
      <c r="BF65" s="84"/>
      <c r="BG65" s="84"/>
      <c r="BH65" s="84"/>
      <c r="BI65" s="84" t="s">
        <v>3401</v>
      </c>
      <c r="BJ65" s="84"/>
      <c r="BK65" s="84"/>
      <c r="BL65" s="84"/>
      <c r="BM65" s="84"/>
      <c r="BN65" s="84"/>
      <c r="BO65" s="84"/>
      <c r="BP65" s="84"/>
      <c r="BQ65" s="84"/>
      <c r="BR65" s="84" t="s">
        <v>3403</v>
      </c>
      <c r="BS65" s="84"/>
      <c r="BT65" s="84"/>
      <c r="BU65" s="84"/>
      <c r="BV65" s="84"/>
      <c r="BW65" s="84"/>
      <c r="BX65" s="84"/>
      <c r="BY65" s="116"/>
      <c r="BZ65" s="5"/>
      <c r="EM65"/>
      <c r="EN65" s="9"/>
      <c r="EO65" s="10"/>
      <c r="EP65"/>
    </row>
    <row r="66" spans="1:146" ht="16.5" customHeight="1" x14ac:dyDescent="0.3">
      <c r="A66" s="5"/>
      <c r="B66" s="5"/>
      <c r="C66" s="85"/>
      <c r="D66" s="82"/>
      <c r="E66" s="82"/>
      <c r="F66" s="82"/>
      <c r="G66" s="82"/>
      <c r="H66" s="82"/>
      <c r="I66" s="82"/>
      <c r="J66" s="82"/>
      <c r="K66" s="82"/>
      <c r="L66" s="82"/>
      <c r="M66" s="82"/>
      <c r="N66" s="82"/>
      <c r="O66" s="82"/>
      <c r="P66" s="82"/>
      <c r="Q66" s="82"/>
      <c r="R66" s="82"/>
      <c r="S66" s="82" t="s">
        <v>3397</v>
      </c>
      <c r="T66" s="82"/>
      <c r="U66" s="82"/>
      <c r="V66" s="82"/>
      <c r="W66" s="82"/>
      <c r="X66" s="82"/>
      <c r="Y66" s="82"/>
      <c r="Z66" s="82"/>
      <c r="AA66" s="82"/>
      <c r="AB66" s="82" t="s">
        <v>3398</v>
      </c>
      <c r="AC66" s="82"/>
      <c r="AD66" s="82"/>
      <c r="AE66" s="82"/>
      <c r="AF66" s="82"/>
      <c r="AG66" s="82"/>
      <c r="AH66" s="82"/>
      <c r="AI66" s="82"/>
      <c r="AJ66" s="82"/>
      <c r="AK66" s="82" t="s">
        <v>3399</v>
      </c>
      <c r="AL66" s="82"/>
      <c r="AM66" s="82"/>
      <c r="AN66" s="82"/>
      <c r="AO66" s="82"/>
      <c r="AP66" s="82"/>
      <c r="AQ66" s="82"/>
      <c r="AR66" s="82"/>
      <c r="AS66" s="82" t="s">
        <v>3400</v>
      </c>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117"/>
      <c r="BZ66" s="5"/>
      <c r="EN66" s="9"/>
      <c r="EO66" s="10"/>
    </row>
    <row r="67" spans="1:146" ht="16.5" x14ac:dyDescent="0.3">
      <c r="A67" s="5"/>
      <c r="B67" s="5"/>
      <c r="C67" s="85"/>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117"/>
      <c r="BZ67" s="5"/>
      <c r="EN67" s="9"/>
      <c r="EO67" s="10"/>
    </row>
    <row r="68" spans="1:146" ht="17.25" thickBot="1" x14ac:dyDescent="0.35">
      <c r="A68" s="5"/>
      <c r="B68" s="5"/>
      <c r="C68" s="69"/>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70"/>
      <c r="BJ68" s="145"/>
      <c r="BK68" s="145"/>
      <c r="BL68" s="145"/>
      <c r="BM68" s="145"/>
      <c r="BN68" s="145"/>
      <c r="BO68" s="145"/>
      <c r="BP68" s="145"/>
      <c r="BQ68" s="146"/>
      <c r="BR68" s="67"/>
      <c r="BS68" s="67"/>
      <c r="BT68" s="67"/>
      <c r="BU68" s="67"/>
      <c r="BV68" s="67"/>
      <c r="BW68" s="67"/>
      <c r="BX68" s="67"/>
      <c r="BY68" s="68"/>
      <c r="BZ68" s="5"/>
      <c r="EN68" s="9"/>
      <c r="EO68" s="10"/>
    </row>
    <row r="69" spans="1:146" ht="7.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v>0</v>
      </c>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EN69" s="9"/>
      <c r="EO69" s="10"/>
    </row>
    <row r="70" spans="1:146" ht="17.25" thickBot="1" x14ac:dyDescent="0.35">
      <c r="A70" s="55"/>
      <c r="B70" s="27" t="str">
        <f>IF(AD63="Sí, cuenta con antena incorporada","Información de catálogos:","Información de la antena:")</f>
        <v>Información de la antena:</v>
      </c>
      <c r="C70" s="5"/>
      <c r="D70" s="5"/>
      <c r="E70" s="5"/>
      <c r="F70" s="5"/>
      <c r="G70" s="5"/>
      <c r="H70" s="5"/>
      <c r="I70" s="5"/>
      <c r="J70" s="5"/>
      <c r="K70" s="5"/>
      <c r="L70" s="5"/>
      <c r="M70" s="5"/>
      <c r="N70" s="5"/>
      <c r="O70" s="5"/>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5"/>
      <c r="EN70" s="9"/>
      <c r="EO70" s="10"/>
    </row>
    <row r="71" spans="1:146" ht="16.5" customHeight="1" x14ac:dyDescent="0.3">
      <c r="A71" s="55"/>
      <c r="B71" s="56" t="str">
        <f>IF(AD63="Sí, cuenta con antena incorporada","Marque con una X los catálogos que adjunta.","Ingrese información de antena, solo si utilizará antena externa.")</f>
        <v>Ingrese información de antena, solo si utilizará antena externa.</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43"/>
      <c r="AF71" s="137" t="s">
        <v>3432</v>
      </c>
      <c r="AG71" s="138"/>
      <c r="AH71" s="138"/>
      <c r="AI71" s="138"/>
      <c r="AJ71" s="138"/>
      <c r="AK71" s="138"/>
      <c r="AL71" s="138"/>
      <c r="AM71" s="138"/>
      <c r="AN71" s="138"/>
      <c r="AO71" s="138"/>
      <c r="AP71" s="138"/>
      <c r="AQ71" s="138"/>
      <c r="AR71" s="138"/>
      <c r="AS71" s="138"/>
      <c r="AT71" s="138"/>
      <c r="AU71" s="138"/>
      <c r="AV71" s="139"/>
      <c r="AW71" s="139"/>
      <c r="AX71" s="139"/>
      <c r="AY71" s="140"/>
      <c r="AZ71" s="156" t="str">
        <f>IF(AND(AV71="",AV72=""),"",IF(AND(OR(AV71="X",AV71="x"),OR(AV72="X",AV72="x")),"","El numeral 3.13.12.5 de la Resolución XXX de XX/XX/2020 solicita adjuntar la totalidad de los catálogos."))</f>
        <v/>
      </c>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5"/>
      <c r="EN71" s="9"/>
      <c r="EO71" s="10"/>
    </row>
    <row r="72" spans="1:146" ht="15.75" customHeight="1" thickBot="1" x14ac:dyDescent="0.35">
      <c r="A72" s="55"/>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43"/>
      <c r="AF72" s="143" t="s">
        <v>3433</v>
      </c>
      <c r="AG72" s="144"/>
      <c r="AH72" s="144"/>
      <c r="AI72" s="144"/>
      <c r="AJ72" s="144"/>
      <c r="AK72" s="144"/>
      <c r="AL72" s="144"/>
      <c r="AM72" s="144"/>
      <c r="AN72" s="144"/>
      <c r="AO72" s="144"/>
      <c r="AP72" s="144"/>
      <c r="AQ72" s="144"/>
      <c r="AR72" s="144"/>
      <c r="AS72" s="144"/>
      <c r="AT72" s="144"/>
      <c r="AU72" s="144"/>
      <c r="AV72" s="141"/>
      <c r="AW72" s="141"/>
      <c r="AX72" s="141"/>
      <c r="AY72" s="142"/>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5"/>
      <c r="EN72" s="9"/>
      <c r="EO72" s="10"/>
    </row>
    <row r="73" spans="1:146" ht="7.5" customHeight="1" thickBot="1" x14ac:dyDescent="0.35">
      <c r="A73" s="55"/>
      <c r="B73" s="5"/>
      <c r="C73" s="5"/>
      <c r="D73" s="5"/>
      <c r="E73" s="5"/>
      <c r="F73" s="5"/>
      <c r="G73" s="5"/>
      <c r="H73" s="5"/>
      <c r="I73" s="5"/>
      <c r="J73" s="5"/>
      <c r="K73" s="5"/>
      <c r="L73" s="5"/>
      <c r="M73" s="5"/>
      <c r="N73" s="5"/>
      <c r="O73" s="5"/>
      <c r="P73" s="5"/>
      <c r="Q73" s="5"/>
      <c r="R73" s="5"/>
      <c r="S73" s="5"/>
      <c r="T73" s="5"/>
      <c r="U73" s="5"/>
      <c r="V73" s="5"/>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9"/>
      <c r="AY73" s="29"/>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5"/>
      <c r="EN73" s="9"/>
      <c r="EO73" s="10"/>
    </row>
    <row r="74" spans="1:146" ht="16.5" customHeight="1" x14ac:dyDescent="0.3">
      <c r="A74" s="55"/>
      <c r="B74" s="52"/>
      <c r="C74" s="83" t="s">
        <v>3441</v>
      </c>
      <c r="D74" s="84"/>
      <c r="E74" s="84"/>
      <c r="F74" s="84"/>
      <c r="G74" s="84"/>
      <c r="H74" s="84"/>
      <c r="I74" s="84"/>
      <c r="J74" s="84"/>
      <c r="K74" s="84" t="s">
        <v>3442</v>
      </c>
      <c r="L74" s="84"/>
      <c r="M74" s="84"/>
      <c r="N74" s="84"/>
      <c r="O74" s="84"/>
      <c r="P74" s="84"/>
      <c r="Q74" s="84"/>
      <c r="R74" s="84"/>
      <c r="S74" s="84" t="s">
        <v>3443</v>
      </c>
      <c r="T74" s="84"/>
      <c r="U74" s="84"/>
      <c r="V74" s="84"/>
      <c r="W74" s="84"/>
      <c r="X74" s="84"/>
      <c r="Y74" s="84"/>
      <c r="Z74" s="84"/>
      <c r="AA74" s="84" t="s">
        <v>32</v>
      </c>
      <c r="AB74" s="84"/>
      <c r="AC74" s="84"/>
      <c r="AD74" s="84"/>
      <c r="AE74" s="84"/>
      <c r="AF74" s="84"/>
      <c r="AG74" s="84"/>
      <c r="AH74" s="84"/>
      <c r="AI74" s="84"/>
      <c r="AJ74" s="84"/>
      <c r="AK74" s="84"/>
      <c r="AL74" s="84"/>
      <c r="AM74" s="84"/>
      <c r="AN74" s="84"/>
      <c r="AO74" s="84"/>
      <c r="AP74" s="84"/>
      <c r="AQ74" s="84" t="s">
        <v>3446</v>
      </c>
      <c r="AR74" s="84"/>
      <c r="AS74" s="84"/>
      <c r="AT74" s="84"/>
      <c r="AU74" s="84"/>
      <c r="AV74" s="84"/>
      <c r="AW74" s="84"/>
      <c r="AX74" s="84"/>
      <c r="AY74" s="84" t="s">
        <v>3447</v>
      </c>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116"/>
      <c r="BZ74" s="52"/>
      <c r="EN74" s="9"/>
      <c r="EO74" s="10"/>
    </row>
    <row r="75" spans="1:146" ht="16.5" customHeight="1" x14ac:dyDescent="0.3">
      <c r="A75" s="55"/>
      <c r="B75" s="52"/>
      <c r="C75" s="85"/>
      <c r="D75" s="82"/>
      <c r="E75" s="82"/>
      <c r="F75" s="82"/>
      <c r="G75" s="82"/>
      <c r="H75" s="82"/>
      <c r="I75" s="82"/>
      <c r="J75" s="82"/>
      <c r="K75" s="82"/>
      <c r="L75" s="82"/>
      <c r="M75" s="82"/>
      <c r="N75" s="82"/>
      <c r="O75" s="82"/>
      <c r="P75" s="82"/>
      <c r="Q75" s="82"/>
      <c r="R75" s="82"/>
      <c r="S75" s="82"/>
      <c r="T75" s="82"/>
      <c r="U75" s="82"/>
      <c r="V75" s="82"/>
      <c r="W75" s="82"/>
      <c r="X75" s="82"/>
      <c r="Y75" s="82"/>
      <c r="Z75" s="82"/>
      <c r="AA75" s="82" t="s">
        <v>3444</v>
      </c>
      <c r="AB75" s="82"/>
      <c r="AC75" s="82"/>
      <c r="AD75" s="82"/>
      <c r="AE75" s="82"/>
      <c r="AF75" s="82"/>
      <c r="AG75" s="82"/>
      <c r="AH75" s="82"/>
      <c r="AI75" s="82" t="s">
        <v>3445</v>
      </c>
      <c r="AJ75" s="82"/>
      <c r="AK75" s="82"/>
      <c r="AL75" s="82"/>
      <c r="AM75" s="82"/>
      <c r="AN75" s="82"/>
      <c r="AO75" s="82"/>
      <c r="AP75" s="82"/>
      <c r="AQ75" s="82"/>
      <c r="AR75" s="82"/>
      <c r="AS75" s="82"/>
      <c r="AT75" s="82"/>
      <c r="AU75" s="82"/>
      <c r="AV75" s="82"/>
      <c r="AW75" s="82"/>
      <c r="AX75" s="82"/>
      <c r="AY75" s="82" t="s">
        <v>3365</v>
      </c>
      <c r="AZ75" s="82"/>
      <c r="BA75" s="82"/>
      <c r="BB75" s="82"/>
      <c r="BC75" s="82" t="s">
        <v>3366</v>
      </c>
      <c r="BD75" s="82"/>
      <c r="BE75" s="82"/>
      <c r="BF75" s="82"/>
      <c r="BG75" s="82" t="s">
        <v>3431</v>
      </c>
      <c r="BH75" s="82"/>
      <c r="BI75" s="82"/>
      <c r="BJ75" s="82"/>
      <c r="BK75" s="82"/>
      <c r="BL75" s="82" t="s">
        <v>3404</v>
      </c>
      <c r="BM75" s="82"/>
      <c r="BN75" s="82"/>
      <c r="BO75" s="82"/>
      <c r="BP75" s="82"/>
      <c r="BQ75" s="82"/>
      <c r="BR75" s="82" t="s">
        <v>3364</v>
      </c>
      <c r="BS75" s="82"/>
      <c r="BT75" s="82"/>
      <c r="BU75" s="82"/>
      <c r="BV75" s="82"/>
      <c r="BW75" s="82"/>
      <c r="BX75" s="82"/>
      <c r="BY75" s="117"/>
      <c r="BZ75" s="52"/>
      <c r="EN75" s="9"/>
      <c r="EO75" s="10"/>
    </row>
    <row r="76" spans="1:146" ht="16.5" x14ac:dyDescent="0.3">
      <c r="A76" s="55"/>
      <c r="B76" s="52"/>
      <c r="C76" s="85"/>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117"/>
      <c r="BZ76" s="52"/>
      <c r="EN76" s="9"/>
      <c r="EO76" s="10"/>
    </row>
    <row r="77" spans="1:146" ht="17.25" thickBot="1" x14ac:dyDescent="0.35">
      <c r="A77" s="55"/>
      <c r="B77" s="52"/>
      <c r="C77" s="69"/>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8"/>
      <c r="BZ77" s="52"/>
      <c r="EN77" s="9"/>
      <c r="EO77" s="10"/>
    </row>
    <row r="78" spans="1:146" ht="3.75" customHeight="1" x14ac:dyDescent="0.3">
      <c r="A78" s="55"/>
      <c r="B78" s="52"/>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52"/>
      <c r="EN78" s="9"/>
      <c r="EO78" s="10"/>
    </row>
    <row r="79" spans="1:146" ht="16.5" x14ac:dyDescent="0.3">
      <c r="A79" s="54"/>
      <c r="B79" s="27" t="s">
        <v>3430</v>
      </c>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EN79" s="9"/>
      <c r="EO79" s="10"/>
    </row>
    <row r="80" spans="1:146" ht="15.75" customHeight="1" x14ac:dyDescent="0.25">
      <c r="A80" s="54"/>
      <c r="B80" s="80" t="s">
        <v>3464</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52"/>
      <c r="EN80" s="9"/>
      <c r="EO80" s="10"/>
    </row>
    <row r="81" spans="1:145" x14ac:dyDescent="0.25">
      <c r="A81" s="54"/>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52"/>
      <c r="EN81" s="9"/>
      <c r="EO81" s="10"/>
    </row>
    <row r="82" spans="1:145" ht="7.5" customHeight="1" thickBot="1" x14ac:dyDescent="0.3">
      <c r="A82" s="54"/>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EN82" s="9"/>
      <c r="EO82" s="10"/>
    </row>
    <row r="83" spans="1:145" ht="16.5" x14ac:dyDescent="0.3">
      <c r="A83" s="54"/>
      <c r="B83" s="52"/>
      <c r="C83" s="149" t="s">
        <v>3432</v>
      </c>
      <c r="D83" s="150"/>
      <c r="E83" s="150"/>
      <c r="F83" s="150"/>
      <c r="G83" s="150"/>
      <c r="H83" s="150"/>
      <c r="I83" s="150"/>
      <c r="J83" s="150"/>
      <c r="K83" s="150"/>
      <c r="L83" s="150"/>
      <c r="M83" s="150"/>
      <c r="N83" s="150"/>
      <c r="O83" s="150"/>
      <c r="P83" s="150"/>
      <c r="Q83" s="150"/>
      <c r="R83" s="150"/>
      <c r="S83" s="150"/>
      <c r="T83" s="150"/>
      <c r="U83" s="150"/>
      <c r="V83" s="150"/>
      <c r="W83" s="151"/>
      <c r="X83" s="151"/>
      <c r="Y83" s="151"/>
      <c r="Z83" s="151"/>
      <c r="AA83" s="151"/>
      <c r="AB83" s="152"/>
      <c r="AC83" s="52"/>
      <c r="AD83" s="52"/>
      <c r="AE83" s="52"/>
      <c r="AF83" s="158" t="str">
        <f>IF(AND(W83="",W84=""),"",IF(AND(OR(W83="X",W83="x"),OR(W84="X",W84="x")),"","El numeral 3.13.12.5 de la Resolución XXX de XX/XX/2020 solicita adjuntar la totalidad de los catálogos."))</f>
        <v/>
      </c>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52"/>
      <c r="EN83" s="9"/>
      <c r="EO83" s="10"/>
    </row>
    <row r="84" spans="1:145" ht="17.25" thickBot="1" x14ac:dyDescent="0.35">
      <c r="A84" s="54"/>
      <c r="B84" s="52"/>
      <c r="C84" s="147" t="s">
        <v>3433</v>
      </c>
      <c r="D84" s="148"/>
      <c r="E84" s="148"/>
      <c r="F84" s="148"/>
      <c r="G84" s="148"/>
      <c r="H84" s="148"/>
      <c r="I84" s="148"/>
      <c r="J84" s="148"/>
      <c r="K84" s="148"/>
      <c r="L84" s="148"/>
      <c r="M84" s="148"/>
      <c r="N84" s="148"/>
      <c r="O84" s="148"/>
      <c r="P84" s="148"/>
      <c r="Q84" s="148"/>
      <c r="R84" s="148"/>
      <c r="S84" s="148"/>
      <c r="T84" s="148"/>
      <c r="U84" s="148"/>
      <c r="V84" s="148"/>
      <c r="W84" s="153"/>
      <c r="X84" s="153"/>
      <c r="Y84" s="153"/>
      <c r="Z84" s="153"/>
      <c r="AA84" s="153"/>
      <c r="AB84" s="154"/>
      <c r="AC84" s="52"/>
      <c r="AD84" s="52"/>
      <c r="AE84" s="52"/>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52"/>
      <c r="EN84" s="9"/>
      <c r="EO84" s="10"/>
    </row>
    <row r="85" spans="1:145" ht="7.5" customHeight="1" x14ac:dyDescent="0.25">
      <c r="A85" s="54"/>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EN85" s="9"/>
      <c r="EO85" s="10"/>
    </row>
    <row r="86" spans="1:145"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EN86" s="9"/>
      <c r="EO86" s="10"/>
    </row>
    <row r="87" spans="1:145"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c r="EN87" s="9"/>
      <c r="EO87" s="10"/>
    </row>
    <row r="88" spans="1:145"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EN88" s="9"/>
      <c r="EO88" s="10"/>
    </row>
    <row r="89" spans="1:145" x14ac:dyDescent="0.25">
      <c r="EN89" s="9"/>
      <c r="EO89" s="10"/>
    </row>
    <row r="90" spans="1:145" x14ac:dyDescent="0.25">
      <c r="EN90" s="9"/>
      <c r="EO90" s="10"/>
    </row>
    <row r="91" spans="1:145" x14ac:dyDescent="0.25">
      <c r="EN91" s="9"/>
      <c r="EO91" s="10"/>
    </row>
    <row r="92" spans="1:145" x14ac:dyDescent="0.25">
      <c r="EN92" s="9"/>
      <c r="EO92" s="10"/>
    </row>
    <row r="93" spans="1:145" x14ac:dyDescent="0.25">
      <c r="EN93" s="9"/>
      <c r="EO93" s="10"/>
    </row>
    <row r="94" spans="1:145" x14ac:dyDescent="0.25">
      <c r="EN94" s="9"/>
      <c r="EO94" s="10"/>
    </row>
    <row r="95" spans="1:145" x14ac:dyDescent="0.25">
      <c r="EN95" s="9"/>
      <c r="EO95" s="10"/>
    </row>
    <row r="96" spans="1:145" x14ac:dyDescent="0.25">
      <c r="EN96" s="9"/>
      <c r="EO96" s="10"/>
    </row>
    <row r="97" spans="144:145" x14ac:dyDescent="0.25">
      <c r="EN97" s="9"/>
      <c r="EO97" s="10"/>
    </row>
    <row r="98" spans="144:145" x14ac:dyDescent="0.25">
      <c r="EN98" s="9"/>
      <c r="EO98" s="10"/>
    </row>
    <row r="99" spans="144:145" x14ac:dyDescent="0.25">
      <c r="EN99" s="9"/>
      <c r="EO99" s="10"/>
    </row>
    <row r="100" spans="144:145" x14ac:dyDescent="0.25">
      <c r="EN100" s="9"/>
      <c r="EO100" s="10"/>
    </row>
    <row r="101" spans="144:145" x14ac:dyDescent="0.25">
      <c r="EN101" s="9"/>
      <c r="EO101" s="10"/>
    </row>
    <row r="102" spans="144:145" x14ac:dyDescent="0.25">
      <c r="EN102" s="9"/>
      <c r="EO102" s="10"/>
    </row>
    <row r="103" spans="144:145" x14ac:dyDescent="0.25">
      <c r="EN103" s="9"/>
      <c r="EO103" s="10"/>
    </row>
    <row r="104" spans="144:145" x14ac:dyDescent="0.25">
      <c r="EN104" s="9"/>
      <c r="EO104" s="10"/>
    </row>
    <row r="105" spans="144:145" x14ac:dyDescent="0.25">
      <c r="EN105" s="9"/>
      <c r="EO105" s="10"/>
    </row>
    <row r="106" spans="144:145" x14ac:dyDescent="0.25">
      <c r="EN106" s="9"/>
      <c r="EO106" s="10"/>
    </row>
    <row r="107" spans="144:145" x14ac:dyDescent="0.25">
      <c r="EN107" s="9"/>
      <c r="EO107" s="10"/>
    </row>
    <row r="108" spans="144:145" x14ac:dyDescent="0.25">
      <c r="EN108" s="9"/>
      <c r="EO108" s="10"/>
    </row>
    <row r="109" spans="144:145" x14ac:dyDescent="0.25">
      <c r="EN109" s="9"/>
      <c r="EO109" s="10"/>
    </row>
    <row r="110" spans="144:145" x14ac:dyDescent="0.25">
      <c r="EN110" s="9"/>
      <c r="EO110" s="10"/>
    </row>
    <row r="111" spans="144:145" x14ac:dyDescent="0.25">
      <c r="EN111" s="9"/>
      <c r="EO111" s="10"/>
    </row>
    <row r="112" spans="144:145" x14ac:dyDescent="0.25">
      <c r="EN112" s="9"/>
      <c r="EO112" s="10"/>
    </row>
    <row r="113" spans="144:145" x14ac:dyDescent="0.25">
      <c r="EN113" s="9"/>
      <c r="EO113" s="10"/>
    </row>
    <row r="114" spans="144:145" x14ac:dyDescent="0.25">
      <c r="EN114" s="9"/>
      <c r="EO114" s="10"/>
    </row>
    <row r="115" spans="144:145" x14ac:dyDescent="0.25">
      <c r="EN115" s="9"/>
      <c r="EO115" s="10"/>
    </row>
    <row r="116" spans="144:145" x14ac:dyDescent="0.25">
      <c r="EN116" s="9"/>
      <c r="EO116" s="10"/>
    </row>
    <row r="117" spans="144:145" x14ac:dyDescent="0.25">
      <c r="EN117" s="9"/>
      <c r="EO117" s="10"/>
    </row>
    <row r="118" spans="144:145" x14ac:dyDescent="0.25">
      <c r="EN118" s="9"/>
      <c r="EO118" s="10"/>
    </row>
    <row r="119" spans="144:145" x14ac:dyDescent="0.25">
      <c r="EN119" s="9"/>
      <c r="EO119" s="10"/>
    </row>
    <row r="120" spans="144:145" x14ac:dyDescent="0.25">
      <c r="EN120" s="9"/>
      <c r="EO120" s="10"/>
    </row>
    <row r="121" spans="144:145" x14ac:dyDescent="0.25">
      <c r="EN121" s="9"/>
      <c r="EO121" s="10"/>
    </row>
    <row r="122" spans="144:145" x14ac:dyDescent="0.25">
      <c r="EN122" s="9"/>
      <c r="EO122" s="10"/>
    </row>
    <row r="123" spans="144:145" x14ac:dyDescent="0.25">
      <c r="EN123" s="9"/>
      <c r="EO123" s="10"/>
    </row>
    <row r="124" spans="144:145" x14ac:dyDescent="0.25">
      <c r="EN124" s="9"/>
      <c r="EO124" s="10"/>
    </row>
    <row r="125" spans="144:145" x14ac:dyDescent="0.25">
      <c r="EN125" s="9"/>
      <c r="EO125" s="10"/>
    </row>
    <row r="126" spans="144:145" x14ac:dyDescent="0.25">
      <c r="EN126" s="9"/>
      <c r="EO126" s="10"/>
    </row>
    <row r="127" spans="144:145" x14ac:dyDescent="0.25">
      <c r="EN127" s="9"/>
      <c r="EO127" s="10"/>
    </row>
    <row r="128" spans="144:145" x14ac:dyDescent="0.25">
      <c r="EN128" s="9"/>
      <c r="EO128" s="10"/>
    </row>
    <row r="129" spans="144:145" x14ac:dyDescent="0.25">
      <c r="EN129" s="9"/>
      <c r="EO129" s="10"/>
    </row>
    <row r="130" spans="144:145" x14ac:dyDescent="0.25">
      <c r="EN130" s="9"/>
      <c r="EO130" s="10"/>
    </row>
    <row r="131" spans="144:145" x14ac:dyDescent="0.25">
      <c r="EN131" s="9"/>
      <c r="EO131" s="10"/>
    </row>
    <row r="132" spans="144:145" x14ac:dyDescent="0.25">
      <c r="EN132" s="9"/>
      <c r="EO132" s="10"/>
    </row>
    <row r="133" spans="144:145" x14ac:dyDescent="0.25">
      <c r="EN133" s="9"/>
      <c r="EO133" s="10"/>
    </row>
    <row r="134" spans="144:145" x14ac:dyDescent="0.25">
      <c r="EN134" s="9"/>
      <c r="EO134" s="10"/>
    </row>
    <row r="135" spans="144:145" x14ac:dyDescent="0.25">
      <c r="EN135" s="9"/>
      <c r="EO135" s="10"/>
    </row>
    <row r="136" spans="144:145" x14ac:dyDescent="0.25">
      <c r="EN136" s="9"/>
      <c r="EO136" s="10"/>
    </row>
    <row r="137" spans="144:145" x14ac:dyDescent="0.25">
      <c r="EN137" s="9"/>
      <c r="EO137" s="10"/>
    </row>
    <row r="138" spans="144:145" x14ac:dyDescent="0.25">
      <c r="EN138" s="9"/>
      <c r="EO138" s="10"/>
    </row>
    <row r="139" spans="144:145" x14ac:dyDescent="0.25">
      <c r="EN139" s="9"/>
      <c r="EO139" s="10"/>
    </row>
    <row r="140" spans="144:145" x14ac:dyDescent="0.25">
      <c r="EN140" s="9"/>
      <c r="EO140" s="10"/>
    </row>
    <row r="141" spans="144:145" x14ac:dyDescent="0.25">
      <c r="EN141" s="9"/>
      <c r="EO141" s="10"/>
    </row>
    <row r="142" spans="144:145" x14ac:dyDescent="0.25">
      <c r="EN142" s="9"/>
      <c r="EO142" s="10"/>
    </row>
    <row r="143" spans="144:145" x14ac:dyDescent="0.25">
      <c r="EN143" s="9"/>
      <c r="EO143" s="10"/>
    </row>
    <row r="144" spans="144:145" x14ac:dyDescent="0.25">
      <c r="EN144" s="9"/>
      <c r="EO144" s="10"/>
    </row>
    <row r="145" spans="144:145" x14ac:dyDescent="0.25">
      <c r="EN145" s="9"/>
      <c r="EO145" s="10"/>
    </row>
    <row r="146" spans="144:145" x14ac:dyDescent="0.25">
      <c r="EN146" s="9"/>
      <c r="EO146" s="10"/>
    </row>
    <row r="147" spans="144:145" x14ac:dyDescent="0.25">
      <c r="EN147" s="9"/>
      <c r="EO147" s="10"/>
    </row>
    <row r="148" spans="144:145" x14ac:dyDescent="0.25">
      <c r="EN148" s="9"/>
      <c r="EO148" s="10"/>
    </row>
    <row r="149" spans="144:145" x14ac:dyDescent="0.25">
      <c r="EN149" s="9"/>
      <c r="EO149" s="10"/>
    </row>
    <row r="150" spans="144:145" x14ac:dyDescent="0.25">
      <c r="EN150" s="9"/>
      <c r="EO150" s="10"/>
    </row>
    <row r="151" spans="144:145" x14ac:dyDescent="0.25">
      <c r="EN151" s="9"/>
      <c r="EO151" s="10"/>
    </row>
    <row r="152" spans="144:145" x14ac:dyDescent="0.25">
      <c r="EN152" s="9"/>
      <c r="EO152" s="10"/>
    </row>
    <row r="153" spans="144:145" x14ac:dyDescent="0.25">
      <c r="EN153" s="9"/>
    </row>
    <row r="154" spans="144:145" x14ac:dyDescent="0.25">
      <c r="EN154" s="9"/>
      <c r="EO154" s="11"/>
    </row>
    <row r="155" spans="144:145" x14ac:dyDescent="0.25">
      <c r="EN155" s="9"/>
      <c r="EO155" s="9"/>
    </row>
    <row r="156" spans="144:145" x14ac:dyDescent="0.25">
      <c r="EN156" s="9"/>
      <c r="EO156" s="9"/>
    </row>
    <row r="157" spans="144:145" x14ac:dyDescent="0.25">
      <c r="EN157" s="9"/>
      <c r="EO157" s="9"/>
    </row>
    <row r="158" spans="144:145" x14ac:dyDescent="0.25">
      <c r="EN158" s="9"/>
      <c r="EO158" s="9"/>
    </row>
    <row r="159" spans="144:145" x14ac:dyDescent="0.25">
      <c r="EN159" s="9"/>
      <c r="EO159" s="9"/>
    </row>
    <row r="160" spans="144:145" x14ac:dyDescent="0.25">
      <c r="EN160" s="9"/>
      <c r="EO160" s="9"/>
    </row>
    <row r="161" spans="144:145" x14ac:dyDescent="0.25">
      <c r="EN161" s="9"/>
      <c r="EO161" s="9"/>
    </row>
    <row r="162" spans="144:145" x14ac:dyDescent="0.25">
      <c r="EN162" s="9"/>
    </row>
    <row r="163" spans="144:145" x14ac:dyDescent="0.25">
      <c r="EN163" s="9"/>
      <c r="EO163" s="11"/>
    </row>
    <row r="164" spans="144:145" x14ac:dyDescent="0.25">
      <c r="EN164" s="9"/>
      <c r="EO164" s="9"/>
    </row>
    <row r="165" spans="144:145" x14ac:dyDescent="0.25">
      <c r="EN165" s="9"/>
      <c r="EO165" s="9"/>
    </row>
    <row r="166" spans="144:145" x14ac:dyDescent="0.25">
      <c r="EN166" s="9"/>
    </row>
    <row r="167" spans="144:145" x14ac:dyDescent="0.25">
      <c r="EN167" s="9"/>
      <c r="EO167" s="11"/>
    </row>
    <row r="168" spans="144:145" x14ac:dyDescent="0.25">
      <c r="EN168" s="9"/>
      <c r="EO168" s="10"/>
    </row>
    <row r="169" spans="144:145" x14ac:dyDescent="0.25">
      <c r="EN169" s="9"/>
      <c r="EO169" s="10"/>
    </row>
    <row r="170" spans="144:145" x14ac:dyDescent="0.25">
      <c r="EN170" s="9"/>
      <c r="EO170" s="10"/>
    </row>
    <row r="171" spans="144:145" x14ac:dyDescent="0.25">
      <c r="EN171" s="9"/>
      <c r="EO171" s="10"/>
    </row>
    <row r="172" spans="144:145" x14ac:dyDescent="0.25">
      <c r="EN172" s="9"/>
      <c r="EO172" s="10"/>
    </row>
    <row r="173" spans="144:145" x14ac:dyDescent="0.25">
      <c r="EN173" s="9"/>
      <c r="EO173" s="10"/>
    </row>
    <row r="174" spans="144:145" x14ac:dyDescent="0.25">
      <c r="EN174" s="9"/>
      <c r="EO174" s="10"/>
    </row>
    <row r="175" spans="144:145" x14ac:dyDescent="0.25">
      <c r="EN175" s="9"/>
      <c r="EO175" s="10"/>
    </row>
    <row r="176" spans="144:145" x14ac:dyDescent="0.25">
      <c r="EN176" s="9"/>
      <c r="EO176" s="10"/>
    </row>
    <row r="177" spans="144:145" x14ac:dyDescent="0.25">
      <c r="EN177" s="9"/>
      <c r="EO177" s="10"/>
    </row>
    <row r="178" spans="144:145" x14ac:dyDescent="0.25">
      <c r="EN178" s="9"/>
      <c r="EO178" s="10"/>
    </row>
    <row r="179" spans="144:145" x14ac:dyDescent="0.25">
      <c r="EN179" s="9"/>
      <c r="EO179" s="10"/>
    </row>
    <row r="180" spans="144:145" x14ac:dyDescent="0.25">
      <c r="EN180" s="9"/>
      <c r="EO180" s="10"/>
    </row>
    <row r="181" spans="144:145" x14ac:dyDescent="0.25">
      <c r="EN181" s="9"/>
      <c r="EO181" s="10"/>
    </row>
    <row r="182" spans="144:145" x14ac:dyDescent="0.25">
      <c r="EN182" s="9"/>
      <c r="EO182" s="10"/>
    </row>
    <row r="183" spans="144:145" x14ac:dyDescent="0.25">
      <c r="EN183" s="9"/>
      <c r="EO183" s="10"/>
    </row>
    <row r="184" spans="144:145" x14ac:dyDescent="0.25">
      <c r="EN184" s="9"/>
      <c r="EO184" s="10"/>
    </row>
    <row r="185" spans="144:145" x14ac:dyDescent="0.25">
      <c r="EN185" s="9"/>
      <c r="EO185" s="10"/>
    </row>
    <row r="186" spans="144:145" x14ac:dyDescent="0.25">
      <c r="EN186" s="9"/>
      <c r="EO186" s="10"/>
    </row>
    <row r="187" spans="144:145" x14ac:dyDescent="0.25">
      <c r="EN187" s="9"/>
      <c r="EO187" s="10"/>
    </row>
    <row r="188" spans="144:145" x14ac:dyDescent="0.25">
      <c r="EN188" s="9"/>
      <c r="EO188" s="10"/>
    </row>
    <row r="189" spans="144:145" x14ac:dyDescent="0.25">
      <c r="EN189" s="9"/>
      <c r="EO189" s="10"/>
    </row>
    <row r="190" spans="144:145" x14ac:dyDescent="0.25">
      <c r="EN190" s="9"/>
      <c r="EO190" s="10"/>
    </row>
    <row r="191" spans="144:145" x14ac:dyDescent="0.25">
      <c r="EN191" s="9"/>
    </row>
    <row r="192" spans="144:145" x14ac:dyDescent="0.25">
      <c r="EN192" s="9"/>
      <c r="EO192" s="11"/>
    </row>
    <row r="193" spans="144:145" x14ac:dyDescent="0.25">
      <c r="EN193" s="9"/>
      <c r="EO193" s="10"/>
    </row>
    <row r="194" spans="144:145" x14ac:dyDescent="0.25">
      <c r="EN194" s="9"/>
      <c r="EO194" s="10"/>
    </row>
    <row r="195" spans="144:145" x14ac:dyDescent="0.25">
      <c r="EN195" s="9"/>
      <c r="EO195" s="10"/>
    </row>
    <row r="196" spans="144:145" x14ac:dyDescent="0.25">
      <c r="EN196" s="9"/>
      <c r="EO196" s="10"/>
    </row>
    <row r="197" spans="144:145" x14ac:dyDescent="0.25">
      <c r="EN197" s="9"/>
      <c r="EO197" s="10"/>
    </row>
    <row r="198" spans="144:145" x14ac:dyDescent="0.25">
      <c r="EN198" s="9"/>
      <c r="EO198" s="10"/>
    </row>
    <row r="199" spans="144:145" x14ac:dyDescent="0.25">
      <c r="EN199" s="9"/>
      <c r="EO199" s="10"/>
    </row>
    <row r="200" spans="144:145" x14ac:dyDescent="0.25">
      <c r="EN200" s="9"/>
      <c r="EO200" s="10"/>
    </row>
    <row r="201" spans="144:145" x14ac:dyDescent="0.25">
      <c r="EN201" s="9"/>
      <c r="EO201" s="10"/>
    </row>
    <row r="202" spans="144:145" x14ac:dyDescent="0.25">
      <c r="EN202" s="9"/>
      <c r="EO202" s="10"/>
    </row>
    <row r="203" spans="144:145" x14ac:dyDescent="0.25">
      <c r="EN203" s="9"/>
      <c r="EO203" s="10"/>
    </row>
    <row r="204" spans="144:145" x14ac:dyDescent="0.25">
      <c r="EN204" s="9"/>
      <c r="EO204" s="10"/>
    </row>
    <row r="205" spans="144:145" x14ac:dyDescent="0.25">
      <c r="EN205" s="9"/>
      <c r="EO205" s="10"/>
    </row>
    <row r="206" spans="144:145" x14ac:dyDescent="0.25">
      <c r="EN206" s="9"/>
      <c r="EO206" s="10"/>
    </row>
    <row r="207" spans="144:145" x14ac:dyDescent="0.25">
      <c r="EN207" s="9"/>
      <c r="EO207" s="10"/>
    </row>
    <row r="208" spans="144:145" x14ac:dyDescent="0.25">
      <c r="EN208" s="9"/>
      <c r="EO208" s="10"/>
    </row>
    <row r="209" spans="144:145" x14ac:dyDescent="0.25">
      <c r="EN209" s="9"/>
      <c r="EO209" s="10"/>
    </row>
    <row r="210" spans="144:145" x14ac:dyDescent="0.25">
      <c r="EN210" s="9"/>
      <c r="EO210" s="10"/>
    </row>
    <row r="211" spans="144:145" x14ac:dyDescent="0.25">
      <c r="EN211" s="9"/>
      <c r="EO211" s="10"/>
    </row>
    <row r="212" spans="144:145" x14ac:dyDescent="0.25">
      <c r="EN212" s="9"/>
      <c r="EO212" s="10"/>
    </row>
    <row r="213" spans="144:145" x14ac:dyDescent="0.25">
      <c r="EN213" s="9"/>
      <c r="EO213" s="10"/>
    </row>
    <row r="214" spans="144:145" x14ac:dyDescent="0.25">
      <c r="EN214" s="9"/>
      <c r="EO214" s="10"/>
    </row>
    <row r="215" spans="144:145" x14ac:dyDescent="0.25">
      <c r="EN215" s="9"/>
      <c r="EO215" s="10"/>
    </row>
    <row r="216" spans="144:145" x14ac:dyDescent="0.25">
      <c r="EN216" s="9"/>
      <c r="EO216" s="10"/>
    </row>
    <row r="217" spans="144:145" x14ac:dyDescent="0.25">
      <c r="EN217" s="9"/>
      <c r="EO217" s="10"/>
    </row>
    <row r="218" spans="144:145" x14ac:dyDescent="0.25">
      <c r="EN218" s="9"/>
      <c r="EO218" s="10"/>
    </row>
    <row r="219" spans="144:145" x14ac:dyDescent="0.25">
      <c r="EN219" s="9"/>
      <c r="EO219" s="10"/>
    </row>
    <row r="220" spans="144:145" x14ac:dyDescent="0.25">
      <c r="EN220" s="9"/>
      <c r="EO220" s="10"/>
    </row>
    <row r="221" spans="144:145" x14ac:dyDescent="0.25">
      <c r="EN221" s="9"/>
      <c r="EO221" s="10"/>
    </row>
    <row r="222" spans="144:145" x14ac:dyDescent="0.25">
      <c r="EN222" s="9"/>
      <c r="EO222" s="10"/>
    </row>
    <row r="223" spans="144:145" x14ac:dyDescent="0.25">
      <c r="EN223" s="9"/>
      <c r="EO223" s="10"/>
    </row>
    <row r="224" spans="144:145" x14ac:dyDescent="0.25">
      <c r="EN224" s="9"/>
      <c r="EO224" s="10"/>
    </row>
    <row r="225" spans="144:145" x14ac:dyDescent="0.25">
      <c r="EN225" s="9"/>
      <c r="EO225" s="10"/>
    </row>
    <row r="226" spans="144:145" x14ac:dyDescent="0.25">
      <c r="EN226" s="9"/>
      <c r="EO226" s="10"/>
    </row>
    <row r="227" spans="144:145" x14ac:dyDescent="0.25">
      <c r="EN227" s="9"/>
      <c r="EO227" s="10"/>
    </row>
    <row r="228" spans="144:145" x14ac:dyDescent="0.25">
      <c r="EN228" s="9"/>
      <c r="EO228" s="10"/>
    </row>
    <row r="229" spans="144:145" x14ac:dyDescent="0.25">
      <c r="EN229" s="9"/>
      <c r="EO229" s="10"/>
    </row>
    <row r="230" spans="144:145" x14ac:dyDescent="0.25">
      <c r="EN230" s="9"/>
      <c r="EO230" s="10"/>
    </row>
    <row r="231" spans="144:145" x14ac:dyDescent="0.25">
      <c r="EN231" s="9"/>
      <c r="EO231" s="10"/>
    </row>
    <row r="232" spans="144:145" x14ac:dyDescent="0.25">
      <c r="EN232" s="9"/>
      <c r="EO232" s="10"/>
    </row>
    <row r="233" spans="144:145" x14ac:dyDescent="0.25">
      <c r="EN233" s="9"/>
      <c r="EO233" s="10"/>
    </row>
    <row r="234" spans="144:145" x14ac:dyDescent="0.25">
      <c r="EN234" s="9"/>
      <c r="EO234" s="10"/>
    </row>
    <row r="235" spans="144:145" x14ac:dyDescent="0.25">
      <c r="EN235" s="9"/>
      <c r="EO235" s="10"/>
    </row>
    <row r="236" spans="144:145" x14ac:dyDescent="0.25">
      <c r="EN236" s="9"/>
      <c r="EO236" s="10"/>
    </row>
    <row r="237" spans="144:145" x14ac:dyDescent="0.25">
      <c r="EN237" s="9"/>
      <c r="EO237" s="10"/>
    </row>
    <row r="238" spans="144:145" x14ac:dyDescent="0.25">
      <c r="EN238" s="9"/>
      <c r="EO238" s="10"/>
    </row>
    <row r="239" spans="144:145" x14ac:dyDescent="0.25">
      <c r="EN239" s="9"/>
    </row>
    <row r="240" spans="144:145" x14ac:dyDescent="0.25">
      <c r="EN240" s="9"/>
      <c r="EO240" s="11"/>
    </row>
    <row r="241" spans="144:145" x14ac:dyDescent="0.25">
      <c r="EN241" s="9"/>
      <c r="EO241" s="10"/>
    </row>
    <row r="242" spans="144:145" x14ac:dyDescent="0.25">
      <c r="EN242" s="9"/>
      <c r="EO242" s="10"/>
    </row>
    <row r="243" spans="144:145" x14ac:dyDescent="0.25">
      <c r="EN243" s="9"/>
      <c r="EO243" s="10"/>
    </row>
    <row r="244" spans="144:145" x14ac:dyDescent="0.25">
      <c r="EN244" s="9"/>
      <c r="EO244" s="10"/>
    </row>
    <row r="245" spans="144:145" x14ac:dyDescent="0.25">
      <c r="EN245" s="9"/>
      <c r="EO245" s="10"/>
    </row>
    <row r="246" spans="144:145" x14ac:dyDescent="0.25">
      <c r="EN246" s="9"/>
      <c r="EO246" s="10"/>
    </row>
    <row r="247" spans="144:145" x14ac:dyDescent="0.25">
      <c r="EN247" s="9"/>
      <c r="EO247" s="10"/>
    </row>
    <row r="248" spans="144:145" x14ac:dyDescent="0.25">
      <c r="EN248" s="9"/>
      <c r="EO248" s="10"/>
    </row>
    <row r="249" spans="144:145" x14ac:dyDescent="0.25">
      <c r="EN249" s="9"/>
      <c r="EO249" s="10"/>
    </row>
    <row r="250" spans="144:145" x14ac:dyDescent="0.25">
      <c r="EN250" s="9"/>
      <c r="EO250" s="10"/>
    </row>
    <row r="251" spans="144:145" x14ac:dyDescent="0.25">
      <c r="EN251" s="9"/>
      <c r="EO251" s="10"/>
    </row>
    <row r="252" spans="144:145" x14ac:dyDescent="0.25">
      <c r="EN252" s="9"/>
      <c r="EO252" s="10"/>
    </row>
    <row r="253" spans="144:145" x14ac:dyDescent="0.25">
      <c r="EN253" s="9"/>
      <c r="EO253" s="10"/>
    </row>
    <row r="254" spans="144:145" x14ac:dyDescent="0.25">
      <c r="EN254" s="9"/>
      <c r="EO254" s="10"/>
    </row>
    <row r="255" spans="144:145" x14ac:dyDescent="0.25">
      <c r="EN255" s="9"/>
      <c r="EO255" s="10"/>
    </row>
    <row r="256" spans="144:145" x14ac:dyDescent="0.25">
      <c r="EN256" s="9"/>
      <c r="EO256" s="10"/>
    </row>
    <row r="257" spans="144:145" x14ac:dyDescent="0.25">
      <c r="EN257" s="9"/>
      <c r="EO257" s="10"/>
    </row>
    <row r="258" spans="144:145" x14ac:dyDescent="0.25">
      <c r="EN258" s="9"/>
      <c r="EO258" s="10"/>
    </row>
    <row r="259" spans="144:145" x14ac:dyDescent="0.25">
      <c r="EN259" s="9"/>
      <c r="EO259" s="10"/>
    </row>
    <row r="260" spans="144:145" x14ac:dyDescent="0.25">
      <c r="EN260" s="9"/>
      <c r="EO260" s="10"/>
    </row>
    <row r="261" spans="144:145" x14ac:dyDescent="0.25">
      <c r="EN261" s="9"/>
      <c r="EO261" s="10"/>
    </row>
    <row r="262" spans="144:145" x14ac:dyDescent="0.25">
      <c r="EN262" s="9"/>
      <c r="EO262" s="10"/>
    </row>
    <row r="263" spans="144:145" x14ac:dyDescent="0.25">
      <c r="EN263" s="9"/>
      <c r="EO263" s="10"/>
    </row>
    <row r="264" spans="144:145" x14ac:dyDescent="0.25">
      <c r="EN264" s="9"/>
      <c r="EO264" s="10"/>
    </row>
    <row r="265" spans="144:145" x14ac:dyDescent="0.25">
      <c r="EN265" s="9"/>
      <c r="EO265" s="10"/>
    </row>
    <row r="266" spans="144:145" x14ac:dyDescent="0.25">
      <c r="EN266" s="9"/>
      <c r="EO266" s="10"/>
    </row>
    <row r="267" spans="144:145" x14ac:dyDescent="0.25">
      <c r="EN267" s="9"/>
      <c r="EO267" s="10"/>
    </row>
    <row r="268" spans="144:145" x14ac:dyDescent="0.25">
      <c r="EN268" s="9"/>
      <c r="EO268" s="10"/>
    </row>
    <row r="269" spans="144:145" x14ac:dyDescent="0.25">
      <c r="EN269" s="9"/>
      <c r="EO269" s="10"/>
    </row>
    <row r="270" spans="144:145" x14ac:dyDescent="0.25">
      <c r="EN270" s="9"/>
      <c r="EO270" s="10"/>
    </row>
    <row r="271" spans="144:145" x14ac:dyDescent="0.25">
      <c r="EN271" s="9"/>
      <c r="EO271" s="10"/>
    </row>
    <row r="272" spans="144:145" x14ac:dyDescent="0.25">
      <c r="EN272" s="9"/>
      <c r="EO272" s="10"/>
    </row>
    <row r="273" spans="144:145" x14ac:dyDescent="0.25">
      <c r="EN273" s="9"/>
      <c r="EO273" s="10"/>
    </row>
    <row r="274" spans="144:145" x14ac:dyDescent="0.25">
      <c r="EN274" s="9"/>
      <c r="EO274" s="10"/>
    </row>
    <row r="275" spans="144:145" x14ac:dyDescent="0.25">
      <c r="EN275" s="9"/>
      <c r="EO275" s="10"/>
    </row>
    <row r="276" spans="144:145" x14ac:dyDescent="0.25">
      <c r="EN276" s="9"/>
      <c r="EO276" s="10"/>
    </row>
    <row r="277" spans="144:145" x14ac:dyDescent="0.25">
      <c r="EN277" s="9"/>
      <c r="EO277" s="10"/>
    </row>
    <row r="278" spans="144:145" x14ac:dyDescent="0.25">
      <c r="EN278" s="9"/>
      <c r="EO278" s="10"/>
    </row>
    <row r="279" spans="144:145" x14ac:dyDescent="0.25">
      <c r="EN279" s="9"/>
      <c r="EO279" s="10"/>
    </row>
    <row r="280" spans="144:145" x14ac:dyDescent="0.25">
      <c r="EN280" s="9"/>
      <c r="EO280" s="10"/>
    </row>
    <row r="281" spans="144:145" x14ac:dyDescent="0.25">
      <c r="EN281" s="9"/>
      <c r="EO281" s="10"/>
    </row>
    <row r="282" spans="144:145" x14ac:dyDescent="0.25">
      <c r="EN282" s="9"/>
      <c r="EO282" s="10"/>
    </row>
    <row r="283" spans="144:145" x14ac:dyDescent="0.25">
      <c r="EN283" s="9"/>
      <c r="EO283" s="10"/>
    </row>
    <row r="284" spans="144:145" x14ac:dyDescent="0.25">
      <c r="EN284" s="9"/>
      <c r="EO284" s="10"/>
    </row>
    <row r="285" spans="144:145" x14ac:dyDescent="0.25">
      <c r="EN285" s="9"/>
      <c r="EO285" s="10"/>
    </row>
    <row r="286" spans="144:145" x14ac:dyDescent="0.25">
      <c r="EN286" s="9"/>
      <c r="EO286" s="10"/>
    </row>
    <row r="287" spans="144:145" x14ac:dyDescent="0.25">
      <c r="EN287" s="9"/>
      <c r="EO287" s="10"/>
    </row>
    <row r="288" spans="144:145" x14ac:dyDescent="0.25">
      <c r="EN288" s="9"/>
      <c r="EO288" s="10"/>
    </row>
    <row r="289" spans="144:145" x14ac:dyDescent="0.25">
      <c r="EN289" s="9"/>
      <c r="EO289" s="10"/>
    </row>
    <row r="290" spans="144:145" x14ac:dyDescent="0.25">
      <c r="EN290" s="9"/>
      <c r="EO290" s="10"/>
    </row>
    <row r="291" spans="144:145" x14ac:dyDescent="0.25">
      <c r="EN291" s="9"/>
      <c r="EO291" s="10"/>
    </row>
    <row r="292" spans="144:145" x14ac:dyDescent="0.25">
      <c r="EN292" s="9"/>
      <c r="EO292" s="10"/>
    </row>
    <row r="293" spans="144:145" x14ac:dyDescent="0.25">
      <c r="EN293" s="9"/>
      <c r="EO293" s="10"/>
    </row>
    <row r="294" spans="144:145" x14ac:dyDescent="0.25">
      <c r="EN294" s="9"/>
      <c r="EO294" s="10"/>
    </row>
    <row r="295" spans="144:145" x14ac:dyDescent="0.25">
      <c r="EN295" s="9"/>
      <c r="EO295" s="10"/>
    </row>
    <row r="296" spans="144:145" x14ac:dyDescent="0.25">
      <c r="EN296" s="9"/>
      <c r="EO296" s="10"/>
    </row>
    <row r="297" spans="144:145" x14ac:dyDescent="0.25">
      <c r="EN297" s="9"/>
      <c r="EO297" s="10"/>
    </row>
    <row r="298" spans="144:145" x14ac:dyDescent="0.25">
      <c r="EN298" s="9"/>
      <c r="EO298" s="10"/>
    </row>
    <row r="299" spans="144:145" x14ac:dyDescent="0.25">
      <c r="EN299" s="9"/>
      <c r="EO299" s="10"/>
    </row>
    <row r="300" spans="144:145" x14ac:dyDescent="0.25">
      <c r="EN300" s="9"/>
      <c r="EO300" s="10"/>
    </row>
    <row r="301" spans="144:145" x14ac:dyDescent="0.25">
      <c r="EN301" s="9"/>
      <c r="EO301" s="10"/>
    </row>
    <row r="302" spans="144:145" x14ac:dyDescent="0.25">
      <c r="EN302" s="9"/>
      <c r="EO302" s="10"/>
    </row>
    <row r="303" spans="144:145" x14ac:dyDescent="0.25">
      <c r="EN303" s="9"/>
      <c r="EO303" s="10"/>
    </row>
    <row r="304" spans="144:145" x14ac:dyDescent="0.25">
      <c r="EN304" s="9"/>
      <c r="EO304" s="10"/>
    </row>
    <row r="305" spans="144:145" x14ac:dyDescent="0.25">
      <c r="EN305" s="9"/>
      <c r="EO305" s="10"/>
    </row>
    <row r="306" spans="144:145" x14ac:dyDescent="0.25">
      <c r="EN306" s="9"/>
      <c r="EO306" s="10"/>
    </row>
    <row r="307" spans="144:145" x14ac:dyDescent="0.25">
      <c r="EN307" s="9"/>
      <c r="EO307" s="10"/>
    </row>
    <row r="308" spans="144:145" x14ac:dyDescent="0.25">
      <c r="EN308" s="9"/>
      <c r="EO308" s="10"/>
    </row>
    <row r="309" spans="144:145" x14ac:dyDescent="0.25">
      <c r="EN309" s="9"/>
      <c r="EO309" s="10"/>
    </row>
    <row r="310" spans="144:145" x14ac:dyDescent="0.25">
      <c r="EN310" s="9"/>
      <c r="EO310" s="10"/>
    </row>
    <row r="311" spans="144:145" x14ac:dyDescent="0.25">
      <c r="EN311" s="9"/>
      <c r="EO311" s="10"/>
    </row>
    <row r="312" spans="144:145" x14ac:dyDescent="0.25">
      <c r="EN312" s="9"/>
      <c r="EO312" s="10"/>
    </row>
    <row r="313" spans="144:145" x14ac:dyDescent="0.25">
      <c r="EN313" s="9"/>
      <c r="EO313" s="10"/>
    </row>
    <row r="314" spans="144:145" x14ac:dyDescent="0.25">
      <c r="EN314" s="9"/>
      <c r="EO314" s="10"/>
    </row>
    <row r="315" spans="144:145" x14ac:dyDescent="0.25">
      <c r="EN315" s="9"/>
      <c r="EO315" s="10"/>
    </row>
    <row r="316" spans="144:145" x14ac:dyDescent="0.25">
      <c r="EN316" s="9"/>
      <c r="EO316" s="10"/>
    </row>
    <row r="317" spans="144:145" x14ac:dyDescent="0.25">
      <c r="EN317" s="9"/>
      <c r="EO317" s="10"/>
    </row>
    <row r="318" spans="144:145" x14ac:dyDescent="0.25">
      <c r="EN318" s="9"/>
      <c r="EO318" s="10"/>
    </row>
    <row r="319" spans="144:145" x14ac:dyDescent="0.25">
      <c r="EN319" s="9"/>
      <c r="EO319" s="10"/>
    </row>
    <row r="320" spans="144:145" x14ac:dyDescent="0.25">
      <c r="EN320" s="9"/>
      <c r="EO320" s="10"/>
    </row>
    <row r="321" spans="144:145" x14ac:dyDescent="0.25">
      <c r="EN321" s="9"/>
      <c r="EO321" s="10"/>
    </row>
    <row r="322" spans="144:145" x14ac:dyDescent="0.25">
      <c r="EN322" s="9"/>
      <c r="EO322" s="10"/>
    </row>
    <row r="323" spans="144:145" x14ac:dyDescent="0.25">
      <c r="EN323" s="9"/>
      <c r="EO323" s="10"/>
    </row>
    <row r="324" spans="144:145" x14ac:dyDescent="0.25">
      <c r="EN324" s="9"/>
      <c r="EO324" s="10"/>
    </row>
    <row r="325" spans="144:145" x14ac:dyDescent="0.25">
      <c r="EN325" s="9"/>
      <c r="EO325" s="10"/>
    </row>
    <row r="326" spans="144:145" x14ac:dyDescent="0.25">
      <c r="EN326" s="9"/>
      <c r="EO326" s="10"/>
    </row>
    <row r="327" spans="144:145" x14ac:dyDescent="0.25">
      <c r="EN327" s="9"/>
      <c r="EO327" s="10"/>
    </row>
    <row r="328" spans="144:145" x14ac:dyDescent="0.25">
      <c r="EN328" s="9"/>
      <c r="EO328" s="10"/>
    </row>
    <row r="329" spans="144:145" x14ac:dyDescent="0.25">
      <c r="EN329" s="9"/>
      <c r="EO329" s="10"/>
    </row>
    <row r="330" spans="144:145" x14ac:dyDescent="0.25">
      <c r="EN330" s="9"/>
      <c r="EO330" s="10"/>
    </row>
    <row r="331" spans="144:145" x14ac:dyDescent="0.25">
      <c r="EN331" s="9"/>
      <c r="EO331" s="10"/>
    </row>
    <row r="332" spans="144:145" x14ac:dyDescent="0.25">
      <c r="EN332" s="9"/>
      <c r="EO332" s="10"/>
    </row>
    <row r="333" spans="144:145" x14ac:dyDescent="0.25">
      <c r="EN333" s="9"/>
      <c r="EO333" s="10"/>
    </row>
    <row r="334" spans="144:145" x14ac:dyDescent="0.25">
      <c r="EN334" s="9"/>
      <c r="EO334" s="10"/>
    </row>
    <row r="335" spans="144:145" x14ac:dyDescent="0.25">
      <c r="EN335" s="9"/>
      <c r="EO335" s="10"/>
    </row>
    <row r="336" spans="144:145" x14ac:dyDescent="0.25">
      <c r="EN336" s="9"/>
      <c r="EO336" s="10"/>
    </row>
    <row r="337" spans="144:145" x14ac:dyDescent="0.25">
      <c r="EN337" s="9"/>
      <c r="EO337" s="10"/>
    </row>
    <row r="338" spans="144:145" x14ac:dyDescent="0.25">
      <c r="EN338" s="9"/>
      <c r="EO338" s="10"/>
    </row>
    <row r="339" spans="144:145" x14ac:dyDescent="0.25">
      <c r="EN339" s="9"/>
      <c r="EO339" s="10"/>
    </row>
    <row r="340" spans="144:145" x14ac:dyDescent="0.25">
      <c r="EN340" s="9"/>
      <c r="EO340" s="10"/>
    </row>
    <row r="341" spans="144:145" x14ac:dyDescent="0.25">
      <c r="EN341" s="9"/>
      <c r="EO341" s="10"/>
    </row>
    <row r="342" spans="144:145" x14ac:dyDescent="0.25">
      <c r="EN342" s="9"/>
      <c r="EO342" s="10"/>
    </row>
    <row r="343" spans="144:145" x14ac:dyDescent="0.25">
      <c r="EN343" s="9"/>
      <c r="EO343" s="10"/>
    </row>
    <row r="344" spans="144:145" x14ac:dyDescent="0.25">
      <c r="EN344" s="9"/>
      <c r="EO344" s="10"/>
    </row>
    <row r="345" spans="144:145" x14ac:dyDescent="0.25">
      <c r="EN345" s="9"/>
      <c r="EO345" s="10"/>
    </row>
    <row r="346" spans="144:145" x14ac:dyDescent="0.25">
      <c r="EN346" s="9"/>
      <c r="EO346" s="10"/>
    </row>
    <row r="347" spans="144:145" x14ac:dyDescent="0.25">
      <c r="EN347" s="9"/>
      <c r="EO347" s="10"/>
    </row>
    <row r="348" spans="144:145" x14ac:dyDescent="0.25">
      <c r="EN348" s="9"/>
      <c r="EO348" s="10"/>
    </row>
    <row r="349" spans="144:145" x14ac:dyDescent="0.25">
      <c r="EN349" s="9"/>
      <c r="EO349" s="10"/>
    </row>
    <row r="350" spans="144:145" x14ac:dyDescent="0.25">
      <c r="EN350" s="9"/>
      <c r="EO350" s="10"/>
    </row>
    <row r="351" spans="144:145" x14ac:dyDescent="0.25">
      <c r="EN351" s="9"/>
      <c r="EO351" s="10"/>
    </row>
    <row r="352" spans="144:145" x14ac:dyDescent="0.25">
      <c r="EN352" s="9"/>
      <c r="EO352" s="10"/>
    </row>
    <row r="353" spans="144:145" x14ac:dyDescent="0.25">
      <c r="EN353" s="9"/>
      <c r="EO353" s="10"/>
    </row>
    <row r="354" spans="144:145" x14ac:dyDescent="0.25">
      <c r="EN354" s="9"/>
      <c r="EO354" s="10"/>
    </row>
    <row r="355" spans="144:145" x14ac:dyDescent="0.25">
      <c r="EN355" s="9"/>
      <c r="EO355" s="10"/>
    </row>
    <row r="356" spans="144:145" x14ac:dyDescent="0.25">
      <c r="EN356" s="9"/>
      <c r="EO356" s="10"/>
    </row>
    <row r="357" spans="144:145" x14ac:dyDescent="0.25">
      <c r="EN357" s="9"/>
      <c r="EO357" s="10"/>
    </row>
    <row r="358" spans="144:145" x14ac:dyDescent="0.25">
      <c r="EN358" s="9"/>
      <c r="EO358" s="10"/>
    </row>
    <row r="359" spans="144:145" x14ac:dyDescent="0.25">
      <c r="EN359" s="9"/>
      <c r="EO359" s="10"/>
    </row>
    <row r="360" spans="144:145" x14ac:dyDescent="0.25">
      <c r="EN360" s="9"/>
      <c r="EO360" s="10"/>
    </row>
    <row r="361" spans="144:145" x14ac:dyDescent="0.25">
      <c r="EN361" s="9"/>
      <c r="EO361" s="10"/>
    </row>
    <row r="362" spans="144:145" x14ac:dyDescent="0.25">
      <c r="EN362" s="9"/>
      <c r="EO362" s="10"/>
    </row>
    <row r="363" spans="144:145" x14ac:dyDescent="0.25">
      <c r="EN363" s="9"/>
      <c r="EO363" s="10"/>
    </row>
    <row r="364" spans="144:145" x14ac:dyDescent="0.25">
      <c r="EN364" s="9"/>
    </row>
    <row r="365" spans="144:145" x14ac:dyDescent="0.25">
      <c r="EN365" s="9"/>
      <c r="EO365" s="11"/>
    </row>
    <row r="366" spans="144:145" x14ac:dyDescent="0.25">
      <c r="EN366" s="9"/>
      <c r="EO366" s="10"/>
    </row>
    <row r="367" spans="144:145" x14ac:dyDescent="0.25">
      <c r="EN367" s="9"/>
      <c r="EO367" s="10"/>
    </row>
    <row r="368" spans="144:145" x14ac:dyDescent="0.25">
      <c r="EN368" s="9"/>
      <c r="EO368" s="10"/>
    </row>
    <row r="369" spans="144:145" x14ac:dyDescent="0.25">
      <c r="EN369" s="9"/>
      <c r="EO369" s="10"/>
    </row>
    <row r="370" spans="144:145" x14ac:dyDescent="0.25">
      <c r="EN370" s="9"/>
      <c r="EO370" s="10"/>
    </row>
    <row r="371" spans="144:145" x14ac:dyDescent="0.25">
      <c r="EN371" s="9"/>
      <c r="EO371" s="10"/>
    </row>
    <row r="372" spans="144:145" x14ac:dyDescent="0.25">
      <c r="EN372" s="9"/>
      <c r="EO372" s="10"/>
    </row>
    <row r="373" spans="144:145" x14ac:dyDescent="0.25">
      <c r="EN373" s="9"/>
      <c r="EO373" s="10"/>
    </row>
    <row r="374" spans="144:145" x14ac:dyDescent="0.25">
      <c r="EN374" s="9"/>
      <c r="EO374" s="10"/>
    </row>
    <row r="375" spans="144:145" x14ac:dyDescent="0.25">
      <c r="EN375" s="9"/>
      <c r="EO375" s="10"/>
    </row>
    <row r="376" spans="144:145" x14ac:dyDescent="0.25">
      <c r="EN376" s="9"/>
      <c r="EO376" s="10"/>
    </row>
    <row r="377" spans="144:145" x14ac:dyDescent="0.25">
      <c r="EN377" s="9"/>
      <c r="EO377" s="10"/>
    </row>
    <row r="378" spans="144:145" x14ac:dyDescent="0.25">
      <c r="EN378" s="9"/>
      <c r="EO378" s="10"/>
    </row>
    <row r="379" spans="144:145" x14ac:dyDescent="0.25">
      <c r="EN379" s="9"/>
      <c r="EO379" s="10"/>
    </row>
    <row r="380" spans="144:145" x14ac:dyDescent="0.25">
      <c r="EN380" s="9"/>
      <c r="EO380" s="10"/>
    </row>
    <row r="381" spans="144:145" x14ac:dyDescent="0.25">
      <c r="EN381" s="9"/>
      <c r="EO381" s="10"/>
    </row>
    <row r="382" spans="144:145" x14ac:dyDescent="0.25">
      <c r="EN382" s="9"/>
      <c r="EO382" s="10"/>
    </row>
    <row r="383" spans="144:145" x14ac:dyDescent="0.25">
      <c r="EN383" s="9"/>
      <c r="EO383" s="10"/>
    </row>
    <row r="384" spans="144:145" x14ac:dyDescent="0.25">
      <c r="EN384" s="9"/>
      <c r="EO384" s="10"/>
    </row>
    <row r="385" spans="144:145" x14ac:dyDescent="0.25">
      <c r="EN385" s="9"/>
      <c r="EO385" s="10"/>
    </row>
    <row r="386" spans="144:145" x14ac:dyDescent="0.25">
      <c r="EN386" s="9"/>
      <c r="EO386" s="10"/>
    </row>
    <row r="387" spans="144:145" x14ac:dyDescent="0.25">
      <c r="EN387" s="9"/>
      <c r="EO387" s="10"/>
    </row>
    <row r="388" spans="144:145" x14ac:dyDescent="0.25">
      <c r="EN388" s="9"/>
      <c r="EO388" s="10"/>
    </row>
    <row r="389" spans="144:145" x14ac:dyDescent="0.25">
      <c r="EN389" s="9"/>
      <c r="EO389" s="10"/>
    </row>
    <row r="390" spans="144:145" x14ac:dyDescent="0.25">
      <c r="EN390" s="9"/>
      <c r="EO390" s="10"/>
    </row>
    <row r="391" spans="144:145" x14ac:dyDescent="0.25">
      <c r="EN391" s="9"/>
      <c r="EO391" s="10"/>
    </row>
    <row r="392" spans="144:145" x14ac:dyDescent="0.25">
      <c r="EN392" s="9"/>
      <c r="EO392" s="10"/>
    </row>
    <row r="393" spans="144:145" x14ac:dyDescent="0.25">
      <c r="EN393" s="9"/>
    </row>
    <row r="394" spans="144:145" x14ac:dyDescent="0.25">
      <c r="EN394" s="9"/>
      <c r="EO394" s="11"/>
    </row>
    <row r="395" spans="144:145" x14ac:dyDescent="0.25">
      <c r="EN395" s="9"/>
      <c r="EO395" s="9"/>
    </row>
    <row r="396" spans="144:145" x14ac:dyDescent="0.25">
      <c r="EN396" s="9"/>
      <c r="EO396" s="9"/>
    </row>
    <row r="397" spans="144:145" x14ac:dyDescent="0.25">
      <c r="EN397" s="9"/>
      <c r="EO397" s="9"/>
    </row>
    <row r="398" spans="144:145" x14ac:dyDescent="0.25">
      <c r="EN398" s="9"/>
      <c r="EO398" s="9"/>
    </row>
    <row r="399" spans="144:145" x14ac:dyDescent="0.25">
      <c r="EN399" s="9"/>
      <c r="EO399" s="9"/>
    </row>
    <row r="400" spans="144:145" x14ac:dyDescent="0.25">
      <c r="EN400" s="9"/>
      <c r="EO400" s="9"/>
    </row>
    <row r="401" spans="144:145" x14ac:dyDescent="0.25">
      <c r="EN401" s="9"/>
      <c r="EO401" s="9"/>
    </row>
    <row r="402" spans="144:145" x14ac:dyDescent="0.25">
      <c r="EN402" s="9"/>
      <c r="EO402" s="9"/>
    </row>
    <row r="403" spans="144:145" x14ac:dyDescent="0.25">
      <c r="EN403" s="9"/>
      <c r="EO403" s="9"/>
    </row>
    <row r="404" spans="144:145" x14ac:dyDescent="0.25">
      <c r="EN404" s="9"/>
      <c r="EO404" s="9"/>
    </row>
    <row r="405" spans="144:145" x14ac:dyDescent="0.25">
      <c r="EN405" s="9"/>
      <c r="EO405" s="9"/>
    </row>
    <row r="406" spans="144:145" x14ac:dyDescent="0.25">
      <c r="EN406" s="9"/>
      <c r="EO406" s="9"/>
    </row>
    <row r="407" spans="144:145" x14ac:dyDescent="0.25">
      <c r="EN407" s="9"/>
      <c r="EO407" s="9"/>
    </row>
    <row r="408" spans="144:145" x14ac:dyDescent="0.25">
      <c r="EN408" s="9"/>
      <c r="EO408" s="9"/>
    </row>
    <row r="409" spans="144:145" x14ac:dyDescent="0.25">
      <c r="EN409" s="9"/>
      <c r="EO409" s="9"/>
    </row>
    <row r="410" spans="144:145" x14ac:dyDescent="0.25">
      <c r="EN410" s="9"/>
      <c r="EO410" s="9"/>
    </row>
    <row r="411" spans="144:145" x14ac:dyDescent="0.25">
      <c r="EN411" s="9"/>
    </row>
    <row r="412" spans="144:145" x14ac:dyDescent="0.25">
      <c r="EN412" s="9"/>
      <c r="EO412" s="11"/>
    </row>
    <row r="413" spans="144:145" x14ac:dyDescent="0.25">
      <c r="EN413" s="9"/>
      <c r="EO413" s="10"/>
    </row>
    <row r="414" spans="144:145" x14ac:dyDescent="0.25">
      <c r="EN414" s="9"/>
      <c r="EO414" s="10"/>
    </row>
    <row r="415" spans="144:145" x14ac:dyDescent="0.25">
      <c r="EN415" s="9"/>
      <c r="EO415" s="10"/>
    </row>
    <row r="416" spans="144:145" x14ac:dyDescent="0.25">
      <c r="EN416" s="9"/>
      <c r="EO416" s="10"/>
    </row>
    <row r="417" spans="144:145" x14ac:dyDescent="0.25">
      <c r="EN417" s="9"/>
      <c r="EO417" s="10"/>
    </row>
    <row r="418" spans="144:145" x14ac:dyDescent="0.25">
      <c r="EN418" s="9"/>
      <c r="EO418" s="10"/>
    </row>
    <row r="419" spans="144:145" x14ac:dyDescent="0.25">
      <c r="EN419" s="9"/>
      <c r="EO419" s="10"/>
    </row>
    <row r="420" spans="144:145" x14ac:dyDescent="0.25">
      <c r="EN420" s="9"/>
      <c r="EO420" s="10"/>
    </row>
    <row r="421" spans="144:145" x14ac:dyDescent="0.25">
      <c r="EN421" s="9"/>
      <c r="EO421" s="10"/>
    </row>
    <row r="422" spans="144:145" x14ac:dyDescent="0.25">
      <c r="EN422" s="9"/>
      <c r="EO422" s="10"/>
    </row>
    <row r="423" spans="144:145" x14ac:dyDescent="0.25">
      <c r="EN423" s="9"/>
      <c r="EO423" s="10"/>
    </row>
    <row r="424" spans="144:145" x14ac:dyDescent="0.25">
      <c r="EN424" s="9"/>
      <c r="EO424" s="10"/>
    </row>
    <row r="425" spans="144:145" x14ac:dyDescent="0.25">
      <c r="EN425" s="9"/>
      <c r="EO425" s="10"/>
    </row>
    <row r="426" spans="144:145" x14ac:dyDescent="0.25">
      <c r="EN426" s="9"/>
      <c r="EO426" s="10"/>
    </row>
    <row r="427" spans="144:145" x14ac:dyDescent="0.25">
      <c r="EN427" s="9"/>
      <c r="EO427" s="10"/>
    </row>
    <row r="428" spans="144:145" x14ac:dyDescent="0.25">
      <c r="EN428" s="9"/>
      <c r="EO428" s="10"/>
    </row>
    <row r="429" spans="144:145" x14ac:dyDescent="0.25">
      <c r="EN429" s="9"/>
      <c r="EO429" s="10"/>
    </row>
    <row r="430" spans="144:145" x14ac:dyDescent="0.25">
      <c r="EN430" s="9"/>
      <c r="EO430" s="10"/>
    </row>
    <row r="431" spans="144:145" x14ac:dyDescent="0.25">
      <c r="EN431" s="9"/>
      <c r="EO431" s="10"/>
    </row>
    <row r="432" spans="144:145" x14ac:dyDescent="0.25">
      <c r="EN432" s="9"/>
    </row>
    <row r="433" spans="144:145" x14ac:dyDescent="0.25">
      <c r="EN433" s="9"/>
      <c r="EO433" s="11"/>
    </row>
    <row r="434" spans="144:145" x14ac:dyDescent="0.25">
      <c r="EN434" s="9"/>
      <c r="EO434" s="10"/>
    </row>
    <row r="435" spans="144:145" x14ac:dyDescent="0.25">
      <c r="EN435" s="9"/>
      <c r="EO435" s="10"/>
    </row>
    <row r="436" spans="144:145" x14ac:dyDescent="0.25">
      <c r="EN436" s="9"/>
      <c r="EO436" s="10"/>
    </row>
    <row r="437" spans="144:145" x14ac:dyDescent="0.25">
      <c r="EN437" s="9"/>
      <c r="EO437" s="10"/>
    </row>
    <row r="438" spans="144:145" x14ac:dyDescent="0.25">
      <c r="EN438" s="9"/>
      <c r="EO438" s="10"/>
    </row>
    <row r="439" spans="144:145" x14ac:dyDescent="0.25">
      <c r="EN439" s="9"/>
      <c r="EO439" s="10"/>
    </row>
    <row r="440" spans="144:145" x14ac:dyDescent="0.25">
      <c r="EN440" s="9"/>
      <c r="EO440" s="10"/>
    </row>
    <row r="441" spans="144:145" x14ac:dyDescent="0.25">
      <c r="EN441" s="9"/>
      <c r="EO441" s="10"/>
    </row>
    <row r="442" spans="144:145" x14ac:dyDescent="0.25">
      <c r="EN442" s="9"/>
      <c r="EO442" s="10"/>
    </row>
    <row r="443" spans="144:145" x14ac:dyDescent="0.25">
      <c r="EN443" s="9"/>
      <c r="EO443" s="10"/>
    </row>
    <row r="444" spans="144:145" x14ac:dyDescent="0.25">
      <c r="EN444" s="9"/>
      <c r="EO444" s="10"/>
    </row>
    <row r="445" spans="144:145" x14ac:dyDescent="0.25">
      <c r="EN445" s="9"/>
      <c r="EO445" s="10"/>
    </row>
    <row r="446" spans="144:145" x14ac:dyDescent="0.25">
      <c r="EN446" s="9"/>
      <c r="EO446" s="10"/>
    </row>
    <row r="447" spans="144:145" x14ac:dyDescent="0.25">
      <c r="EN447" s="9"/>
      <c r="EO447" s="10"/>
    </row>
    <row r="448" spans="144:145" x14ac:dyDescent="0.25">
      <c r="EN448" s="9"/>
      <c r="EO448" s="10"/>
    </row>
    <row r="449" spans="144:145" x14ac:dyDescent="0.25">
      <c r="EN449" s="9"/>
      <c r="EO449" s="10"/>
    </row>
    <row r="450" spans="144:145" x14ac:dyDescent="0.25">
      <c r="EN450" s="9"/>
      <c r="EO450" s="10"/>
    </row>
    <row r="451" spans="144:145" x14ac:dyDescent="0.25">
      <c r="EN451" s="9"/>
      <c r="EO451" s="10"/>
    </row>
    <row r="452" spans="144:145" x14ac:dyDescent="0.25">
      <c r="EN452" s="9"/>
      <c r="EO452" s="10"/>
    </row>
    <row r="453" spans="144:145" x14ac:dyDescent="0.25">
      <c r="EN453" s="9"/>
      <c r="EO453" s="10"/>
    </row>
    <row r="454" spans="144:145" x14ac:dyDescent="0.25">
      <c r="EN454" s="9"/>
      <c r="EO454" s="10"/>
    </row>
    <row r="455" spans="144:145" x14ac:dyDescent="0.25">
      <c r="EN455" s="9"/>
      <c r="EO455" s="10"/>
    </row>
    <row r="456" spans="144:145" x14ac:dyDescent="0.25">
      <c r="EN456" s="9"/>
      <c r="EO456" s="10"/>
    </row>
    <row r="457" spans="144:145" x14ac:dyDescent="0.25">
      <c r="EN457" s="9"/>
      <c r="EO457" s="10"/>
    </row>
    <row r="458" spans="144:145" x14ac:dyDescent="0.25">
      <c r="EN458" s="9"/>
      <c r="EO458" s="10"/>
    </row>
    <row r="459" spans="144:145" x14ac:dyDescent="0.25">
      <c r="EN459" s="9"/>
      <c r="EO459" s="10"/>
    </row>
    <row r="460" spans="144:145" x14ac:dyDescent="0.25">
      <c r="EN460" s="9"/>
      <c r="EO460" s="10"/>
    </row>
    <row r="461" spans="144:145" x14ac:dyDescent="0.25">
      <c r="EN461" s="9"/>
      <c r="EO461" s="10"/>
    </row>
    <row r="462" spans="144:145" x14ac:dyDescent="0.25">
      <c r="EN462" s="9"/>
      <c r="EO462" s="10"/>
    </row>
    <row r="463" spans="144:145" x14ac:dyDescent="0.25">
      <c r="EN463" s="9"/>
      <c r="EO463" s="10"/>
    </row>
    <row r="464" spans="144:145" x14ac:dyDescent="0.25">
      <c r="EN464" s="9"/>
      <c r="EO464" s="10"/>
    </row>
    <row r="465" spans="144:145" x14ac:dyDescent="0.25">
      <c r="EN465" s="9"/>
      <c r="EO465" s="10"/>
    </row>
    <row r="466" spans="144:145" x14ac:dyDescent="0.25">
      <c r="EN466" s="9"/>
      <c r="EO466" s="10"/>
    </row>
    <row r="467" spans="144:145" x14ac:dyDescent="0.25">
      <c r="EN467" s="9"/>
      <c r="EO467" s="10"/>
    </row>
    <row r="468" spans="144:145" x14ac:dyDescent="0.25">
      <c r="EN468" s="9"/>
      <c r="EO468" s="10"/>
    </row>
    <row r="469" spans="144:145" x14ac:dyDescent="0.25">
      <c r="EN469" s="9"/>
      <c r="EO469" s="10"/>
    </row>
    <row r="470" spans="144:145" x14ac:dyDescent="0.25">
      <c r="EN470" s="9"/>
      <c r="EO470" s="10"/>
    </row>
    <row r="471" spans="144:145" x14ac:dyDescent="0.25">
      <c r="EN471" s="9"/>
      <c r="EO471" s="10"/>
    </row>
    <row r="472" spans="144:145" x14ac:dyDescent="0.25">
      <c r="EN472" s="9"/>
      <c r="EO472" s="10"/>
    </row>
    <row r="473" spans="144:145" x14ac:dyDescent="0.25">
      <c r="EN473" s="9"/>
      <c r="EO473" s="10"/>
    </row>
    <row r="474" spans="144:145" x14ac:dyDescent="0.25">
      <c r="EN474" s="9"/>
      <c r="EO474" s="10"/>
    </row>
    <row r="475" spans="144:145" x14ac:dyDescent="0.25">
      <c r="EN475" s="9"/>
      <c r="EO475" s="10"/>
    </row>
    <row r="476" spans="144:145" x14ac:dyDescent="0.25">
      <c r="EN476" s="9"/>
    </row>
    <row r="477" spans="144:145" x14ac:dyDescent="0.25">
      <c r="EN477" s="9"/>
      <c r="EO477" s="11"/>
    </row>
    <row r="478" spans="144:145" x14ac:dyDescent="0.25">
      <c r="EN478" s="9"/>
      <c r="EO478" s="10"/>
    </row>
    <row r="479" spans="144:145" x14ac:dyDescent="0.25">
      <c r="EN479" s="9"/>
      <c r="EO479" s="10"/>
    </row>
    <row r="480" spans="144:145" x14ac:dyDescent="0.25">
      <c r="EN480" s="9"/>
      <c r="EO480" s="10"/>
    </row>
    <row r="481" spans="144:145" x14ac:dyDescent="0.25">
      <c r="EN481" s="9"/>
      <c r="EO481" s="10"/>
    </row>
    <row r="482" spans="144:145" x14ac:dyDescent="0.25">
      <c r="EN482" s="9"/>
      <c r="EO482" s="10"/>
    </row>
    <row r="483" spans="144:145" x14ac:dyDescent="0.25">
      <c r="EN483" s="9"/>
      <c r="EO483" s="10"/>
    </row>
    <row r="484" spans="144:145" x14ac:dyDescent="0.25">
      <c r="EN484" s="9"/>
      <c r="EO484" s="10"/>
    </row>
    <row r="485" spans="144:145" x14ac:dyDescent="0.25">
      <c r="EN485" s="9"/>
      <c r="EO485" s="10"/>
    </row>
    <row r="486" spans="144:145" x14ac:dyDescent="0.25">
      <c r="EN486" s="9"/>
      <c r="EO486" s="10"/>
    </row>
    <row r="487" spans="144:145" x14ac:dyDescent="0.25">
      <c r="EN487" s="9"/>
      <c r="EO487" s="10"/>
    </row>
    <row r="488" spans="144:145" x14ac:dyDescent="0.25">
      <c r="EN488" s="9"/>
      <c r="EO488" s="10"/>
    </row>
    <row r="489" spans="144:145" x14ac:dyDescent="0.25">
      <c r="EN489" s="9"/>
      <c r="EO489" s="10"/>
    </row>
    <row r="490" spans="144:145" x14ac:dyDescent="0.25">
      <c r="EN490" s="9"/>
      <c r="EO490" s="10"/>
    </row>
    <row r="491" spans="144:145" x14ac:dyDescent="0.25">
      <c r="EN491" s="9"/>
      <c r="EO491" s="10"/>
    </row>
    <row r="492" spans="144:145" x14ac:dyDescent="0.25">
      <c r="EN492" s="9"/>
      <c r="EO492" s="10"/>
    </row>
    <row r="493" spans="144:145" x14ac:dyDescent="0.25">
      <c r="EN493" s="9"/>
      <c r="EO493" s="10"/>
    </row>
    <row r="494" spans="144:145" x14ac:dyDescent="0.25">
      <c r="EN494" s="9"/>
      <c r="EO494" s="10"/>
    </row>
    <row r="495" spans="144:145" x14ac:dyDescent="0.25">
      <c r="EN495" s="9"/>
      <c r="EO495" s="10"/>
    </row>
    <row r="496" spans="144:145" x14ac:dyDescent="0.25">
      <c r="EN496" s="9"/>
      <c r="EO496" s="10"/>
    </row>
    <row r="497" spans="144:145" x14ac:dyDescent="0.25">
      <c r="EN497" s="9"/>
      <c r="EO497" s="10"/>
    </row>
    <row r="498" spans="144:145" x14ac:dyDescent="0.25">
      <c r="EN498" s="9"/>
      <c r="EO498" s="10"/>
    </row>
    <row r="499" spans="144:145" x14ac:dyDescent="0.25">
      <c r="EN499" s="9"/>
      <c r="EO499" s="10"/>
    </row>
    <row r="500" spans="144:145" x14ac:dyDescent="0.25">
      <c r="EN500" s="9"/>
      <c r="EO500" s="10"/>
    </row>
    <row r="501" spans="144:145" x14ac:dyDescent="0.25">
      <c r="EN501" s="9"/>
      <c r="EO501" s="10"/>
    </row>
    <row r="502" spans="144:145" x14ac:dyDescent="0.25">
      <c r="EN502" s="9"/>
      <c r="EO502" s="10"/>
    </row>
    <row r="503" spans="144:145" x14ac:dyDescent="0.25">
      <c r="EN503" s="9"/>
    </row>
    <row r="504" spans="144:145" x14ac:dyDescent="0.25">
      <c r="EN504" s="9"/>
      <c r="EO504" s="11"/>
    </row>
    <row r="505" spans="144:145" x14ac:dyDescent="0.25">
      <c r="EN505" s="9"/>
      <c r="EO505" s="10"/>
    </row>
    <row r="506" spans="144:145" x14ac:dyDescent="0.25">
      <c r="EN506" s="9"/>
      <c r="EO506" s="10"/>
    </row>
    <row r="507" spans="144:145" x14ac:dyDescent="0.25">
      <c r="EN507" s="9"/>
      <c r="EO507" s="10"/>
    </row>
    <row r="508" spans="144:145" x14ac:dyDescent="0.25">
      <c r="EN508" s="9"/>
      <c r="EO508" s="10"/>
    </row>
    <row r="509" spans="144:145" x14ac:dyDescent="0.25">
      <c r="EN509" s="9"/>
      <c r="EO509" s="10"/>
    </row>
    <row r="510" spans="144:145" x14ac:dyDescent="0.25">
      <c r="EN510" s="9"/>
      <c r="EO510" s="10"/>
    </row>
    <row r="511" spans="144:145" x14ac:dyDescent="0.25">
      <c r="EN511" s="9"/>
      <c r="EO511" s="10"/>
    </row>
    <row r="512" spans="144:145" x14ac:dyDescent="0.25">
      <c r="EN512" s="9"/>
      <c r="EO512" s="10"/>
    </row>
    <row r="513" spans="144:145" x14ac:dyDescent="0.25">
      <c r="EN513" s="9"/>
      <c r="EO513" s="10"/>
    </row>
    <row r="514" spans="144:145" x14ac:dyDescent="0.25">
      <c r="EN514" s="9"/>
      <c r="EO514" s="10"/>
    </row>
    <row r="515" spans="144:145" x14ac:dyDescent="0.25">
      <c r="EN515" s="9"/>
      <c r="EO515" s="10"/>
    </row>
    <row r="516" spans="144:145" x14ac:dyDescent="0.25">
      <c r="EN516" s="9"/>
      <c r="EO516" s="10"/>
    </row>
    <row r="517" spans="144:145" x14ac:dyDescent="0.25">
      <c r="EN517" s="9"/>
      <c r="EO517" s="10"/>
    </row>
    <row r="518" spans="144:145" x14ac:dyDescent="0.25">
      <c r="EN518" s="9"/>
      <c r="EO518" s="10"/>
    </row>
    <row r="519" spans="144:145" x14ac:dyDescent="0.25">
      <c r="EN519" s="9"/>
      <c r="EO519" s="10"/>
    </row>
    <row r="520" spans="144:145" x14ac:dyDescent="0.25">
      <c r="EN520" s="9"/>
      <c r="EO520" s="10"/>
    </row>
    <row r="521" spans="144:145" x14ac:dyDescent="0.25">
      <c r="EN521" s="9"/>
      <c r="EO521" s="10"/>
    </row>
    <row r="522" spans="144:145" x14ac:dyDescent="0.25">
      <c r="EN522" s="9"/>
      <c r="EO522" s="10"/>
    </row>
    <row r="523" spans="144:145" x14ac:dyDescent="0.25">
      <c r="EN523" s="9"/>
      <c r="EO523" s="10"/>
    </row>
    <row r="524" spans="144:145" x14ac:dyDescent="0.25">
      <c r="EN524" s="9"/>
      <c r="EO524" s="10"/>
    </row>
    <row r="525" spans="144:145" x14ac:dyDescent="0.25">
      <c r="EN525" s="9"/>
      <c r="EO525" s="10"/>
    </row>
    <row r="526" spans="144:145" x14ac:dyDescent="0.25">
      <c r="EN526" s="9"/>
      <c r="EO526" s="10"/>
    </row>
    <row r="527" spans="144:145" x14ac:dyDescent="0.25">
      <c r="EN527" s="9"/>
      <c r="EO527" s="10"/>
    </row>
    <row r="528" spans="144:145" x14ac:dyDescent="0.25">
      <c r="EN528" s="9"/>
      <c r="EO528" s="10"/>
    </row>
    <row r="529" spans="144:145" x14ac:dyDescent="0.25">
      <c r="EN529" s="9"/>
      <c r="EO529" s="10"/>
    </row>
    <row r="530" spans="144:145" x14ac:dyDescent="0.25">
      <c r="EN530" s="9"/>
      <c r="EO530" s="10"/>
    </row>
    <row r="531" spans="144:145" x14ac:dyDescent="0.25">
      <c r="EN531" s="9"/>
      <c r="EO531" s="10"/>
    </row>
    <row r="532" spans="144:145" x14ac:dyDescent="0.25">
      <c r="EN532" s="9"/>
      <c r="EO532" s="10"/>
    </row>
    <row r="533" spans="144:145" x14ac:dyDescent="0.25">
      <c r="EN533" s="9"/>
      <c r="EO533" s="10"/>
    </row>
    <row r="534" spans="144:145" x14ac:dyDescent="0.25">
      <c r="EN534" s="9"/>
      <c r="EO534" s="10"/>
    </row>
    <row r="535" spans="144:145" x14ac:dyDescent="0.25">
      <c r="EN535" s="9"/>
    </row>
    <row r="536" spans="144:145" x14ac:dyDescent="0.25">
      <c r="EN536" s="9"/>
      <c r="EO536" s="11"/>
    </row>
    <row r="537" spans="144:145" x14ac:dyDescent="0.25">
      <c r="EN537" s="9"/>
      <c r="EO537" s="10"/>
    </row>
    <row r="538" spans="144:145" x14ac:dyDescent="0.25">
      <c r="EN538" s="9"/>
      <c r="EO538" s="10"/>
    </row>
    <row r="539" spans="144:145" x14ac:dyDescent="0.25">
      <c r="EN539" s="9"/>
      <c r="EO539" s="10"/>
    </row>
    <row r="540" spans="144:145" x14ac:dyDescent="0.25">
      <c r="EN540" s="9"/>
      <c r="EO540" s="10"/>
    </row>
    <row r="541" spans="144:145" x14ac:dyDescent="0.25">
      <c r="EN541" s="9"/>
      <c r="EO541" s="10"/>
    </row>
    <row r="542" spans="144:145" x14ac:dyDescent="0.25">
      <c r="EN542" s="9"/>
      <c r="EO542" s="10"/>
    </row>
    <row r="543" spans="144:145" x14ac:dyDescent="0.25">
      <c r="EN543" s="9"/>
      <c r="EO543" s="10"/>
    </row>
    <row r="544" spans="144:145" x14ac:dyDescent="0.25">
      <c r="EN544" s="9"/>
      <c r="EO544" s="10"/>
    </row>
    <row r="545" spans="144:145" x14ac:dyDescent="0.25">
      <c r="EN545" s="9"/>
      <c r="EO545" s="10"/>
    </row>
    <row r="546" spans="144:145" x14ac:dyDescent="0.25">
      <c r="EN546" s="9"/>
      <c r="EO546" s="10"/>
    </row>
    <row r="547" spans="144:145" x14ac:dyDescent="0.25">
      <c r="EN547" s="9"/>
      <c r="EO547" s="10"/>
    </row>
    <row r="548" spans="144:145" x14ac:dyDescent="0.25">
      <c r="EN548" s="9"/>
      <c r="EO548" s="10"/>
    </row>
    <row r="549" spans="144:145" x14ac:dyDescent="0.25">
      <c r="EN549" s="9"/>
      <c r="EO549" s="10"/>
    </row>
    <row r="550" spans="144:145" x14ac:dyDescent="0.25">
      <c r="EN550" s="9"/>
      <c r="EO550" s="10"/>
    </row>
    <row r="551" spans="144:145" x14ac:dyDescent="0.25">
      <c r="EN551" s="9"/>
      <c r="EO551" s="10"/>
    </row>
    <row r="552" spans="144:145" x14ac:dyDescent="0.25">
      <c r="EN552" s="9"/>
      <c r="EO552" s="10"/>
    </row>
    <row r="553" spans="144:145" x14ac:dyDescent="0.25">
      <c r="EN553" s="9"/>
      <c r="EO553" s="10"/>
    </row>
    <row r="554" spans="144:145" x14ac:dyDescent="0.25">
      <c r="EN554" s="9"/>
      <c r="EO554" s="10"/>
    </row>
    <row r="555" spans="144:145" x14ac:dyDescent="0.25">
      <c r="EN555" s="9"/>
      <c r="EO555" s="10"/>
    </row>
    <row r="556" spans="144:145" x14ac:dyDescent="0.25">
      <c r="EN556" s="9"/>
      <c r="EO556" s="10"/>
    </row>
    <row r="557" spans="144:145" x14ac:dyDescent="0.25">
      <c r="EN557" s="9"/>
      <c r="EO557" s="10"/>
    </row>
    <row r="558" spans="144:145" x14ac:dyDescent="0.25">
      <c r="EN558" s="9"/>
      <c r="EO558" s="10"/>
    </row>
    <row r="559" spans="144:145" x14ac:dyDescent="0.25">
      <c r="EN559" s="9"/>
      <c r="EO559" s="10"/>
    </row>
    <row r="560" spans="144:145" x14ac:dyDescent="0.25">
      <c r="EN560" s="9"/>
      <c r="EO560" s="10"/>
    </row>
    <row r="561" spans="144:145" x14ac:dyDescent="0.25">
      <c r="EN561" s="9"/>
      <c r="EO561" s="10"/>
    </row>
    <row r="562" spans="144:145" x14ac:dyDescent="0.25">
      <c r="EN562" s="9"/>
      <c r="EO562" s="10"/>
    </row>
    <row r="563" spans="144:145" x14ac:dyDescent="0.25">
      <c r="EN563" s="9"/>
      <c r="EO563" s="10"/>
    </row>
    <row r="564" spans="144:145" x14ac:dyDescent="0.25">
      <c r="EN564" s="9"/>
      <c r="EO564" s="10"/>
    </row>
    <row r="565" spans="144:145" x14ac:dyDescent="0.25">
      <c r="EN565" s="9"/>
      <c r="EO565" s="10"/>
    </row>
    <row r="566" spans="144:145" x14ac:dyDescent="0.25">
      <c r="EN566" s="9"/>
      <c r="EO566" s="10"/>
    </row>
    <row r="567" spans="144:145" x14ac:dyDescent="0.25">
      <c r="EN567" s="9"/>
    </row>
    <row r="568" spans="144:145" x14ac:dyDescent="0.25">
      <c r="EN568" s="9"/>
      <c r="EO568" s="11"/>
    </row>
    <row r="569" spans="144:145" x14ac:dyDescent="0.25">
      <c r="EN569" s="9"/>
      <c r="EO569" s="10"/>
    </row>
    <row r="570" spans="144:145" x14ac:dyDescent="0.25">
      <c r="EN570" s="9"/>
      <c r="EO570" s="10"/>
    </row>
    <row r="571" spans="144:145" x14ac:dyDescent="0.25">
      <c r="EN571" s="9"/>
      <c r="EO571" s="10"/>
    </row>
    <row r="572" spans="144:145" x14ac:dyDescent="0.25">
      <c r="EN572" s="9"/>
      <c r="EO572" s="10"/>
    </row>
    <row r="573" spans="144:145" x14ac:dyDescent="0.25">
      <c r="EN573" s="9"/>
      <c r="EO573" s="10"/>
    </row>
    <row r="574" spans="144:145" x14ac:dyDescent="0.25">
      <c r="EN574" s="9"/>
      <c r="EO574" s="10"/>
    </row>
    <row r="575" spans="144:145" x14ac:dyDescent="0.25">
      <c r="EN575" s="9"/>
      <c r="EO575" s="10"/>
    </row>
    <row r="576" spans="144:145" x14ac:dyDescent="0.25">
      <c r="EN576" s="9"/>
      <c r="EO576" s="10"/>
    </row>
    <row r="577" spans="144:145" x14ac:dyDescent="0.25">
      <c r="EN577" s="9"/>
      <c r="EO577" s="10"/>
    </row>
    <row r="578" spans="144:145" x14ac:dyDescent="0.25">
      <c r="EN578" s="9"/>
      <c r="EO578" s="10"/>
    </row>
    <row r="579" spans="144:145" x14ac:dyDescent="0.25">
      <c r="EN579" s="9"/>
      <c r="EO579" s="10"/>
    </row>
    <row r="580" spans="144:145" x14ac:dyDescent="0.25">
      <c r="EN580" s="9"/>
      <c r="EO580" s="10"/>
    </row>
    <row r="581" spans="144:145" x14ac:dyDescent="0.25">
      <c r="EN581" s="9"/>
      <c r="EO581" s="10"/>
    </row>
    <row r="582" spans="144:145" x14ac:dyDescent="0.25">
      <c r="EN582" s="9"/>
      <c r="EO582" s="10"/>
    </row>
    <row r="583" spans="144:145" x14ac:dyDescent="0.25">
      <c r="EN583" s="9"/>
      <c r="EO583" s="10"/>
    </row>
    <row r="584" spans="144:145" x14ac:dyDescent="0.25">
      <c r="EN584" s="9"/>
      <c r="EO584" s="10"/>
    </row>
    <row r="585" spans="144:145" x14ac:dyDescent="0.25">
      <c r="EN585" s="9"/>
      <c r="EO585" s="10"/>
    </row>
    <row r="586" spans="144:145" x14ac:dyDescent="0.25">
      <c r="EN586" s="9"/>
      <c r="EO586" s="10"/>
    </row>
    <row r="587" spans="144:145" x14ac:dyDescent="0.25">
      <c r="EN587" s="9"/>
      <c r="EO587" s="10"/>
    </row>
    <row r="588" spans="144:145" x14ac:dyDescent="0.25">
      <c r="EN588" s="9"/>
      <c r="EO588" s="10"/>
    </row>
    <row r="589" spans="144:145" x14ac:dyDescent="0.25">
      <c r="EN589" s="9"/>
      <c r="EO589" s="10"/>
    </row>
    <row r="590" spans="144:145" x14ac:dyDescent="0.25">
      <c r="EN590" s="9"/>
      <c r="EO590" s="10"/>
    </row>
    <row r="591" spans="144:145" x14ac:dyDescent="0.25">
      <c r="EN591" s="9"/>
      <c r="EO591" s="10"/>
    </row>
    <row r="592" spans="144:145" x14ac:dyDescent="0.25">
      <c r="EN592" s="9"/>
      <c r="EO592" s="10"/>
    </row>
    <row r="593" spans="144:145" x14ac:dyDescent="0.25">
      <c r="EN593" s="9"/>
      <c r="EO593" s="10"/>
    </row>
    <row r="594" spans="144:145" x14ac:dyDescent="0.25">
      <c r="EN594" s="9"/>
      <c r="EO594" s="10"/>
    </row>
    <row r="595" spans="144:145" x14ac:dyDescent="0.25">
      <c r="EN595" s="9"/>
      <c r="EO595" s="10"/>
    </row>
    <row r="596" spans="144:145" x14ac:dyDescent="0.25">
      <c r="EN596" s="9"/>
      <c r="EO596" s="10"/>
    </row>
    <row r="597" spans="144:145" x14ac:dyDescent="0.25">
      <c r="EN597" s="9"/>
      <c r="EO597" s="10"/>
    </row>
    <row r="598" spans="144:145" x14ac:dyDescent="0.25">
      <c r="EN598" s="9"/>
      <c r="EO598" s="10"/>
    </row>
    <row r="599" spans="144:145" x14ac:dyDescent="0.25">
      <c r="EN599" s="9"/>
      <c r="EO599" s="10"/>
    </row>
    <row r="600" spans="144:145" x14ac:dyDescent="0.25">
      <c r="EN600" s="9"/>
      <c r="EO600" s="10"/>
    </row>
    <row r="601" spans="144:145" x14ac:dyDescent="0.25">
      <c r="EN601" s="9"/>
      <c r="EO601" s="10"/>
    </row>
    <row r="602" spans="144:145" x14ac:dyDescent="0.25">
      <c r="EN602" s="9"/>
      <c r="EO602" s="10"/>
    </row>
    <row r="603" spans="144:145" x14ac:dyDescent="0.25">
      <c r="EN603" s="9"/>
      <c r="EO603" s="10"/>
    </row>
    <row r="604" spans="144:145" x14ac:dyDescent="0.25">
      <c r="EN604" s="9"/>
      <c r="EO604" s="10"/>
    </row>
    <row r="605" spans="144:145" x14ac:dyDescent="0.25">
      <c r="EN605" s="9"/>
      <c r="EO605" s="10"/>
    </row>
    <row r="606" spans="144:145" x14ac:dyDescent="0.25">
      <c r="EN606" s="9"/>
      <c r="EO606" s="10"/>
    </row>
    <row r="607" spans="144:145" x14ac:dyDescent="0.25">
      <c r="EN607" s="9"/>
      <c r="EO607" s="10"/>
    </row>
    <row r="608" spans="144:145" x14ac:dyDescent="0.25">
      <c r="EN608" s="9"/>
      <c r="EO608" s="10"/>
    </row>
    <row r="609" spans="144:145" x14ac:dyDescent="0.25">
      <c r="EN609" s="9"/>
      <c r="EO609" s="10"/>
    </row>
    <row r="610" spans="144:145" x14ac:dyDescent="0.25">
      <c r="EN610" s="9"/>
      <c r="EO610" s="10"/>
    </row>
    <row r="611" spans="144:145" x14ac:dyDescent="0.25">
      <c r="EN611" s="9"/>
      <c r="EO611" s="10"/>
    </row>
    <row r="612" spans="144:145" x14ac:dyDescent="0.25">
      <c r="EN612" s="9"/>
      <c r="EO612" s="10"/>
    </row>
    <row r="613" spans="144:145" x14ac:dyDescent="0.25">
      <c r="EN613" s="9"/>
      <c r="EO613" s="10"/>
    </row>
    <row r="614" spans="144:145" x14ac:dyDescent="0.25">
      <c r="EN614" s="9"/>
      <c r="EO614" s="10"/>
    </row>
    <row r="615" spans="144:145" x14ac:dyDescent="0.25">
      <c r="EN615" s="9"/>
      <c r="EO615" s="10"/>
    </row>
    <row r="616" spans="144:145" x14ac:dyDescent="0.25">
      <c r="EN616" s="9"/>
      <c r="EO616" s="10"/>
    </row>
    <row r="617" spans="144:145" x14ac:dyDescent="0.25">
      <c r="EN617" s="9"/>
      <c r="EO617" s="10"/>
    </row>
    <row r="618" spans="144:145" x14ac:dyDescent="0.25">
      <c r="EN618" s="9"/>
      <c r="EO618" s="10"/>
    </row>
    <row r="619" spans="144:145" x14ac:dyDescent="0.25">
      <c r="EN619" s="9"/>
      <c r="EO619" s="10"/>
    </row>
    <row r="620" spans="144:145" x14ac:dyDescent="0.25">
      <c r="EN620" s="9"/>
      <c r="EO620" s="10"/>
    </row>
    <row r="621" spans="144:145" x14ac:dyDescent="0.25">
      <c r="EN621" s="9"/>
      <c r="EO621" s="10"/>
    </row>
    <row r="622" spans="144:145" x14ac:dyDescent="0.25">
      <c r="EN622" s="9"/>
      <c r="EO622" s="10"/>
    </row>
    <row r="623" spans="144:145" x14ac:dyDescent="0.25">
      <c r="EN623" s="9"/>
      <c r="EO623" s="10"/>
    </row>
    <row r="624" spans="144:145" x14ac:dyDescent="0.25">
      <c r="EN624" s="9"/>
      <c r="EO624" s="10"/>
    </row>
    <row r="625" spans="144:145" x14ac:dyDescent="0.25">
      <c r="EN625" s="9"/>
      <c r="EO625" s="10"/>
    </row>
    <row r="626" spans="144:145" x14ac:dyDescent="0.25">
      <c r="EN626" s="9"/>
      <c r="EO626" s="10"/>
    </row>
    <row r="627" spans="144:145" x14ac:dyDescent="0.25">
      <c r="EN627" s="9"/>
      <c r="EO627" s="10"/>
    </row>
    <row r="628" spans="144:145" x14ac:dyDescent="0.25">
      <c r="EN628" s="9"/>
      <c r="EO628" s="10"/>
    </row>
    <row r="629" spans="144:145" x14ac:dyDescent="0.25">
      <c r="EN629" s="9"/>
      <c r="EO629" s="10"/>
    </row>
    <row r="630" spans="144:145" x14ac:dyDescent="0.25">
      <c r="EN630" s="9"/>
      <c r="EO630" s="10"/>
    </row>
    <row r="631" spans="144:145" x14ac:dyDescent="0.25">
      <c r="EN631" s="9"/>
      <c r="EO631" s="10"/>
    </row>
    <row r="632" spans="144:145" x14ac:dyDescent="0.25">
      <c r="EN632" s="9"/>
      <c r="EO632" s="10"/>
    </row>
    <row r="633" spans="144:145" x14ac:dyDescent="0.25">
      <c r="EN633" s="9"/>
      <c r="EO633" s="10"/>
    </row>
    <row r="634" spans="144:145" x14ac:dyDescent="0.25">
      <c r="EN634" s="9"/>
      <c r="EO634" s="10"/>
    </row>
    <row r="635" spans="144:145" x14ac:dyDescent="0.25">
      <c r="EN635" s="9"/>
      <c r="EO635" s="10"/>
    </row>
    <row r="636" spans="144:145" x14ac:dyDescent="0.25">
      <c r="EN636" s="9"/>
      <c r="EO636" s="10"/>
    </row>
    <row r="637" spans="144:145" x14ac:dyDescent="0.25">
      <c r="EN637" s="9"/>
      <c r="EO637" s="10"/>
    </row>
    <row r="638" spans="144:145" x14ac:dyDescent="0.25">
      <c r="EN638" s="9"/>
      <c r="EO638" s="10"/>
    </row>
    <row r="639" spans="144:145" x14ac:dyDescent="0.25">
      <c r="EN639" s="9"/>
      <c r="EO639" s="10"/>
    </row>
    <row r="640" spans="144:145" x14ac:dyDescent="0.25">
      <c r="EN640" s="9"/>
      <c r="EO640" s="10"/>
    </row>
    <row r="641" spans="144:145" x14ac:dyDescent="0.25">
      <c r="EN641" s="9"/>
      <c r="EO641" s="10"/>
    </row>
    <row r="642" spans="144:145" x14ac:dyDescent="0.25">
      <c r="EN642" s="9"/>
      <c r="EO642" s="10"/>
    </row>
    <row r="643" spans="144:145" x14ac:dyDescent="0.25">
      <c r="EN643" s="9"/>
      <c r="EO643" s="10"/>
    </row>
    <row r="644" spans="144:145" x14ac:dyDescent="0.25">
      <c r="EN644" s="9"/>
      <c r="EO644" s="10"/>
    </row>
    <row r="645" spans="144:145" x14ac:dyDescent="0.25">
      <c r="EN645" s="9"/>
      <c r="EO645" s="10"/>
    </row>
    <row r="646" spans="144:145" x14ac:dyDescent="0.25">
      <c r="EN646" s="9"/>
      <c r="EO646" s="10"/>
    </row>
    <row r="647" spans="144:145" x14ac:dyDescent="0.25">
      <c r="EN647" s="9"/>
      <c r="EO647" s="10"/>
    </row>
    <row r="648" spans="144:145" x14ac:dyDescent="0.25">
      <c r="EN648" s="9"/>
      <c r="EO648" s="10"/>
    </row>
    <row r="649" spans="144:145" x14ac:dyDescent="0.25">
      <c r="EN649" s="9"/>
      <c r="EO649" s="10"/>
    </row>
    <row r="650" spans="144:145" x14ac:dyDescent="0.25">
      <c r="EN650" s="9"/>
      <c r="EO650" s="10"/>
    </row>
    <row r="651" spans="144:145" x14ac:dyDescent="0.25">
      <c r="EN651" s="9"/>
      <c r="EO651" s="10"/>
    </row>
    <row r="652" spans="144:145" x14ac:dyDescent="0.25">
      <c r="EN652" s="9"/>
      <c r="EO652" s="10"/>
    </row>
    <row r="653" spans="144:145" x14ac:dyDescent="0.25">
      <c r="EN653" s="9"/>
      <c r="EO653" s="10"/>
    </row>
    <row r="654" spans="144:145" x14ac:dyDescent="0.25">
      <c r="EN654" s="9"/>
      <c r="EO654" s="10"/>
    </row>
    <row r="655" spans="144:145" x14ac:dyDescent="0.25">
      <c r="EN655" s="9"/>
      <c r="EO655" s="10"/>
    </row>
    <row r="656" spans="144:145" x14ac:dyDescent="0.25">
      <c r="EN656" s="9"/>
      <c r="EO656" s="10"/>
    </row>
    <row r="657" spans="144:145" x14ac:dyDescent="0.25">
      <c r="EN657" s="9"/>
      <c r="EO657" s="10"/>
    </row>
    <row r="658" spans="144:145" x14ac:dyDescent="0.25">
      <c r="EN658" s="9"/>
      <c r="EO658" s="10"/>
    </row>
    <row r="659" spans="144:145" x14ac:dyDescent="0.25">
      <c r="EN659" s="9"/>
      <c r="EO659" s="10"/>
    </row>
    <row r="660" spans="144:145" x14ac:dyDescent="0.25">
      <c r="EN660" s="9"/>
      <c r="EO660" s="10"/>
    </row>
    <row r="661" spans="144:145" x14ac:dyDescent="0.25">
      <c r="EN661" s="9"/>
      <c r="EO661" s="10"/>
    </row>
    <row r="662" spans="144:145" x14ac:dyDescent="0.25">
      <c r="EN662" s="9"/>
      <c r="EO662" s="10"/>
    </row>
    <row r="663" spans="144:145" x14ac:dyDescent="0.25">
      <c r="EN663" s="9"/>
      <c r="EO663" s="10"/>
    </row>
    <row r="664" spans="144:145" x14ac:dyDescent="0.25">
      <c r="EN664" s="9"/>
      <c r="EO664" s="10"/>
    </row>
    <row r="665" spans="144:145" x14ac:dyDescent="0.25">
      <c r="EN665" s="9"/>
      <c r="EO665" s="10"/>
    </row>
    <row r="666" spans="144:145" x14ac:dyDescent="0.25">
      <c r="EN666" s="9"/>
      <c r="EO666" s="10"/>
    </row>
    <row r="667" spans="144:145" x14ac:dyDescent="0.25">
      <c r="EN667" s="9"/>
      <c r="EO667" s="10"/>
    </row>
    <row r="668" spans="144:145" x14ac:dyDescent="0.25">
      <c r="EN668" s="9"/>
      <c r="EO668" s="10"/>
    </row>
    <row r="669" spans="144:145" x14ac:dyDescent="0.25">
      <c r="EN669" s="9"/>
      <c r="EO669" s="10"/>
    </row>
    <row r="670" spans="144:145" x14ac:dyDescent="0.25">
      <c r="EN670" s="9"/>
      <c r="EO670" s="10"/>
    </row>
    <row r="671" spans="144:145" x14ac:dyDescent="0.25">
      <c r="EN671" s="9"/>
      <c r="EO671" s="10"/>
    </row>
    <row r="672" spans="144:145" x14ac:dyDescent="0.25">
      <c r="EN672" s="9"/>
      <c r="EO672" s="10"/>
    </row>
    <row r="673" spans="144:145" x14ac:dyDescent="0.25">
      <c r="EN673" s="9"/>
      <c r="EO673" s="10"/>
    </row>
    <row r="674" spans="144:145" x14ac:dyDescent="0.25">
      <c r="EN674" s="9"/>
      <c r="EO674" s="10"/>
    </row>
    <row r="675" spans="144:145" x14ac:dyDescent="0.25">
      <c r="EN675" s="9"/>
      <c r="EO675" s="10"/>
    </row>
    <row r="676" spans="144:145" x14ac:dyDescent="0.25">
      <c r="EN676" s="9"/>
      <c r="EO676" s="10"/>
    </row>
    <row r="677" spans="144:145" x14ac:dyDescent="0.25">
      <c r="EN677" s="9"/>
      <c r="EO677" s="10"/>
    </row>
    <row r="678" spans="144:145" x14ac:dyDescent="0.25">
      <c r="EN678" s="9"/>
      <c r="EO678" s="10"/>
    </row>
    <row r="679" spans="144:145" x14ac:dyDescent="0.25">
      <c r="EN679" s="9"/>
      <c r="EO679" s="10"/>
    </row>
    <row r="680" spans="144:145" x14ac:dyDescent="0.25">
      <c r="EN680" s="9"/>
      <c r="EO680" s="10"/>
    </row>
    <row r="681" spans="144:145" x14ac:dyDescent="0.25">
      <c r="EN681" s="9"/>
      <c r="EO681" s="10"/>
    </row>
    <row r="682" spans="144:145" x14ac:dyDescent="0.25">
      <c r="EN682" s="9"/>
      <c r="EO682" s="10"/>
    </row>
    <row r="683" spans="144:145" x14ac:dyDescent="0.25">
      <c r="EN683" s="9"/>
      <c r="EO683" s="10"/>
    </row>
    <row r="684" spans="144:145" x14ac:dyDescent="0.25">
      <c r="EN684" s="9"/>
      <c r="EO684" s="10"/>
    </row>
    <row r="685" spans="144:145" x14ac:dyDescent="0.25">
      <c r="EN685" s="9"/>
    </row>
    <row r="686" spans="144:145" x14ac:dyDescent="0.25">
      <c r="EN686" s="9"/>
      <c r="EO686" s="11"/>
    </row>
    <row r="687" spans="144:145" x14ac:dyDescent="0.25">
      <c r="EN687" s="9"/>
      <c r="EO687" s="9"/>
    </row>
    <row r="688" spans="144:145" x14ac:dyDescent="0.25">
      <c r="EN688" s="9"/>
      <c r="EO688" s="9"/>
    </row>
    <row r="689" spans="144:145" x14ac:dyDescent="0.25">
      <c r="EN689" s="9"/>
      <c r="EO689" s="9"/>
    </row>
    <row r="690" spans="144:145" x14ac:dyDescent="0.25">
      <c r="EN690" s="9"/>
      <c r="EO690" s="9"/>
    </row>
    <row r="691" spans="144:145" x14ac:dyDescent="0.25">
      <c r="EN691" s="9"/>
      <c r="EO691" s="9"/>
    </row>
    <row r="692" spans="144:145" x14ac:dyDescent="0.25">
      <c r="EN692" s="9"/>
      <c r="EO692" s="9"/>
    </row>
    <row r="693" spans="144:145" x14ac:dyDescent="0.25">
      <c r="EN693" s="9"/>
      <c r="EO693" s="9"/>
    </row>
    <row r="694" spans="144:145" x14ac:dyDescent="0.25">
      <c r="EN694" s="9"/>
      <c r="EO694" s="9"/>
    </row>
    <row r="695" spans="144:145" x14ac:dyDescent="0.25">
      <c r="EN695" s="9"/>
      <c r="EO695" s="9"/>
    </row>
    <row r="696" spans="144:145" x14ac:dyDescent="0.25">
      <c r="EN696" s="9"/>
    </row>
    <row r="697" spans="144:145" x14ac:dyDescent="0.25">
      <c r="EN697" s="9"/>
      <c r="EO697" s="11"/>
    </row>
    <row r="698" spans="144:145" x14ac:dyDescent="0.25">
      <c r="EN698" s="9"/>
      <c r="EO698" s="9"/>
    </row>
    <row r="699" spans="144:145" x14ac:dyDescent="0.25">
      <c r="EN699" s="9"/>
      <c r="EO699" s="9"/>
    </row>
    <row r="700" spans="144:145" x14ac:dyDescent="0.25">
      <c r="EN700" s="9"/>
      <c r="EO700" s="9"/>
    </row>
    <row r="701" spans="144:145" x14ac:dyDescent="0.25">
      <c r="EN701" s="9"/>
      <c r="EO701" s="9"/>
    </row>
    <row r="702" spans="144:145" x14ac:dyDescent="0.25">
      <c r="EN702" s="9"/>
    </row>
    <row r="703" spans="144:145" x14ac:dyDescent="0.25">
      <c r="EN703" s="9"/>
      <c r="EO703" s="11"/>
    </row>
    <row r="704" spans="144:145" x14ac:dyDescent="0.25">
      <c r="EN704" s="9"/>
      <c r="EO704" s="10"/>
    </row>
    <row r="705" spans="144:145" x14ac:dyDescent="0.25">
      <c r="EN705" s="9"/>
      <c r="EO705" s="10"/>
    </row>
    <row r="706" spans="144:145" x14ac:dyDescent="0.25">
      <c r="EN706" s="9"/>
      <c r="EO706" s="10"/>
    </row>
    <row r="707" spans="144:145" x14ac:dyDescent="0.25">
      <c r="EN707" s="9"/>
      <c r="EO707" s="10"/>
    </row>
    <row r="708" spans="144:145" x14ac:dyDescent="0.25">
      <c r="EN708" s="9"/>
      <c r="EO708" s="10"/>
    </row>
    <row r="709" spans="144:145" x14ac:dyDescent="0.25">
      <c r="EN709" s="9"/>
      <c r="EO709" s="10"/>
    </row>
    <row r="710" spans="144:145" x14ac:dyDescent="0.25">
      <c r="EN710" s="9"/>
      <c r="EO710" s="10"/>
    </row>
    <row r="711" spans="144:145" x14ac:dyDescent="0.25">
      <c r="EN711" s="9"/>
      <c r="EO711" s="10"/>
    </row>
    <row r="712" spans="144:145" x14ac:dyDescent="0.25">
      <c r="EN712" s="9"/>
      <c r="EO712" s="10"/>
    </row>
    <row r="713" spans="144:145" x14ac:dyDescent="0.25">
      <c r="EN713" s="9"/>
      <c r="EO713" s="10"/>
    </row>
    <row r="714" spans="144:145" x14ac:dyDescent="0.25">
      <c r="EN714" s="9"/>
      <c r="EO714" s="10"/>
    </row>
    <row r="715" spans="144:145" x14ac:dyDescent="0.25">
      <c r="EN715" s="9"/>
      <c r="EO715" s="10"/>
    </row>
    <row r="716" spans="144:145" x14ac:dyDescent="0.25">
      <c r="EN716" s="9"/>
      <c r="EO716" s="10"/>
    </row>
    <row r="717" spans="144:145" x14ac:dyDescent="0.25">
      <c r="EN717" s="9"/>
      <c r="EO717" s="10"/>
    </row>
    <row r="718" spans="144:145" x14ac:dyDescent="0.25">
      <c r="EN718" s="9"/>
      <c r="EO718" s="10"/>
    </row>
    <row r="719" spans="144:145" x14ac:dyDescent="0.25">
      <c r="EN719" s="9"/>
      <c r="EO719" s="10"/>
    </row>
    <row r="720" spans="144:145" x14ac:dyDescent="0.25">
      <c r="EN720" s="9"/>
      <c r="EO720" s="10"/>
    </row>
    <row r="721" spans="144:145" x14ac:dyDescent="0.25">
      <c r="EN721" s="9"/>
      <c r="EO721" s="10"/>
    </row>
    <row r="722" spans="144:145" x14ac:dyDescent="0.25">
      <c r="EN722" s="9"/>
      <c r="EO722" s="10"/>
    </row>
    <row r="723" spans="144:145" x14ac:dyDescent="0.25">
      <c r="EN723" s="9"/>
      <c r="EO723" s="10"/>
    </row>
    <row r="724" spans="144:145" x14ac:dyDescent="0.25">
      <c r="EN724" s="9"/>
      <c r="EO724" s="10"/>
    </row>
    <row r="725" spans="144:145" x14ac:dyDescent="0.25">
      <c r="EN725" s="9"/>
      <c r="EO725" s="10"/>
    </row>
    <row r="726" spans="144:145" x14ac:dyDescent="0.25">
      <c r="EN726" s="9"/>
      <c r="EO726" s="10"/>
    </row>
    <row r="727" spans="144:145" x14ac:dyDescent="0.25">
      <c r="EN727" s="9"/>
      <c r="EO727" s="10"/>
    </row>
    <row r="728" spans="144:145" x14ac:dyDescent="0.25">
      <c r="EN728" s="9"/>
      <c r="EO728" s="10"/>
    </row>
    <row r="729" spans="144:145" x14ac:dyDescent="0.25">
      <c r="EN729" s="9"/>
      <c r="EO729" s="10"/>
    </row>
    <row r="730" spans="144:145" x14ac:dyDescent="0.25">
      <c r="EN730" s="9"/>
      <c r="EO730" s="10"/>
    </row>
    <row r="731" spans="144:145" x14ac:dyDescent="0.25">
      <c r="EN731" s="9"/>
      <c r="EO731" s="10"/>
    </row>
    <row r="732" spans="144:145" x14ac:dyDescent="0.25">
      <c r="EN732" s="9"/>
      <c r="EO732" s="10"/>
    </row>
    <row r="733" spans="144:145" x14ac:dyDescent="0.25">
      <c r="EN733" s="9"/>
      <c r="EO733" s="10"/>
    </row>
    <row r="734" spans="144:145" x14ac:dyDescent="0.25">
      <c r="EN734" s="9"/>
      <c r="EO734" s="10"/>
    </row>
    <row r="735" spans="144:145" x14ac:dyDescent="0.25">
      <c r="EN735" s="9"/>
      <c r="EO735" s="10"/>
    </row>
    <row r="736" spans="144:145" x14ac:dyDescent="0.25">
      <c r="EN736" s="9"/>
      <c r="EO736" s="10"/>
    </row>
    <row r="737" spans="144:145" x14ac:dyDescent="0.25">
      <c r="EN737" s="9"/>
      <c r="EO737" s="10"/>
    </row>
    <row r="738" spans="144:145" x14ac:dyDescent="0.25">
      <c r="EN738" s="9"/>
      <c r="EO738" s="10"/>
    </row>
    <row r="739" spans="144:145" x14ac:dyDescent="0.25">
      <c r="EN739" s="9"/>
      <c r="EO739" s="10"/>
    </row>
    <row r="740" spans="144:145" x14ac:dyDescent="0.25">
      <c r="EN740" s="9"/>
      <c r="EO740" s="10"/>
    </row>
    <row r="741" spans="144:145" x14ac:dyDescent="0.25">
      <c r="EN741" s="9"/>
    </row>
    <row r="742" spans="144:145" x14ac:dyDescent="0.25">
      <c r="EN742" s="9"/>
      <c r="EO742" s="11"/>
    </row>
    <row r="743" spans="144:145" x14ac:dyDescent="0.25">
      <c r="EN743" s="9"/>
      <c r="EO743" s="10"/>
    </row>
    <row r="744" spans="144:145" x14ac:dyDescent="0.25">
      <c r="EN744" s="9"/>
      <c r="EO744" s="10"/>
    </row>
    <row r="745" spans="144:145" x14ac:dyDescent="0.25">
      <c r="EN745" s="9"/>
      <c r="EO745" s="10"/>
    </row>
    <row r="746" spans="144:145" x14ac:dyDescent="0.25">
      <c r="EN746" s="9"/>
      <c r="EO746" s="10"/>
    </row>
    <row r="747" spans="144:145" x14ac:dyDescent="0.25">
      <c r="EN747" s="9"/>
      <c r="EO747" s="10"/>
    </row>
    <row r="748" spans="144:145" x14ac:dyDescent="0.25">
      <c r="EN748" s="9"/>
      <c r="EO748" s="10"/>
    </row>
    <row r="749" spans="144:145" x14ac:dyDescent="0.25">
      <c r="EN749" s="9"/>
      <c r="EO749" s="10"/>
    </row>
    <row r="750" spans="144:145" x14ac:dyDescent="0.25">
      <c r="EN750" s="9"/>
      <c r="EO750" s="10"/>
    </row>
    <row r="751" spans="144:145" x14ac:dyDescent="0.25">
      <c r="EN751" s="9"/>
      <c r="EO751" s="10"/>
    </row>
    <row r="752" spans="144:145" x14ac:dyDescent="0.25">
      <c r="EN752" s="9"/>
      <c r="EO752" s="10"/>
    </row>
    <row r="753" spans="144:145" x14ac:dyDescent="0.25">
      <c r="EN753" s="9"/>
      <c r="EO753" s="10"/>
    </row>
    <row r="754" spans="144:145" x14ac:dyDescent="0.25">
      <c r="EN754" s="9"/>
      <c r="EO754" s="10"/>
    </row>
    <row r="755" spans="144:145" x14ac:dyDescent="0.25">
      <c r="EN755" s="9"/>
      <c r="EO755" s="10"/>
    </row>
    <row r="756" spans="144:145" x14ac:dyDescent="0.25">
      <c r="EN756" s="9"/>
      <c r="EO756" s="10"/>
    </row>
    <row r="757" spans="144:145" x14ac:dyDescent="0.25">
      <c r="EN757" s="9"/>
      <c r="EO757" s="10"/>
    </row>
    <row r="758" spans="144:145" x14ac:dyDescent="0.25">
      <c r="EN758" s="9"/>
    </row>
    <row r="759" spans="144:145" x14ac:dyDescent="0.25">
      <c r="EN759" s="9"/>
      <c r="EO759" s="11"/>
    </row>
    <row r="760" spans="144:145" x14ac:dyDescent="0.25">
      <c r="EN760" s="9"/>
      <c r="EO760" s="10"/>
    </row>
    <row r="761" spans="144:145" x14ac:dyDescent="0.25">
      <c r="EN761" s="9"/>
      <c r="EO761" s="10"/>
    </row>
    <row r="762" spans="144:145" x14ac:dyDescent="0.25">
      <c r="EN762" s="9"/>
      <c r="EO762" s="10"/>
    </row>
    <row r="763" spans="144:145" x14ac:dyDescent="0.25">
      <c r="EN763" s="9"/>
      <c r="EO763" s="10"/>
    </row>
    <row r="764" spans="144:145" x14ac:dyDescent="0.25">
      <c r="EN764" s="9"/>
      <c r="EO764" s="10"/>
    </row>
    <row r="765" spans="144:145" x14ac:dyDescent="0.25">
      <c r="EN765" s="9"/>
      <c r="EO765" s="10"/>
    </row>
    <row r="766" spans="144:145" x14ac:dyDescent="0.25">
      <c r="EN766" s="9"/>
      <c r="EO766" s="10"/>
    </row>
    <row r="767" spans="144:145" x14ac:dyDescent="0.25">
      <c r="EN767" s="9"/>
      <c r="EO767" s="10"/>
    </row>
    <row r="768" spans="144:145" x14ac:dyDescent="0.25">
      <c r="EN768" s="9"/>
      <c r="EO768" s="10"/>
    </row>
    <row r="769" spans="144:145" x14ac:dyDescent="0.25">
      <c r="EN769" s="9"/>
      <c r="EO769" s="10"/>
    </row>
    <row r="770" spans="144:145" x14ac:dyDescent="0.25">
      <c r="EN770" s="9"/>
      <c r="EO770" s="10"/>
    </row>
    <row r="771" spans="144:145" x14ac:dyDescent="0.25">
      <c r="EN771" s="9"/>
      <c r="EO771" s="10"/>
    </row>
    <row r="772" spans="144:145" x14ac:dyDescent="0.25">
      <c r="EN772" s="9"/>
      <c r="EO772" s="10"/>
    </row>
    <row r="773" spans="144:145" x14ac:dyDescent="0.25">
      <c r="EN773" s="9"/>
      <c r="EO773" s="10"/>
    </row>
    <row r="774" spans="144:145" x14ac:dyDescent="0.25">
      <c r="EN774" s="9"/>
      <c r="EO774" s="10"/>
    </row>
    <row r="775" spans="144:145" x14ac:dyDescent="0.25">
      <c r="EN775" s="9"/>
      <c r="EO775" s="10"/>
    </row>
    <row r="776" spans="144:145" x14ac:dyDescent="0.25">
      <c r="EN776" s="9"/>
      <c r="EO776" s="10"/>
    </row>
    <row r="777" spans="144:145" x14ac:dyDescent="0.25">
      <c r="EN777" s="9"/>
      <c r="EO777" s="10"/>
    </row>
    <row r="778" spans="144:145" x14ac:dyDescent="0.25">
      <c r="EN778" s="9"/>
      <c r="EO778" s="10"/>
    </row>
    <row r="779" spans="144:145" x14ac:dyDescent="0.25">
      <c r="EN779" s="9"/>
      <c r="EO779" s="10"/>
    </row>
    <row r="780" spans="144:145" x14ac:dyDescent="0.25">
      <c r="EN780" s="9"/>
      <c r="EO780" s="10"/>
    </row>
    <row r="781" spans="144:145" x14ac:dyDescent="0.25">
      <c r="EN781" s="9"/>
      <c r="EO781" s="10"/>
    </row>
    <row r="782" spans="144:145" x14ac:dyDescent="0.25">
      <c r="EN782" s="9"/>
      <c r="EO782" s="10"/>
    </row>
    <row r="783" spans="144:145" x14ac:dyDescent="0.25">
      <c r="EN783" s="9"/>
      <c r="EO783" s="10"/>
    </row>
    <row r="784" spans="144:145" x14ac:dyDescent="0.25">
      <c r="EN784" s="9"/>
      <c r="EO784" s="10"/>
    </row>
    <row r="785" spans="144:145" x14ac:dyDescent="0.25">
      <c r="EN785" s="9"/>
      <c r="EO785" s="10"/>
    </row>
    <row r="786" spans="144:145" x14ac:dyDescent="0.25">
      <c r="EN786" s="9"/>
      <c r="EO786" s="10"/>
    </row>
    <row r="787" spans="144:145" x14ac:dyDescent="0.25">
      <c r="EN787" s="9"/>
      <c r="EO787" s="10"/>
    </row>
    <row r="788" spans="144:145" x14ac:dyDescent="0.25">
      <c r="EN788" s="9"/>
      <c r="EO788" s="10"/>
    </row>
    <row r="789" spans="144:145" x14ac:dyDescent="0.25">
      <c r="EN789" s="9"/>
      <c r="EO789" s="10"/>
    </row>
    <row r="790" spans="144:145" x14ac:dyDescent="0.25">
      <c r="EN790" s="9"/>
    </row>
    <row r="791" spans="144:145" x14ac:dyDescent="0.25">
      <c r="EN791" s="9"/>
      <c r="EO791" s="11"/>
    </row>
    <row r="792" spans="144:145" x14ac:dyDescent="0.25">
      <c r="EN792" s="9"/>
      <c r="EO792" s="10"/>
    </row>
    <row r="793" spans="144:145" x14ac:dyDescent="0.25">
      <c r="EN793" s="9"/>
      <c r="EO793" s="10"/>
    </row>
    <row r="794" spans="144:145" x14ac:dyDescent="0.25">
      <c r="EN794" s="9"/>
      <c r="EO794" s="10"/>
    </row>
    <row r="795" spans="144:145" x14ac:dyDescent="0.25">
      <c r="EN795" s="9"/>
      <c r="EO795" s="10"/>
    </row>
    <row r="796" spans="144:145" x14ac:dyDescent="0.25">
      <c r="EN796" s="9"/>
      <c r="EO796" s="10"/>
    </row>
    <row r="797" spans="144:145" x14ac:dyDescent="0.25">
      <c r="EN797" s="9"/>
      <c r="EO797" s="10"/>
    </row>
    <row r="798" spans="144:145" x14ac:dyDescent="0.25">
      <c r="EN798" s="9"/>
      <c r="EO798" s="10"/>
    </row>
    <row r="799" spans="144:145" x14ac:dyDescent="0.25">
      <c r="EN799" s="9"/>
      <c r="EO799" s="10"/>
    </row>
    <row r="800" spans="144:145" x14ac:dyDescent="0.25">
      <c r="EN800" s="9"/>
      <c r="EO800" s="10"/>
    </row>
    <row r="801" spans="144:145" x14ac:dyDescent="0.25">
      <c r="EN801" s="9"/>
      <c r="EO801" s="10"/>
    </row>
    <row r="802" spans="144:145" x14ac:dyDescent="0.25">
      <c r="EN802" s="9"/>
      <c r="EO802" s="10"/>
    </row>
    <row r="803" spans="144:145" x14ac:dyDescent="0.25">
      <c r="EN803" s="9"/>
      <c r="EO803" s="10"/>
    </row>
    <row r="804" spans="144:145" x14ac:dyDescent="0.25">
      <c r="EN804" s="9"/>
      <c r="EO804" s="10"/>
    </row>
    <row r="805" spans="144:145" x14ac:dyDescent="0.25">
      <c r="EN805" s="9"/>
      <c r="EO805" s="10"/>
    </row>
    <row r="806" spans="144:145" x14ac:dyDescent="0.25">
      <c r="EN806" s="9"/>
      <c r="EO806" s="10"/>
    </row>
    <row r="807" spans="144:145" x14ac:dyDescent="0.25">
      <c r="EN807" s="9"/>
      <c r="EO807" s="10"/>
    </row>
    <row r="808" spans="144:145" x14ac:dyDescent="0.25">
      <c r="EN808" s="9"/>
      <c r="EO808" s="10"/>
    </row>
    <row r="809" spans="144:145" x14ac:dyDescent="0.25">
      <c r="EN809" s="9"/>
      <c r="EO809" s="10"/>
    </row>
    <row r="810" spans="144:145" x14ac:dyDescent="0.25">
      <c r="EN810" s="9"/>
      <c r="EO810" s="10"/>
    </row>
    <row r="811" spans="144:145" x14ac:dyDescent="0.25">
      <c r="EN811" s="9"/>
      <c r="EO811" s="10"/>
    </row>
    <row r="812" spans="144:145" x14ac:dyDescent="0.25">
      <c r="EN812" s="9"/>
      <c r="EO812" s="10"/>
    </row>
    <row r="813" spans="144:145" x14ac:dyDescent="0.25">
      <c r="EN813" s="9"/>
      <c r="EO813" s="10"/>
    </row>
    <row r="814" spans="144:145" x14ac:dyDescent="0.25">
      <c r="EN814" s="9"/>
      <c r="EO814" s="10"/>
    </row>
    <row r="815" spans="144:145" x14ac:dyDescent="0.25">
      <c r="EN815" s="9"/>
      <c r="EO815" s="10"/>
    </row>
    <row r="816" spans="144:145" x14ac:dyDescent="0.25">
      <c r="EN816" s="9"/>
      <c r="EO816" s="10"/>
    </row>
    <row r="817" spans="144:145" x14ac:dyDescent="0.25">
      <c r="EN817" s="9"/>
      <c r="EO817" s="10"/>
    </row>
    <row r="818" spans="144:145" x14ac:dyDescent="0.25">
      <c r="EN818" s="9"/>
      <c r="EO818" s="10"/>
    </row>
    <row r="819" spans="144:145" x14ac:dyDescent="0.25">
      <c r="EN819" s="9"/>
      <c r="EO819" s="10"/>
    </row>
    <row r="820" spans="144:145" x14ac:dyDescent="0.25">
      <c r="EN820" s="9"/>
      <c r="EO820" s="10"/>
    </row>
    <row r="821" spans="144:145" x14ac:dyDescent="0.25">
      <c r="EN821" s="9"/>
    </row>
    <row r="822" spans="144:145" x14ac:dyDescent="0.25">
      <c r="EN822" s="9"/>
      <c r="EO822" s="11"/>
    </row>
    <row r="823" spans="144:145" x14ac:dyDescent="0.25">
      <c r="EN823" s="9"/>
      <c r="EO823" s="10"/>
    </row>
    <row r="824" spans="144:145" x14ac:dyDescent="0.25">
      <c r="EN824" s="9"/>
      <c r="EO824" s="10"/>
    </row>
    <row r="825" spans="144:145" x14ac:dyDescent="0.25">
      <c r="EN825" s="9"/>
      <c r="EO825" s="10"/>
    </row>
    <row r="826" spans="144:145" x14ac:dyDescent="0.25">
      <c r="EN826" s="9"/>
      <c r="EO826" s="10"/>
    </row>
    <row r="827" spans="144:145" x14ac:dyDescent="0.25">
      <c r="EN827" s="9"/>
      <c r="EO827" s="10"/>
    </row>
    <row r="828" spans="144:145" x14ac:dyDescent="0.25">
      <c r="EN828" s="9"/>
      <c r="EO828" s="10"/>
    </row>
    <row r="829" spans="144:145" x14ac:dyDescent="0.25">
      <c r="EN829" s="9"/>
      <c r="EO829" s="10"/>
    </row>
    <row r="830" spans="144:145" x14ac:dyDescent="0.25">
      <c r="EN830" s="9"/>
      <c r="EO830" s="10"/>
    </row>
    <row r="831" spans="144:145" x14ac:dyDescent="0.25">
      <c r="EN831" s="9"/>
      <c r="EO831" s="10"/>
    </row>
    <row r="832" spans="144:145" x14ac:dyDescent="0.25">
      <c r="EN832" s="9"/>
      <c r="EO832" s="10"/>
    </row>
    <row r="833" spans="144:145" x14ac:dyDescent="0.25">
      <c r="EN833" s="9"/>
      <c r="EO833" s="10"/>
    </row>
    <row r="834" spans="144:145" x14ac:dyDescent="0.25">
      <c r="EN834" s="9"/>
      <c r="EO834" s="10"/>
    </row>
    <row r="835" spans="144:145" x14ac:dyDescent="0.25">
      <c r="EN835" s="9"/>
      <c r="EO835" s="10"/>
    </row>
    <row r="836" spans="144:145" x14ac:dyDescent="0.25">
      <c r="EN836" s="9"/>
      <c r="EO836" s="10"/>
    </row>
    <row r="837" spans="144:145" x14ac:dyDescent="0.25">
      <c r="EN837" s="9"/>
      <c r="EO837" s="10"/>
    </row>
    <row r="838" spans="144:145" x14ac:dyDescent="0.25">
      <c r="EN838" s="9"/>
      <c r="EO838" s="10"/>
    </row>
    <row r="839" spans="144:145" x14ac:dyDescent="0.25">
      <c r="EN839" s="9"/>
      <c r="EO839" s="10"/>
    </row>
    <row r="840" spans="144:145" x14ac:dyDescent="0.25">
      <c r="EN840" s="9"/>
      <c r="EO840" s="10"/>
    </row>
    <row r="841" spans="144:145" x14ac:dyDescent="0.25">
      <c r="EN841" s="9"/>
      <c r="EO841" s="10"/>
    </row>
    <row r="842" spans="144:145" x14ac:dyDescent="0.25">
      <c r="EN842" s="9"/>
      <c r="EO842" s="10"/>
    </row>
    <row r="843" spans="144:145" x14ac:dyDescent="0.25">
      <c r="EN843" s="9"/>
      <c r="EO843" s="10"/>
    </row>
    <row r="844" spans="144:145" x14ac:dyDescent="0.25">
      <c r="EN844" s="9"/>
      <c r="EO844" s="10"/>
    </row>
    <row r="845" spans="144:145" x14ac:dyDescent="0.25">
      <c r="EN845" s="9"/>
      <c r="EO845" s="10"/>
    </row>
    <row r="846" spans="144:145" x14ac:dyDescent="0.25">
      <c r="EN846" s="9"/>
      <c r="EO846" s="10"/>
    </row>
    <row r="847" spans="144:145" x14ac:dyDescent="0.25">
      <c r="EN847" s="9"/>
      <c r="EO847" s="10"/>
    </row>
    <row r="848" spans="144:145" x14ac:dyDescent="0.25">
      <c r="EN848" s="9"/>
      <c r="EO848" s="10"/>
    </row>
    <row r="849" spans="144:145" x14ac:dyDescent="0.25">
      <c r="EN849" s="9"/>
      <c r="EO849" s="10"/>
    </row>
    <row r="850" spans="144:145" x14ac:dyDescent="0.25">
      <c r="EN850" s="9"/>
      <c r="EO850" s="10"/>
    </row>
    <row r="851" spans="144:145" x14ac:dyDescent="0.25">
      <c r="EN851" s="9"/>
      <c r="EO851" s="10"/>
    </row>
    <row r="852" spans="144:145" x14ac:dyDescent="0.25">
      <c r="EN852" s="9"/>
      <c r="EO852" s="10"/>
    </row>
    <row r="853" spans="144:145" x14ac:dyDescent="0.25">
      <c r="EN853" s="9"/>
      <c r="EO853" s="10"/>
    </row>
    <row r="854" spans="144:145" x14ac:dyDescent="0.25">
      <c r="EN854" s="9"/>
      <c r="EO854" s="10"/>
    </row>
    <row r="855" spans="144:145" x14ac:dyDescent="0.25">
      <c r="EN855" s="9"/>
      <c r="EO855" s="10"/>
    </row>
    <row r="856" spans="144:145" x14ac:dyDescent="0.25">
      <c r="EN856" s="9"/>
      <c r="EO856" s="10"/>
    </row>
    <row r="857" spans="144:145" x14ac:dyDescent="0.25">
      <c r="EN857" s="9"/>
      <c r="EO857" s="10"/>
    </row>
    <row r="858" spans="144:145" x14ac:dyDescent="0.25">
      <c r="EN858" s="9"/>
      <c r="EO858" s="10"/>
    </row>
    <row r="859" spans="144:145" x14ac:dyDescent="0.25">
      <c r="EN859" s="9"/>
      <c r="EO859" s="10"/>
    </row>
    <row r="860" spans="144:145" x14ac:dyDescent="0.25">
      <c r="EN860" s="9"/>
      <c r="EO860" s="10"/>
    </row>
    <row r="861" spans="144:145" x14ac:dyDescent="0.25">
      <c r="EN861" s="9"/>
      <c r="EO861" s="10"/>
    </row>
    <row r="862" spans="144:145" x14ac:dyDescent="0.25">
      <c r="EN862" s="9"/>
      <c r="EO862" s="10"/>
    </row>
    <row r="863" spans="144:145" x14ac:dyDescent="0.25">
      <c r="EN863" s="9"/>
      <c r="EO863" s="10"/>
    </row>
    <row r="864" spans="144:145" x14ac:dyDescent="0.25">
      <c r="EN864" s="9"/>
      <c r="EO864" s="10"/>
    </row>
    <row r="865" spans="144:145" x14ac:dyDescent="0.25">
      <c r="EN865" s="9"/>
      <c r="EO865" s="10"/>
    </row>
    <row r="866" spans="144:145" x14ac:dyDescent="0.25">
      <c r="EN866" s="9"/>
      <c r="EO866" s="10"/>
    </row>
    <row r="867" spans="144:145" x14ac:dyDescent="0.25">
      <c r="EN867" s="9"/>
      <c r="EO867" s="10"/>
    </row>
    <row r="868" spans="144:145" x14ac:dyDescent="0.25">
      <c r="EN868" s="9"/>
      <c r="EO868" s="10"/>
    </row>
    <row r="869" spans="144:145" x14ac:dyDescent="0.25">
      <c r="EN869" s="9"/>
      <c r="EO869" s="10"/>
    </row>
    <row r="870" spans="144:145" x14ac:dyDescent="0.25">
      <c r="EN870" s="9"/>
      <c r="EO870" s="10"/>
    </row>
    <row r="871" spans="144:145" x14ac:dyDescent="0.25">
      <c r="EN871" s="9"/>
      <c r="EO871" s="10"/>
    </row>
    <row r="872" spans="144:145" x14ac:dyDescent="0.25">
      <c r="EN872" s="9"/>
      <c r="EO872" s="10"/>
    </row>
    <row r="873" spans="144:145" x14ac:dyDescent="0.25">
      <c r="EN873" s="9"/>
      <c r="EO873" s="10"/>
    </row>
    <row r="874" spans="144:145" x14ac:dyDescent="0.25">
      <c r="EN874" s="9"/>
      <c r="EO874" s="10"/>
    </row>
    <row r="875" spans="144:145" x14ac:dyDescent="0.25">
      <c r="EN875" s="9"/>
      <c r="EO875" s="10"/>
    </row>
    <row r="876" spans="144:145" x14ac:dyDescent="0.25">
      <c r="EN876" s="9"/>
      <c r="EO876" s="10"/>
    </row>
    <row r="877" spans="144:145" x14ac:dyDescent="0.25">
      <c r="EN877" s="9"/>
      <c r="EO877" s="10"/>
    </row>
    <row r="878" spans="144:145" x14ac:dyDescent="0.25">
      <c r="EN878" s="9"/>
      <c r="EO878" s="10"/>
    </row>
    <row r="879" spans="144:145" x14ac:dyDescent="0.25">
      <c r="EN879" s="9"/>
      <c r="EO879" s="10"/>
    </row>
    <row r="880" spans="144:145" x14ac:dyDescent="0.25">
      <c r="EN880" s="9"/>
      <c r="EO880" s="10"/>
    </row>
    <row r="881" spans="144:145" x14ac:dyDescent="0.25">
      <c r="EN881" s="9"/>
      <c r="EO881" s="10"/>
    </row>
    <row r="882" spans="144:145" x14ac:dyDescent="0.25">
      <c r="EN882" s="9"/>
      <c r="EO882" s="10"/>
    </row>
    <row r="883" spans="144:145" x14ac:dyDescent="0.25">
      <c r="EN883" s="9"/>
      <c r="EO883" s="10"/>
    </row>
    <row r="884" spans="144:145" x14ac:dyDescent="0.25">
      <c r="EN884" s="9"/>
      <c r="EO884" s="10"/>
    </row>
    <row r="885" spans="144:145" x14ac:dyDescent="0.25">
      <c r="EN885" s="9"/>
      <c r="EO885" s="10"/>
    </row>
    <row r="886" spans="144:145" x14ac:dyDescent="0.25">
      <c r="EN886" s="9"/>
      <c r="EO886" s="10"/>
    </row>
    <row r="887" spans="144:145" x14ac:dyDescent="0.25">
      <c r="EN887" s="9"/>
    </row>
    <row r="888" spans="144:145" x14ac:dyDescent="0.25">
      <c r="EN888" s="9"/>
      <c r="EO888" s="11"/>
    </row>
    <row r="889" spans="144:145" x14ac:dyDescent="0.25">
      <c r="EN889" s="9"/>
      <c r="EO889" s="10"/>
    </row>
    <row r="890" spans="144:145" x14ac:dyDescent="0.25">
      <c r="EN890" s="9"/>
      <c r="EO890" s="10"/>
    </row>
    <row r="891" spans="144:145" x14ac:dyDescent="0.25">
      <c r="EN891" s="9"/>
      <c r="EO891" s="10"/>
    </row>
    <row r="892" spans="144:145" x14ac:dyDescent="0.25">
      <c r="EN892" s="9"/>
      <c r="EO892" s="10"/>
    </row>
    <row r="893" spans="144:145" x14ac:dyDescent="0.25">
      <c r="EN893" s="9"/>
      <c r="EO893" s="10"/>
    </row>
    <row r="894" spans="144:145" x14ac:dyDescent="0.25">
      <c r="EN894" s="9"/>
      <c r="EO894" s="10"/>
    </row>
    <row r="895" spans="144:145" x14ac:dyDescent="0.25">
      <c r="EN895" s="9"/>
      <c r="EO895" s="10"/>
    </row>
    <row r="896" spans="144:145" x14ac:dyDescent="0.25">
      <c r="EN896" s="9"/>
      <c r="EO896" s="10"/>
    </row>
    <row r="897" spans="144:145" x14ac:dyDescent="0.25">
      <c r="EN897" s="9"/>
      <c r="EO897" s="10"/>
    </row>
    <row r="898" spans="144:145" x14ac:dyDescent="0.25">
      <c r="EN898" s="9"/>
      <c r="EO898" s="10"/>
    </row>
    <row r="899" spans="144:145" x14ac:dyDescent="0.25">
      <c r="EN899" s="9"/>
      <c r="EO899" s="10"/>
    </row>
    <row r="900" spans="144:145" x14ac:dyDescent="0.25">
      <c r="EN900" s="9"/>
      <c r="EO900" s="10"/>
    </row>
    <row r="901" spans="144:145" x14ac:dyDescent="0.25">
      <c r="EN901" s="9"/>
      <c r="EO901" s="10"/>
    </row>
    <row r="902" spans="144:145" x14ac:dyDescent="0.25">
      <c r="EN902" s="9"/>
      <c r="EO902" s="10"/>
    </row>
    <row r="903" spans="144:145" x14ac:dyDescent="0.25">
      <c r="EN903" s="9"/>
      <c r="EO903" s="10"/>
    </row>
    <row r="904" spans="144:145" x14ac:dyDescent="0.25">
      <c r="EN904" s="9"/>
      <c r="EO904" s="10"/>
    </row>
    <row r="905" spans="144:145" x14ac:dyDescent="0.25">
      <c r="EN905" s="9"/>
      <c r="EO905" s="10"/>
    </row>
    <row r="906" spans="144:145" x14ac:dyDescent="0.25">
      <c r="EN906" s="9"/>
      <c r="EO906" s="10"/>
    </row>
    <row r="907" spans="144:145" x14ac:dyDescent="0.25">
      <c r="EN907" s="9"/>
      <c r="EO907" s="10"/>
    </row>
    <row r="908" spans="144:145" x14ac:dyDescent="0.25">
      <c r="EN908" s="9"/>
      <c r="EO908" s="10"/>
    </row>
    <row r="909" spans="144:145" x14ac:dyDescent="0.25">
      <c r="EN909" s="9"/>
      <c r="EO909" s="10"/>
    </row>
    <row r="910" spans="144:145" x14ac:dyDescent="0.25">
      <c r="EN910" s="9"/>
      <c r="EO910" s="10"/>
    </row>
    <row r="911" spans="144:145" x14ac:dyDescent="0.25">
      <c r="EN911" s="9"/>
      <c r="EO911" s="10"/>
    </row>
    <row r="912" spans="144:145" x14ac:dyDescent="0.25">
      <c r="EN912" s="9"/>
      <c r="EO912" s="10"/>
    </row>
    <row r="913" spans="144:145" x14ac:dyDescent="0.25">
      <c r="EN913" s="9"/>
      <c r="EO913" s="10"/>
    </row>
    <row r="914" spans="144:145" x14ac:dyDescent="0.25">
      <c r="EN914" s="9"/>
      <c r="EO914" s="10"/>
    </row>
    <row r="915" spans="144:145" x14ac:dyDescent="0.25">
      <c r="EN915" s="9"/>
      <c r="EO915" s="10"/>
    </row>
    <row r="916" spans="144:145" x14ac:dyDescent="0.25">
      <c r="EN916" s="9"/>
      <c r="EO916" s="10"/>
    </row>
    <row r="917" spans="144:145" x14ac:dyDescent="0.25">
      <c r="EN917" s="9"/>
      <c r="EO917" s="10"/>
    </row>
    <row r="918" spans="144:145" x14ac:dyDescent="0.25">
      <c r="EN918" s="9"/>
      <c r="EO918" s="10"/>
    </row>
    <row r="919" spans="144:145" x14ac:dyDescent="0.25">
      <c r="EN919" s="9"/>
      <c r="EO919" s="10"/>
    </row>
    <row r="920" spans="144:145" x14ac:dyDescent="0.25">
      <c r="EN920" s="9"/>
      <c r="EO920" s="10"/>
    </row>
    <row r="921" spans="144:145" x14ac:dyDescent="0.25">
      <c r="EN921" s="9"/>
      <c r="EO921" s="10"/>
    </row>
    <row r="922" spans="144:145" x14ac:dyDescent="0.25">
      <c r="EN922" s="9"/>
      <c r="EO922" s="10"/>
    </row>
    <row r="923" spans="144:145" x14ac:dyDescent="0.25">
      <c r="EN923" s="9"/>
      <c r="EO923" s="10"/>
    </row>
    <row r="924" spans="144:145" x14ac:dyDescent="0.25">
      <c r="EN924" s="9"/>
      <c r="EO924" s="10"/>
    </row>
    <row r="925" spans="144:145" x14ac:dyDescent="0.25">
      <c r="EN925" s="9"/>
      <c r="EO925" s="10"/>
    </row>
    <row r="926" spans="144:145" x14ac:dyDescent="0.25">
      <c r="EN926" s="9"/>
      <c r="EO926" s="10"/>
    </row>
    <row r="927" spans="144:145" x14ac:dyDescent="0.25">
      <c r="EN927" s="9"/>
      <c r="EO927" s="10"/>
    </row>
    <row r="928" spans="144:145" x14ac:dyDescent="0.25">
      <c r="EN928" s="9"/>
      <c r="EO928" s="10"/>
    </row>
    <row r="929" spans="144:145" x14ac:dyDescent="0.25">
      <c r="EN929" s="9"/>
    </row>
    <row r="930" spans="144:145" x14ac:dyDescent="0.25">
      <c r="EN930" s="9"/>
      <c r="EO930" s="11"/>
    </row>
    <row r="931" spans="144:145" x14ac:dyDescent="0.25">
      <c r="EN931" s="9"/>
      <c r="EO931" s="10"/>
    </row>
    <row r="932" spans="144:145" x14ac:dyDescent="0.25">
      <c r="EN932" s="9"/>
      <c r="EO932" s="10"/>
    </row>
    <row r="933" spans="144:145" x14ac:dyDescent="0.25">
      <c r="EN933" s="9"/>
      <c r="EO933" s="10"/>
    </row>
    <row r="934" spans="144:145" x14ac:dyDescent="0.25">
      <c r="EN934" s="9"/>
      <c r="EO934" s="10"/>
    </row>
    <row r="935" spans="144:145" x14ac:dyDescent="0.25">
      <c r="EN935" s="9"/>
      <c r="EO935" s="10"/>
    </row>
    <row r="936" spans="144:145" x14ac:dyDescent="0.25">
      <c r="EN936" s="9"/>
      <c r="EO936" s="10"/>
    </row>
    <row r="937" spans="144:145" x14ac:dyDescent="0.25">
      <c r="EN937" s="9"/>
      <c r="EO937" s="10"/>
    </row>
    <row r="938" spans="144:145" x14ac:dyDescent="0.25">
      <c r="EN938" s="9"/>
      <c r="EO938" s="10"/>
    </row>
    <row r="939" spans="144:145" x14ac:dyDescent="0.25">
      <c r="EN939" s="9"/>
      <c r="EO939" s="10"/>
    </row>
    <row r="940" spans="144:145" x14ac:dyDescent="0.25">
      <c r="EN940" s="9"/>
      <c r="EO940" s="10"/>
    </row>
    <row r="941" spans="144:145" x14ac:dyDescent="0.25">
      <c r="EN941" s="9"/>
      <c r="EO941" s="10"/>
    </row>
    <row r="942" spans="144:145" x14ac:dyDescent="0.25">
      <c r="EN942" s="9"/>
      <c r="EO942" s="10"/>
    </row>
    <row r="943" spans="144:145" x14ac:dyDescent="0.25">
      <c r="EN943" s="9"/>
      <c r="EO943" s="10"/>
    </row>
    <row r="944" spans="144:145" x14ac:dyDescent="0.25">
      <c r="EN944" s="9"/>
    </row>
    <row r="945" spans="144:145" x14ac:dyDescent="0.25">
      <c r="EN945" s="9"/>
      <c r="EO945" s="11"/>
    </row>
    <row r="946" spans="144:145" x14ac:dyDescent="0.25">
      <c r="EN946" s="9"/>
      <c r="EO946" s="10"/>
    </row>
    <row r="947" spans="144:145" x14ac:dyDescent="0.25">
      <c r="EN947" s="9"/>
      <c r="EO947" s="10"/>
    </row>
    <row r="948" spans="144:145" x14ac:dyDescent="0.25">
      <c r="EN948" s="9"/>
      <c r="EO948" s="10"/>
    </row>
    <row r="949" spans="144:145" x14ac:dyDescent="0.25">
      <c r="EN949" s="9"/>
      <c r="EO949" s="10"/>
    </row>
    <row r="950" spans="144:145" x14ac:dyDescent="0.25">
      <c r="EN950" s="9"/>
      <c r="EO950" s="10"/>
    </row>
    <row r="951" spans="144:145" x14ac:dyDescent="0.25">
      <c r="EN951" s="9"/>
      <c r="EO951" s="10"/>
    </row>
    <row r="952" spans="144:145" x14ac:dyDescent="0.25">
      <c r="EN952" s="9"/>
      <c r="EO952" s="10"/>
    </row>
    <row r="953" spans="144:145" x14ac:dyDescent="0.25">
      <c r="EN953" s="9"/>
      <c r="EO953" s="10"/>
    </row>
    <row r="954" spans="144:145" x14ac:dyDescent="0.25">
      <c r="EN954" s="9"/>
      <c r="EO954" s="10"/>
    </row>
    <row r="955" spans="144:145" x14ac:dyDescent="0.25">
      <c r="EN955" s="9"/>
      <c r="EO955" s="10"/>
    </row>
    <row r="956" spans="144:145" x14ac:dyDescent="0.25">
      <c r="EN956" s="9"/>
      <c r="EO956" s="10"/>
    </row>
    <row r="957" spans="144:145" x14ac:dyDescent="0.25">
      <c r="EN957" s="9"/>
      <c r="EO957" s="10"/>
    </row>
    <row r="958" spans="144:145" x14ac:dyDescent="0.25">
      <c r="EN958" s="9"/>
    </row>
    <row r="959" spans="144:145" x14ac:dyDescent="0.25">
      <c r="EN959" s="9"/>
      <c r="EO959" s="11"/>
    </row>
    <row r="960" spans="144:145" x14ac:dyDescent="0.25">
      <c r="EN960" s="9"/>
      <c r="EO960" s="10"/>
    </row>
    <row r="961" spans="144:145" x14ac:dyDescent="0.25">
      <c r="EN961" s="9"/>
      <c r="EO961" s="10"/>
    </row>
    <row r="962" spans="144:145" x14ac:dyDescent="0.25">
      <c r="EN962" s="9"/>
      <c r="EO962" s="10"/>
    </row>
    <row r="963" spans="144:145" x14ac:dyDescent="0.25">
      <c r="EN963" s="9"/>
      <c r="EO963" s="10"/>
    </row>
    <row r="964" spans="144:145" x14ac:dyDescent="0.25">
      <c r="EN964" s="9"/>
      <c r="EO964" s="10"/>
    </row>
    <row r="965" spans="144:145" x14ac:dyDescent="0.25">
      <c r="EN965" s="9"/>
      <c r="EO965" s="10"/>
    </row>
    <row r="966" spans="144:145" x14ac:dyDescent="0.25">
      <c r="EN966" s="9"/>
      <c r="EO966" s="10"/>
    </row>
    <row r="967" spans="144:145" x14ac:dyDescent="0.25">
      <c r="EN967" s="9"/>
      <c r="EO967" s="10"/>
    </row>
    <row r="968" spans="144:145" x14ac:dyDescent="0.25">
      <c r="EN968" s="9"/>
      <c r="EO968" s="10"/>
    </row>
    <row r="969" spans="144:145" x14ac:dyDescent="0.25">
      <c r="EN969" s="9"/>
      <c r="EO969" s="10"/>
    </row>
    <row r="970" spans="144:145" x14ac:dyDescent="0.25">
      <c r="EN970" s="9"/>
      <c r="EO970" s="10"/>
    </row>
    <row r="971" spans="144:145" x14ac:dyDescent="0.25">
      <c r="EN971" s="9"/>
      <c r="EO971" s="10"/>
    </row>
    <row r="972" spans="144:145" x14ac:dyDescent="0.25">
      <c r="EN972" s="9"/>
      <c r="EO972" s="10"/>
    </row>
    <row r="973" spans="144:145" x14ac:dyDescent="0.25">
      <c r="EN973" s="9"/>
      <c r="EO973" s="10"/>
    </row>
    <row r="974" spans="144:145" x14ac:dyDescent="0.25">
      <c r="EN974" s="9"/>
    </row>
    <row r="975" spans="144:145" x14ac:dyDescent="0.25">
      <c r="EN975" s="9"/>
      <c r="EO975" s="11"/>
    </row>
    <row r="976" spans="144:145" x14ac:dyDescent="0.25">
      <c r="EN976" s="9"/>
      <c r="EO976" s="10"/>
    </row>
    <row r="977" spans="144:145" x14ac:dyDescent="0.25">
      <c r="EN977" s="9"/>
      <c r="EO977" s="10"/>
    </row>
    <row r="978" spans="144:145" x14ac:dyDescent="0.25">
      <c r="EN978" s="9"/>
      <c r="EO978" s="10"/>
    </row>
    <row r="979" spans="144:145" x14ac:dyDescent="0.25">
      <c r="EN979" s="9"/>
      <c r="EO979" s="10"/>
    </row>
    <row r="980" spans="144:145" x14ac:dyDescent="0.25">
      <c r="EN980" s="9"/>
      <c r="EO980" s="10"/>
    </row>
    <row r="981" spans="144:145" x14ac:dyDescent="0.25">
      <c r="EN981" s="9"/>
      <c r="EO981" s="10"/>
    </row>
    <row r="982" spans="144:145" x14ac:dyDescent="0.25">
      <c r="EN982" s="9"/>
      <c r="EO982" s="10"/>
    </row>
    <row r="983" spans="144:145" x14ac:dyDescent="0.25">
      <c r="EN983" s="9"/>
      <c r="EO983" s="10"/>
    </row>
    <row r="984" spans="144:145" x14ac:dyDescent="0.25">
      <c r="EN984" s="9"/>
      <c r="EO984" s="10"/>
    </row>
    <row r="985" spans="144:145" x14ac:dyDescent="0.25">
      <c r="EN985" s="9"/>
      <c r="EO985" s="10"/>
    </row>
    <row r="986" spans="144:145" x14ac:dyDescent="0.25">
      <c r="EN986" s="9"/>
      <c r="EO986" s="10"/>
    </row>
    <row r="987" spans="144:145" x14ac:dyDescent="0.25">
      <c r="EN987" s="9"/>
      <c r="EO987" s="10"/>
    </row>
    <row r="988" spans="144:145" x14ac:dyDescent="0.25">
      <c r="EN988" s="9"/>
      <c r="EO988" s="10"/>
    </row>
    <row r="989" spans="144:145" x14ac:dyDescent="0.25">
      <c r="EN989" s="9"/>
      <c r="EO989" s="10"/>
    </row>
    <row r="990" spans="144:145" x14ac:dyDescent="0.25">
      <c r="EN990" s="9"/>
      <c r="EO990" s="10"/>
    </row>
    <row r="991" spans="144:145" x14ac:dyDescent="0.25">
      <c r="EN991" s="9"/>
      <c r="EO991" s="10"/>
    </row>
    <row r="992" spans="144:145" x14ac:dyDescent="0.25">
      <c r="EN992" s="9"/>
      <c r="EO992" s="10"/>
    </row>
    <row r="993" spans="144:145" x14ac:dyDescent="0.25">
      <c r="EN993" s="9"/>
      <c r="EO993" s="10"/>
    </row>
    <row r="994" spans="144:145" x14ac:dyDescent="0.25">
      <c r="EN994" s="9"/>
      <c r="EO994" s="10"/>
    </row>
    <row r="995" spans="144:145" x14ac:dyDescent="0.25">
      <c r="EN995" s="9"/>
      <c r="EO995" s="10"/>
    </row>
    <row r="996" spans="144:145" x14ac:dyDescent="0.25">
      <c r="EN996" s="9"/>
      <c r="EO996" s="10"/>
    </row>
    <row r="997" spans="144:145" x14ac:dyDescent="0.25">
      <c r="EN997" s="9"/>
      <c r="EO997" s="10"/>
    </row>
    <row r="998" spans="144:145" x14ac:dyDescent="0.25">
      <c r="EN998" s="9"/>
      <c r="EO998" s="10"/>
    </row>
    <row r="999" spans="144:145" x14ac:dyDescent="0.25">
      <c r="EN999" s="9"/>
      <c r="EO999" s="10"/>
    </row>
    <row r="1000" spans="144:145" x14ac:dyDescent="0.25">
      <c r="EN1000" s="9"/>
      <c r="EO1000" s="10"/>
    </row>
    <row r="1001" spans="144:145" x14ac:dyDescent="0.25">
      <c r="EN1001" s="9"/>
      <c r="EO1001" s="10"/>
    </row>
    <row r="1002" spans="144:145" x14ac:dyDescent="0.25">
      <c r="EN1002" s="9"/>
      <c r="EO1002" s="10"/>
    </row>
    <row r="1003" spans="144:145" x14ac:dyDescent="0.25">
      <c r="EN1003" s="9"/>
      <c r="EO1003" s="10"/>
    </row>
    <row r="1004" spans="144:145" x14ac:dyDescent="0.25">
      <c r="EN1004" s="9"/>
      <c r="EO1004" s="10"/>
    </row>
    <row r="1005" spans="144:145" x14ac:dyDescent="0.25">
      <c r="EN1005" s="9"/>
      <c r="EO1005" s="10"/>
    </row>
    <row r="1006" spans="144:145" x14ac:dyDescent="0.25">
      <c r="EN1006" s="9"/>
      <c r="EO1006" s="10"/>
    </row>
    <row r="1007" spans="144:145" x14ac:dyDescent="0.25">
      <c r="EN1007" s="9"/>
      <c r="EO1007" s="10"/>
    </row>
    <row r="1008" spans="144:145" x14ac:dyDescent="0.25">
      <c r="EN1008" s="9"/>
      <c r="EO1008" s="10"/>
    </row>
    <row r="1009" spans="144:145" x14ac:dyDescent="0.25">
      <c r="EN1009" s="9"/>
      <c r="EO1009" s="10"/>
    </row>
    <row r="1010" spans="144:145" x14ac:dyDescent="0.25">
      <c r="EN1010" s="9"/>
      <c r="EO1010" s="10"/>
    </row>
    <row r="1011" spans="144:145" x14ac:dyDescent="0.25">
      <c r="EN1011" s="9"/>
      <c r="EO1011" s="10"/>
    </row>
    <row r="1012" spans="144:145" x14ac:dyDescent="0.25">
      <c r="EN1012" s="9"/>
      <c r="EO1012" s="10"/>
    </row>
    <row r="1013" spans="144:145" x14ac:dyDescent="0.25">
      <c r="EN1013" s="9"/>
      <c r="EO1013" s="10"/>
    </row>
    <row r="1014" spans="144:145" x14ac:dyDescent="0.25">
      <c r="EN1014" s="9"/>
      <c r="EO1014" s="10"/>
    </row>
    <row r="1015" spans="144:145" x14ac:dyDescent="0.25">
      <c r="EN1015" s="9"/>
      <c r="EO1015" s="10"/>
    </row>
    <row r="1016" spans="144:145" x14ac:dyDescent="0.25">
      <c r="EN1016" s="9"/>
      <c r="EO1016" s="10"/>
    </row>
    <row r="1017" spans="144:145" x14ac:dyDescent="0.25">
      <c r="EN1017" s="9"/>
      <c r="EO1017" s="10"/>
    </row>
    <row r="1018" spans="144:145" x14ac:dyDescent="0.25">
      <c r="EN1018" s="9"/>
      <c r="EO1018" s="10"/>
    </row>
    <row r="1019" spans="144:145" x14ac:dyDescent="0.25">
      <c r="EN1019" s="9"/>
      <c r="EO1019" s="10"/>
    </row>
    <row r="1020" spans="144:145" x14ac:dyDescent="0.25">
      <c r="EN1020" s="9"/>
      <c r="EO1020" s="10"/>
    </row>
    <row r="1021" spans="144:145" x14ac:dyDescent="0.25">
      <c r="EN1021" s="9"/>
      <c r="EO1021" s="10"/>
    </row>
    <row r="1022" spans="144:145" x14ac:dyDescent="0.25">
      <c r="EN1022" s="9"/>
      <c r="EO1022" s="10"/>
    </row>
    <row r="1023" spans="144:145" x14ac:dyDescent="0.25">
      <c r="EN1023" s="9"/>
      <c r="EO1023" s="10"/>
    </row>
    <row r="1024" spans="144:145" x14ac:dyDescent="0.25">
      <c r="EN1024" s="9"/>
      <c r="EO1024" s="10"/>
    </row>
    <row r="1025" spans="144:145" x14ac:dyDescent="0.25">
      <c r="EN1025" s="9"/>
      <c r="EO1025" s="10"/>
    </row>
    <row r="1026" spans="144:145" x14ac:dyDescent="0.25">
      <c r="EN1026" s="9"/>
      <c r="EO1026" s="10"/>
    </row>
    <row r="1027" spans="144:145" x14ac:dyDescent="0.25">
      <c r="EN1027" s="9"/>
      <c r="EO1027" s="10"/>
    </row>
    <row r="1028" spans="144:145" x14ac:dyDescent="0.25">
      <c r="EN1028" s="9"/>
      <c r="EO1028" s="10"/>
    </row>
    <row r="1029" spans="144:145" x14ac:dyDescent="0.25">
      <c r="EN1029" s="9"/>
      <c r="EO1029" s="10"/>
    </row>
    <row r="1030" spans="144:145" x14ac:dyDescent="0.25">
      <c r="EN1030" s="9"/>
      <c r="EO1030" s="10"/>
    </row>
    <row r="1031" spans="144:145" x14ac:dyDescent="0.25">
      <c r="EN1031" s="9"/>
      <c r="EO1031" s="10"/>
    </row>
    <row r="1032" spans="144:145" x14ac:dyDescent="0.25">
      <c r="EN1032" s="9"/>
      <c r="EO1032" s="10"/>
    </row>
    <row r="1033" spans="144:145" x14ac:dyDescent="0.25">
      <c r="EN1033" s="9"/>
      <c r="EO1033" s="10"/>
    </row>
    <row r="1034" spans="144:145" x14ac:dyDescent="0.25">
      <c r="EN1034" s="9"/>
      <c r="EO1034" s="10"/>
    </row>
    <row r="1035" spans="144:145" x14ac:dyDescent="0.25">
      <c r="EN1035" s="9"/>
      <c r="EO1035" s="10"/>
    </row>
    <row r="1036" spans="144:145" x14ac:dyDescent="0.25">
      <c r="EN1036" s="9"/>
      <c r="EO1036" s="10"/>
    </row>
    <row r="1037" spans="144:145" x14ac:dyDescent="0.25">
      <c r="EN1037" s="9"/>
      <c r="EO1037" s="10"/>
    </row>
    <row r="1038" spans="144:145" x14ac:dyDescent="0.25">
      <c r="EN1038" s="9"/>
      <c r="EO1038" s="10"/>
    </row>
    <row r="1039" spans="144:145" x14ac:dyDescent="0.25">
      <c r="EN1039" s="9"/>
      <c r="EO1039" s="10"/>
    </row>
    <row r="1040" spans="144:145" x14ac:dyDescent="0.25">
      <c r="EN1040" s="9"/>
      <c r="EO1040" s="10"/>
    </row>
    <row r="1041" spans="144:145" x14ac:dyDescent="0.25">
      <c r="EN1041" s="9"/>
      <c r="EO1041" s="10"/>
    </row>
    <row r="1042" spans="144:145" x14ac:dyDescent="0.25">
      <c r="EN1042" s="9"/>
      <c r="EO1042" s="10"/>
    </row>
    <row r="1043" spans="144:145" x14ac:dyDescent="0.25">
      <c r="EN1043" s="9"/>
      <c r="EO1043" s="10"/>
    </row>
    <row r="1044" spans="144:145" x14ac:dyDescent="0.25">
      <c r="EN1044" s="9"/>
      <c r="EO1044" s="10"/>
    </row>
    <row r="1045" spans="144:145" x14ac:dyDescent="0.25">
      <c r="EN1045" s="9"/>
      <c r="EO1045" s="10"/>
    </row>
    <row r="1046" spans="144:145" x14ac:dyDescent="0.25">
      <c r="EN1046" s="9"/>
      <c r="EO1046" s="10"/>
    </row>
    <row r="1047" spans="144:145" x14ac:dyDescent="0.25">
      <c r="EN1047" s="9"/>
      <c r="EO1047" s="10"/>
    </row>
    <row r="1048" spans="144:145" x14ac:dyDescent="0.25">
      <c r="EN1048" s="9"/>
      <c r="EO1048" s="10"/>
    </row>
    <row r="1049" spans="144:145" x14ac:dyDescent="0.25">
      <c r="EN1049" s="9"/>
      <c r="EO1049" s="10"/>
    </row>
    <row r="1050" spans="144:145" x14ac:dyDescent="0.25">
      <c r="EN1050" s="9"/>
      <c r="EO1050" s="10"/>
    </row>
    <row r="1051" spans="144:145" x14ac:dyDescent="0.25">
      <c r="EN1051" s="9"/>
      <c r="EO1051" s="10"/>
    </row>
    <row r="1052" spans="144:145" x14ac:dyDescent="0.25">
      <c r="EN1052" s="9"/>
      <c r="EO1052" s="10"/>
    </row>
    <row r="1053" spans="144:145" x14ac:dyDescent="0.25">
      <c r="EN1053" s="9"/>
      <c r="EO1053" s="10"/>
    </row>
    <row r="1054" spans="144:145" x14ac:dyDescent="0.25">
      <c r="EN1054" s="9"/>
      <c r="EO1054" s="10"/>
    </row>
    <row r="1055" spans="144:145" x14ac:dyDescent="0.25">
      <c r="EN1055" s="9"/>
      <c r="EO1055" s="10"/>
    </row>
    <row r="1056" spans="144:145" x14ac:dyDescent="0.25">
      <c r="EN1056" s="9"/>
      <c r="EO1056" s="10"/>
    </row>
    <row r="1057" spans="144:145" x14ac:dyDescent="0.25">
      <c r="EN1057" s="9"/>
      <c r="EO1057" s="10"/>
    </row>
    <row r="1058" spans="144:145" x14ac:dyDescent="0.25">
      <c r="EN1058" s="9"/>
      <c r="EO1058" s="10"/>
    </row>
    <row r="1059" spans="144:145" x14ac:dyDescent="0.25">
      <c r="EN1059" s="9"/>
      <c r="EO1059" s="10"/>
    </row>
    <row r="1060" spans="144:145" x14ac:dyDescent="0.25">
      <c r="EN1060" s="9"/>
      <c r="EO1060" s="10"/>
    </row>
    <row r="1061" spans="144:145" x14ac:dyDescent="0.25">
      <c r="EN1061" s="9"/>
      <c r="EO1061" s="10"/>
    </row>
    <row r="1062" spans="144:145" x14ac:dyDescent="0.25">
      <c r="EN1062" s="9"/>
      <c r="EO1062" s="10"/>
    </row>
    <row r="1063" spans="144:145" x14ac:dyDescent="0.25">
      <c r="EN1063" s="9"/>
    </row>
    <row r="1064" spans="144:145" x14ac:dyDescent="0.25">
      <c r="EN1064" s="9"/>
      <c r="EO1064" s="11"/>
    </row>
    <row r="1065" spans="144:145" x14ac:dyDescent="0.25">
      <c r="EN1065" s="9"/>
      <c r="EO1065" s="10"/>
    </row>
    <row r="1066" spans="144:145" x14ac:dyDescent="0.25">
      <c r="EN1066" s="9"/>
      <c r="EO1066" s="10"/>
    </row>
    <row r="1067" spans="144:145" x14ac:dyDescent="0.25">
      <c r="EN1067" s="9"/>
      <c r="EO1067" s="10"/>
    </row>
    <row r="1068" spans="144:145" x14ac:dyDescent="0.25">
      <c r="EN1068" s="9"/>
      <c r="EO1068" s="10"/>
    </row>
    <row r="1069" spans="144:145" x14ac:dyDescent="0.25">
      <c r="EN1069" s="9"/>
      <c r="EO1069" s="10"/>
    </row>
    <row r="1070" spans="144:145" x14ac:dyDescent="0.25">
      <c r="EN1070" s="9"/>
      <c r="EO1070" s="10"/>
    </row>
    <row r="1071" spans="144:145" x14ac:dyDescent="0.25">
      <c r="EN1071" s="9"/>
      <c r="EO1071" s="10"/>
    </row>
    <row r="1072" spans="144:145" x14ac:dyDescent="0.25">
      <c r="EN1072" s="9"/>
      <c r="EO1072" s="10"/>
    </row>
    <row r="1073" spans="144:145" x14ac:dyDescent="0.25">
      <c r="EN1073" s="9"/>
      <c r="EO1073" s="10"/>
    </row>
    <row r="1074" spans="144:145" x14ac:dyDescent="0.25">
      <c r="EN1074" s="9"/>
      <c r="EO1074" s="10"/>
    </row>
    <row r="1075" spans="144:145" x14ac:dyDescent="0.25">
      <c r="EN1075" s="9"/>
      <c r="EO1075" s="10"/>
    </row>
    <row r="1076" spans="144:145" x14ac:dyDescent="0.25">
      <c r="EN1076" s="9"/>
      <c r="EO1076" s="10"/>
    </row>
    <row r="1077" spans="144:145" x14ac:dyDescent="0.25">
      <c r="EN1077" s="9"/>
      <c r="EO1077" s="10"/>
    </row>
    <row r="1078" spans="144:145" x14ac:dyDescent="0.25">
      <c r="EN1078" s="9"/>
      <c r="EO1078" s="10"/>
    </row>
    <row r="1079" spans="144:145" x14ac:dyDescent="0.25">
      <c r="EN1079" s="9"/>
      <c r="EO1079" s="10"/>
    </row>
    <row r="1080" spans="144:145" x14ac:dyDescent="0.25">
      <c r="EN1080" s="9"/>
      <c r="EO1080" s="10"/>
    </row>
    <row r="1081" spans="144:145" x14ac:dyDescent="0.25">
      <c r="EN1081" s="9"/>
      <c r="EO1081" s="10"/>
    </row>
    <row r="1082" spans="144:145" x14ac:dyDescent="0.25">
      <c r="EN1082" s="9"/>
      <c r="EO1082" s="10"/>
    </row>
    <row r="1083" spans="144:145" x14ac:dyDescent="0.25">
      <c r="EN1083" s="9"/>
      <c r="EO1083" s="10"/>
    </row>
    <row r="1084" spans="144:145" x14ac:dyDescent="0.25">
      <c r="EN1084" s="9"/>
      <c r="EO1084" s="10"/>
    </row>
    <row r="1085" spans="144:145" x14ac:dyDescent="0.25">
      <c r="EN1085" s="9"/>
      <c r="EO1085" s="10"/>
    </row>
    <row r="1086" spans="144:145" x14ac:dyDescent="0.25">
      <c r="EN1086" s="9"/>
      <c r="EO1086" s="10"/>
    </row>
    <row r="1087" spans="144:145" x14ac:dyDescent="0.25">
      <c r="EN1087" s="9"/>
      <c r="EO1087" s="10"/>
    </row>
    <row r="1088" spans="144:145" x14ac:dyDescent="0.25">
      <c r="EN1088" s="9"/>
      <c r="EO1088" s="10"/>
    </row>
    <row r="1089" spans="144:145" x14ac:dyDescent="0.25">
      <c r="EN1089" s="9"/>
      <c r="EO1089" s="10"/>
    </row>
    <row r="1090" spans="144:145" x14ac:dyDescent="0.25">
      <c r="EN1090" s="9"/>
      <c r="EO1090" s="10"/>
    </row>
    <row r="1091" spans="144:145" x14ac:dyDescent="0.25">
      <c r="EN1091" s="9"/>
    </row>
    <row r="1092" spans="144:145" x14ac:dyDescent="0.25">
      <c r="EN1092" s="9"/>
      <c r="EO1092" s="11"/>
    </row>
    <row r="1093" spans="144:145" x14ac:dyDescent="0.25">
      <c r="EN1093" s="9"/>
      <c r="EO1093" s="10"/>
    </row>
    <row r="1094" spans="144:145" x14ac:dyDescent="0.25">
      <c r="EN1094" s="9"/>
      <c r="EO1094" s="10"/>
    </row>
    <row r="1095" spans="144:145" x14ac:dyDescent="0.25">
      <c r="EN1095" s="9"/>
      <c r="EO1095" s="10"/>
    </row>
    <row r="1096" spans="144:145" x14ac:dyDescent="0.25">
      <c r="EN1096" s="9"/>
      <c r="EO1096" s="10"/>
    </row>
    <row r="1097" spans="144:145" x14ac:dyDescent="0.25">
      <c r="EN1097" s="9"/>
      <c r="EO1097" s="10"/>
    </row>
    <row r="1098" spans="144:145" x14ac:dyDescent="0.25">
      <c r="EN1098" s="9"/>
      <c r="EO1098" s="10"/>
    </row>
    <row r="1099" spans="144:145" x14ac:dyDescent="0.25">
      <c r="EN1099" s="9"/>
      <c r="EO1099" s="10"/>
    </row>
    <row r="1100" spans="144:145" x14ac:dyDescent="0.25">
      <c r="EN1100" s="9"/>
      <c r="EO1100" s="10"/>
    </row>
    <row r="1101" spans="144:145" x14ac:dyDescent="0.25">
      <c r="EN1101" s="9"/>
      <c r="EO1101" s="10"/>
    </row>
    <row r="1102" spans="144:145" x14ac:dyDescent="0.25">
      <c r="EN1102" s="9"/>
      <c r="EO1102" s="10"/>
    </row>
    <row r="1103" spans="144:145" x14ac:dyDescent="0.25">
      <c r="EN1103" s="9"/>
      <c r="EO1103" s="10"/>
    </row>
    <row r="1104" spans="144:145" x14ac:dyDescent="0.25">
      <c r="EN1104" s="9"/>
      <c r="EO1104" s="10"/>
    </row>
    <row r="1105" spans="144:145" x14ac:dyDescent="0.25">
      <c r="EN1105" s="9"/>
      <c r="EO1105" s="10"/>
    </row>
    <row r="1106" spans="144:145" x14ac:dyDescent="0.25">
      <c r="EN1106" s="9"/>
      <c r="EO1106" s="10"/>
    </row>
    <row r="1107" spans="144:145" x14ac:dyDescent="0.25">
      <c r="EN1107" s="9"/>
      <c r="EO1107" s="10"/>
    </row>
    <row r="1108" spans="144:145" x14ac:dyDescent="0.25">
      <c r="EN1108" s="9"/>
      <c r="EO1108" s="10"/>
    </row>
    <row r="1109" spans="144:145" x14ac:dyDescent="0.25">
      <c r="EN1109" s="9"/>
      <c r="EO1109" s="10"/>
    </row>
    <row r="1110" spans="144:145" x14ac:dyDescent="0.25">
      <c r="EN1110" s="9"/>
      <c r="EO1110" s="10"/>
    </row>
    <row r="1111" spans="144:145" x14ac:dyDescent="0.25">
      <c r="EN1111" s="9"/>
      <c r="EO1111" s="10"/>
    </row>
    <row r="1112" spans="144:145" x14ac:dyDescent="0.25">
      <c r="EN1112" s="9"/>
      <c r="EO1112" s="10"/>
    </row>
    <row r="1113" spans="144:145" x14ac:dyDescent="0.25">
      <c r="EN1113" s="9"/>
      <c r="EO1113" s="10"/>
    </row>
    <row r="1114" spans="144:145" x14ac:dyDescent="0.25">
      <c r="EN1114" s="9"/>
      <c r="EO1114" s="10"/>
    </row>
    <row r="1115" spans="144:145" x14ac:dyDescent="0.25">
      <c r="EN1115" s="9"/>
      <c r="EO1115" s="10"/>
    </row>
    <row r="1116" spans="144:145" x14ac:dyDescent="0.25">
      <c r="EN1116" s="9"/>
      <c r="EO1116" s="10"/>
    </row>
    <row r="1117" spans="144:145" x14ac:dyDescent="0.25">
      <c r="EN1117" s="9"/>
      <c r="EO1117" s="10"/>
    </row>
    <row r="1118" spans="144:145" x14ac:dyDescent="0.25">
      <c r="EN1118" s="9"/>
      <c r="EO1118" s="10"/>
    </row>
    <row r="1119" spans="144:145" x14ac:dyDescent="0.25">
      <c r="EN1119" s="9"/>
      <c r="EO1119" s="10"/>
    </row>
    <row r="1120" spans="144:145" x14ac:dyDescent="0.25">
      <c r="EN1120" s="9"/>
      <c r="EO1120" s="10"/>
    </row>
    <row r="1121" spans="144:145" x14ac:dyDescent="0.25">
      <c r="EN1121" s="9"/>
      <c r="EO1121" s="10"/>
    </row>
    <row r="1122" spans="144:145" x14ac:dyDescent="0.25">
      <c r="EN1122" s="9"/>
      <c r="EO1122" s="10"/>
    </row>
    <row r="1123" spans="144:145" x14ac:dyDescent="0.25">
      <c r="EN1123" s="9"/>
      <c r="EO1123" s="10"/>
    </row>
    <row r="1124" spans="144:145" x14ac:dyDescent="0.25">
      <c r="EN1124" s="9"/>
      <c r="EO1124" s="10"/>
    </row>
    <row r="1125" spans="144:145" x14ac:dyDescent="0.25">
      <c r="EN1125" s="9"/>
      <c r="EO1125" s="10"/>
    </row>
    <row r="1126" spans="144:145" x14ac:dyDescent="0.25">
      <c r="EN1126" s="9"/>
      <c r="EO1126" s="10"/>
    </row>
    <row r="1127" spans="144:145" x14ac:dyDescent="0.25">
      <c r="EN1127" s="9"/>
      <c r="EO1127" s="10"/>
    </row>
    <row r="1128" spans="144:145" x14ac:dyDescent="0.25">
      <c r="EN1128" s="9"/>
      <c r="EO1128" s="10"/>
    </row>
    <row r="1129" spans="144:145" x14ac:dyDescent="0.25">
      <c r="EN1129" s="9"/>
      <c r="EO1129" s="10"/>
    </row>
    <row r="1130" spans="144:145" x14ac:dyDescent="0.25">
      <c r="EN1130" s="9"/>
      <c r="EO1130" s="10"/>
    </row>
    <row r="1131" spans="144:145" x14ac:dyDescent="0.25">
      <c r="EN1131" s="9"/>
      <c r="EO1131" s="10"/>
    </row>
    <row r="1132" spans="144:145" x14ac:dyDescent="0.25">
      <c r="EN1132" s="9"/>
      <c r="EO1132" s="10"/>
    </row>
    <row r="1133" spans="144:145" x14ac:dyDescent="0.25">
      <c r="EN1133" s="9"/>
      <c r="EO1133" s="10"/>
    </row>
    <row r="1134" spans="144:145" x14ac:dyDescent="0.25">
      <c r="EN1134" s="9"/>
      <c r="EO1134" s="10"/>
    </row>
    <row r="1135" spans="144:145" x14ac:dyDescent="0.25">
      <c r="EN1135" s="9"/>
      <c r="EO1135" s="10"/>
    </row>
    <row r="1136" spans="144:145" x14ac:dyDescent="0.25">
      <c r="EN1136" s="9"/>
      <c r="EO1136" s="10"/>
    </row>
    <row r="1137" spans="144:145" x14ac:dyDescent="0.25">
      <c r="EN1137" s="9"/>
      <c r="EO1137" s="10"/>
    </row>
    <row r="1138" spans="144:145" x14ac:dyDescent="0.25">
      <c r="EN1138" s="9"/>
      <c r="EO1138" s="10"/>
    </row>
    <row r="1139" spans="144:145" x14ac:dyDescent="0.25">
      <c r="EN1139" s="9"/>
      <c r="EO1139" s="10"/>
    </row>
    <row r="1140" spans="144:145" x14ac:dyDescent="0.25">
      <c r="EN1140" s="9"/>
    </row>
    <row r="1141" spans="144:145" x14ac:dyDescent="0.25">
      <c r="EN1141" s="9"/>
      <c r="EO1141" s="11"/>
    </row>
    <row r="1142" spans="144:145" x14ac:dyDescent="0.25">
      <c r="EN1142" s="9"/>
      <c r="EO1142" s="10"/>
    </row>
    <row r="1143" spans="144:145" x14ac:dyDescent="0.25">
      <c r="EN1143" s="9"/>
      <c r="EO1143" s="10"/>
    </row>
    <row r="1144" spans="144:145" x14ac:dyDescent="0.25">
      <c r="EN1144" s="9"/>
      <c r="EO1144" s="10"/>
    </row>
    <row r="1145" spans="144:145" x14ac:dyDescent="0.25">
      <c r="EN1145" s="9"/>
      <c r="EO1145" s="10"/>
    </row>
    <row r="1146" spans="144:145" x14ac:dyDescent="0.25">
      <c r="EN1146" s="9"/>
      <c r="EO1146" s="10"/>
    </row>
    <row r="1147" spans="144:145" x14ac:dyDescent="0.25">
      <c r="EN1147" s="9"/>
      <c r="EO1147" s="10"/>
    </row>
    <row r="1148" spans="144:145" x14ac:dyDescent="0.25">
      <c r="EN1148" s="9"/>
      <c r="EO1148" s="10"/>
    </row>
    <row r="1149" spans="144:145" x14ac:dyDescent="0.25">
      <c r="EN1149" s="9"/>
      <c r="EO1149" s="10"/>
    </row>
    <row r="1150" spans="144:145" x14ac:dyDescent="0.25">
      <c r="EN1150" s="9"/>
      <c r="EO1150" s="10"/>
    </row>
    <row r="1151" spans="144:145" x14ac:dyDescent="0.25">
      <c r="EN1151" s="9"/>
      <c r="EO1151" s="10"/>
    </row>
    <row r="1152" spans="144:145" x14ac:dyDescent="0.25">
      <c r="EN1152" s="9"/>
      <c r="EO1152" s="10"/>
    </row>
    <row r="1153" spans="144:145" x14ac:dyDescent="0.25">
      <c r="EN1153" s="9"/>
      <c r="EO1153" s="10"/>
    </row>
    <row r="1154" spans="144:145" x14ac:dyDescent="0.25">
      <c r="EN1154" s="9"/>
      <c r="EO1154" s="10"/>
    </row>
    <row r="1155" spans="144:145" x14ac:dyDescent="0.25">
      <c r="EN1155" s="9"/>
      <c r="EO1155" s="10"/>
    </row>
    <row r="1156" spans="144:145" x14ac:dyDescent="0.25">
      <c r="EN1156" s="9"/>
      <c r="EO1156" s="10"/>
    </row>
    <row r="1157" spans="144:145" x14ac:dyDescent="0.25">
      <c r="EN1157" s="9"/>
      <c r="EO1157" s="10"/>
    </row>
    <row r="1158" spans="144:145" x14ac:dyDescent="0.25">
      <c r="EN1158" s="9"/>
      <c r="EO1158" s="10"/>
    </row>
    <row r="1159" spans="144:145" x14ac:dyDescent="0.25">
      <c r="EN1159" s="9"/>
      <c r="EO1159" s="10"/>
    </row>
    <row r="1160" spans="144:145" x14ac:dyDescent="0.25">
      <c r="EN1160" s="9"/>
      <c r="EO1160" s="10"/>
    </row>
    <row r="1161" spans="144:145" x14ac:dyDescent="0.25">
      <c r="EN1161" s="9"/>
      <c r="EO1161" s="10"/>
    </row>
    <row r="1162" spans="144:145" x14ac:dyDescent="0.25">
      <c r="EN1162" s="9"/>
      <c r="EO1162" s="10"/>
    </row>
    <row r="1163" spans="144:145" x14ac:dyDescent="0.25">
      <c r="EN1163" s="9"/>
      <c r="EO1163" s="10"/>
    </row>
    <row r="1164" spans="144:145" x14ac:dyDescent="0.25">
      <c r="EN1164" s="9"/>
      <c r="EO1164" s="10"/>
    </row>
    <row r="1165" spans="144:145" x14ac:dyDescent="0.25">
      <c r="EN1165" s="9"/>
      <c r="EO1165" s="10"/>
    </row>
    <row r="1166" spans="144:145" x14ac:dyDescent="0.25">
      <c r="EN1166" s="9"/>
      <c r="EO1166" s="10"/>
    </row>
    <row r="1167" spans="144:145" x14ac:dyDescent="0.25">
      <c r="EN1167" s="9"/>
      <c r="EO1167" s="10"/>
    </row>
    <row r="1168" spans="144:145" x14ac:dyDescent="0.25">
      <c r="EN1168" s="9"/>
      <c r="EO1168" s="10"/>
    </row>
    <row r="1169" spans="144:145" x14ac:dyDescent="0.25">
      <c r="EN1169" s="9"/>
      <c r="EO1169" s="10"/>
    </row>
    <row r="1170" spans="144:145" x14ac:dyDescent="0.25">
      <c r="EN1170" s="9"/>
      <c r="EO1170" s="10"/>
    </row>
    <row r="1171" spans="144:145" x14ac:dyDescent="0.25">
      <c r="EN1171" s="9"/>
      <c r="EO1171" s="10"/>
    </row>
    <row r="1172" spans="144:145" x14ac:dyDescent="0.25">
      <c r="EN1172" s="9"/>
      <c r="EO1172" s="10"/>
    </row>
    <row r="1173" spans="144:145" x14ac:dyDescent="0.25">
      <c r="EN1173" s="9"/>
      <c r="EO1173" s="10"/>
    </row>
    <row r="1174" spans="144:145" x14ac:dyDescent="0.25">
      <c r="EN1174" s="9"/>
      <c r="EO1174" s="10"/>
    </row>
    <row r="1175" spans="144:145" x14ac:dyDescent="0.25">
      <c r="EN1175" s="9"/>
      <c r="EO1175" s="10"/>
    </row>
    <row r="1176" spans="144:145" x14ac:dyDescent="0.25">
      <c r="EN1176" s="9"/>
      <c r="EO1176" s="10"/>
    </row>
    <row r="1177" spans="144:145" x14ac:dyDescent="0.25">
      <c r="EN1177" s="9"/>
      <c r="EO1177" s="10"/>
    </row>
    <row r="1178" spans="144:145" x14ac:dyDescent="0.25">
      <c r="EN1178" s="9"/>
      <c r="EO1178" s="10"/>
    </row>
    <row r="1179" spans="144:145" x14ac:dyDescent="0.25">
      <c r="EN1179" s="9"/>
      <c r="EO1179" s="10"/>
    </row>
    <row r="1180" spans="144:145" x14ac:dyDescent="0.25">
      <c r="EN1180" s="9"/>
      <c r="EO1180" s="10"/>
    </row>
    <row r="1181" spans="144:145" x14ac:dyDescent="0.25">
      <c r="EN1181" s="9"/>
      <c r="EO1181" s="10"/>
    </row>
    <row r="1182" spans="144:145" x14ac:dyDescent="0.25">
      <c r="EN1182" s="9"/>
      <c r="EO1182" s="10"/>
    </row>
    <row r="1183" spans="144:145" x14ac:dyDescent="0.25">
      <c r="EN1183" s="9"/>
      <c r="EO1183" s="10"/>
    </row>
    <row r="1184" spans="144:145" x14ac:dyDescent="0.25">
      <c r="EN1184" s="9"/>
    </row>
    <row r="1185" spans="144:145" x14ac:dyDescent="0.25">
      <c r="EN1185" s="9"/>
      <c r="EO1185" s="11"/>
    </row>
    <row r="1186" spans="144:145" x14ac:dyDescent="0.25">
      <c r="EN1186" s="9"/>
      <c r="EO1186" s="10"/>
    </row>
    <row r="1187" spans="144:145" x14ac:dyDescent="0.25">
      <c r="EN1187" s="9"/>
      <c r="EO1187" s="10"/>
    </row>
    <row r="1188" spans="144:145" x14ac:dyDescent="0.25">
      <c r="EN1188" s="9"/>
      <c r="EO1188" s="10"/>
    </row>
    <row r="1189" spans="144:145" x14ac:dyDescent="0.25">
      <c r="EN1189" s="9"/>
      <c r="EO1189" s="10"/>
    </row>
    <row r="1190" spans="144:145" x14ac:dyDescent="0.25">
      <c r="EN1190" s="9"/>
      <c r="EO1190" s="10"/>
    </row>
    <row r="1191" spans="144:145" x14ac:dyDescent="0.25">
      <c r="EN1191" s="9"/>
      <c r="EO1191" s="10"/>
    </row>
    <row r="1192" spans="144:145" x14ac:dyDescent="0.25">
      <c r="EN1192" s="9"/>
    </row>
    <row r="1193" spans="144:145" x14ac:dyDescent="0.25">
      <c r="EN1193" s="9"/>
      <c r="EO1193" s="11"/>
    </row>
    <row r="1194" spans="144:145" x14ac:dyDescent="0.25">
      <c r="EN1194" s="9"/>
      <c r="EO1194" s="10"/>
    </row>
    <row r="1195" spans="144:145" x14ac:dyDescent="0.25">
      <c r="EN1195" s="9"/>
      <c r="EO1195" s="10"/>
    </row>
    <row r="1196" spans="144:145" x14ac:dyDescent="0.25">
      <c r="EN1196" s="9"/>
      <c r="EO1196" s="10"/>
    </row>
    <row r="1197" spans="144:145" x14ac:dyDescent="0.25">
      <c r="EN1197" s="9"/>
      <c r="EO1197" s="10"/>
    </row>
  </sheetData>
  <mergeCells count="179">
    <mergeCell ref="BI68:BQ68"/>
    <mergeCell ref="BR68:BY68"/>
    <mergeCell ref="BL59:BR59"/>
    <mergeCell ref="AQ57:AW57"/>
    <mergeCell ref="AQ58:AW58"/>
    <mergeCell ref="C84:V84"/>
    <mergeCell ref="C83:V83"/>
    <mergeCell ref="W83:AB83"/>
    <mergeCell ref="W84:AB84"/>
    <mergeCell ref="C77:J77"/>
    <mergeCell ref="K77:R77"/>
    <mergeCell ref="S77:Z77"/>
    <mergeCell ref="AA77:AH77"/>
    <mergeCell ref="AQ59:AW59"/>
    <mergeCell ref="AI75:AP76"/>
    <mergeCell ref="AQ74:AX76"/>
    <mergeCell ref="AY74:BY74"/>
    <mergeCell ref="AY75:BB76"/>
    <mergeCell ref="BC75:BF76"/>
    <mergeCell ref="BG75:BK76"/>
    <mergeCell ref="BL75:BQ76"/>
    <mergeCell ref="BR75:BY76"/>
    <mergeCell ref="AZ71:BY73"/>
    <mergeCell ref="AF83:BY84"/>
    <mergeCell ref="AF71:AU71"/>
    <mergeCell ref="AV71:AY71"/>
    <mergeCell ref="AV72:AY72"/>
    <mergeCell ref="AF72:AU72"/>
    <mergeCell ref="B80:BY81"/>
    <mergeCell ref="AI77:AP77"/>
    <mergeCell ref="AQ77:AX77"/>
    <mergeCell ref="AY77:BB77"/>
    <mergeCell ref="BC77:BF77"/>
    <mergeCell ref="BG77:BK77"/>
    <mergeCell ref="BL77:BQ77"/>
    <mergeCell ref="AA75:AH76"/>
    <mergeCell ref="BE58:BK58"/>
    <mergeCell ref="C63:AC63"/>
    <mergeCell ref="AQ52:BY52"/>
    <mergeCell ref="AQ54:AW54"/>
    <mergeCell ref="AQ55:AW55"/>
    <mergeCell ref="BE54:BK54"/>
    <mergeCell ref="BE55:BK55"/>
    <mergeCell ref="BL55:BR55"/>
    <mergeCell ref="BL54:BR54"/>
    <mergeCell ref="BS54:BY54"/>
    <mergeCell ref="BS55:BY55"/>
    <mergeCell ref="AX55:BD55"/>
    <mergeCell ref="AX54:BD54"/>
    <mergeCell ref="AQ53:AW53"/>
    <mergeCell ref="AX53:BD53"/>
    <mergeCell ref="BE53:BK53"/>
    <mergeCell ref="BL53:BR53"/>
    <mergeCell ref="BS53:BY53"/>
    <mergeCell ref="BS56:BY56"/>
    <mergeCell ref="BL56:BR56"/>
    <mergeCell ref="BE56:BK56"/>
    <mergeCell ref="AQ56:AW56"/>
    <mergeCell ref="AD63:AW63"/>
    <mergeCell ref="AX56:BD56"/>
    <mergeCell ref="AX57:BD57"/>
    <mergeCell ref="BE57:BK57"/>
    <mergeCell ref="BL58:BR58"/>
    <mergeCell ref="BL57:BR57"/>
    <mergeCell ref="AK68:AR68"/>
    <mergeCell ref="S66:AA67"/>
    <mergeCell ref="AB66:AJ67"/>
    <mergeCell ref="S65:AJ65"/>
    <mergeCell ref="AK65:AZ65"/>
    <mergeCell ref="BR65:BY67"/>
    <mergeCell ref="S68:AA68"/>
    <mergeCell ref="BA65:BH67"/>
    <mergeCell ref="BI65:BQ67"/>
    <mergeCell ref="AK66:AR67"/>
    <mergeCell ref="C56:Z59"/>
    <mergeCell ref="BS57:BY57"/>
    <mergeCell ref="BS58:BY58"/>
    <mergeCell ref="BS59:BY59"/>
    <mergeCell ref="BE59:BK59"/>
    <mergeCell ref="AC58:AH58"/>
    <mergeCell ref="AC59:AH59"/>
    <mergeCell ref="AI59:AO59"/>
    <mergeCell ref="AI58:AO58"/>
    <mergeCell ref="AI57:AO57"/>
    <mergeCell ref="B41:L41"/>
    <mergeCell ref="AD41:AL41"/>
    <mergeCell ref="BA41:BP41"/>
    <mergeCell ref="BR77:BY77"/>
    <mergeCell ref="C74:J76"/>
    <mergeCell ref="K74:R76"/>
    <mergeCell ref="S74:Z76"/>
    <mergeCell ref="AA74:AP74"/>
    <mergeCell ref="B43:W43"/>
    <mergeCell ref="B52:Z52"/>
    <mergeCell ref="B53:Z54"/>
    <mergeCell ref="AC52:AO52"/>
    <mergeCell ref="AC53:AH53"/>
    <mergeCell ref="AC54:AH54"/>
    <mergeCell ref="AC55:AH55"/>
    <mergeCell ref="AC56:AH56"/>
    <mergeCell ref="AC57:AH57"/>
    <mergeCell ref="AI56:AO56"/>
    <mergeCell ref="AI55:AO55"/>
    <mergeCell ref="AI54:AO54"/>
    <mergeCell ref="AB68:AJ68"/>
    <mergeCell ref="AI53:AO53"/>
    <mergeCell ref="AX59:BD59"/>
    <mergeCell ref="AX58:BD58"/>
    <mergeCell ref="B13:BY14"/>
    <mergeCell ref="B49:BY50"/>
    <mergeCell ref="N41:AC41"/>
    <mergeCell ref="BQ41:BY41"/>
    <mergeCell ref="AM41:AZ41"/>
    <mergeCell ref="K68:R68"/>
    <mergeCell ref="B6:BY9"/>
    <mergeCell ref="B18:Q18"/>
    <mergeCell ref="R18:BY18"/>
    <mergeCell ref="AS68:AZ68"/>
    <mergeCell ref="BA68:BH68"/>
    <mergeCell ref="AS66:AZ67"/>
    <mergeCell ref="C65:J67"/>
    <mergeCell ref="K65:R67"/>
    <mergeCell ref="C68:J68"/>
    <mergeCell ref="AL44:AR44"/>
    <mergeCell ref="AS44:AX44"/>
    <mergeCell ref="AY44:BE44"/>
    <mergeCell ref="BF44:BL44"/>
    <mergeCell ref="BM44:BS44"/>
    <mergeCell ref="BT44:BY44"/>
    <mergeCell ref="B11:BY11"/>
    <mergeCell ref="U39:BY39"/>
    <mergeCell ref="B37:S37"/>
    <mergeCell ref="W1:BE5"/>
    <mergeCell ref="B47:BY47"/>
    <mergeCell ref="BM45:BS45"/>
    <mergeCell ref="BT45:BY45"/>
    <mergeCell ref="X45:AD45"/>
    <mergeCell ref="AE45:AK45"/>
    <mergeCell ref="AL45:AR45"/>
    <mergeCell ref="AS45:AX45"/>
    <mergeCell ref="AY45:BE45"/>
    <mergeCell ref="BF45:BL45"/>
    <mergeCell ref="X43:AX43"/>
    <mergeCell ref="AY43:BY43"/>
    <mergeCell ref="X44:AD44"/>
    <mergeCell ref="AE44:AK44"/>
    <mergeCell ref="AY30:BY30"/>
    <mergeCell ref="B16:Q16"/>
    <mergeCell ref="R16:Y16"/>
    <mergeCell ref="R20:Y20"/>
    <mergeCell ref="B20:Q20"/>
    <mergeCell ref="B22:Q22"/>
    <mergeCell ref="R22:BY22"/>
    <mergeCell ref="R24:Y24"/>
    <mergeCell ref="B24:Q24"/>
    <mergeCell ref="R26:BY26"/>
    <mergeCell ref="AM20:BA20"/>
    <mergeCell ref="BF20:BY20"/>
    <mergeCell ref="AM24:BA24"/>
    <mergeCell ref="BF24:BY24"/>
    <mergeCell ref="AF20:AL20"/>
    <mergeCell ref="BC20:BE20"/>
    <mergeCell ref="AF24:AL24"/>
    <mergeCell ref="BC24:BE24"/>
    <mergeCell ref="AL28:AW28"/>
    <mergeCell ref="R31:AJ31"/>
    <mergeCell ref="R33:AJ33"/>
    <mergeCell ref="U37:BY37"/>
    <mergeCell ref="B39:S39"/>
    <mergeCell ref="B26:Q26"/>
    <mergeCell ref="R28:AJ28"/>
    <mergeCell ref="B28:Q28"/>
    <mergeCell ref="R30:AJ30"/>
    <mergeCell ref="B30:Q30"/>
    <mergeCell ref="AY28:BY28"/>
    <mergeCell ref="AL30:AX30"/>
    <mergeCell ref="B35:BY35"/>
    <mergeCell ref="E31:P31"/>
    <mergeCell ref="E33:P33"/>
  </mergeCells>
  <conditionalFormatting sqref="A72:AC73 A74:BZ85">
    <cfRule type="expression" dxfId="3" priority="5">
      <formula>$AD$63="Sí, cuenta con antena incorporada"</formula>
    </cfRule>
  </conditionalFormatting>
  <conditionalFormatting sqref="AZ71">
    <cfRule type="expression" dxfId="2" priority="1">
      <formula>$AD$63&lt;&gt;"Sí, cuenta con antena incorporada"</formula>
    </cfRule>
    <cfRule type="expression" dxfId="1" priority="4">
      <formula>$AD$63="Sí, cuenta con antena incorporada"</formula>
    </cfRule>
  </conditionalFormatting>
  <conditionalFormatting sqref="AF71:AY72">
    <cfRule type="expression" dxfId="0" priority="2">
      <formula>$AD$63&lt;&gt;"Sí, cuenta con antena incorporada"</formula>
    </cfRule>
  </conditionalFormatting>
  <dataValidations xWindow="476" yWindow="375" count="97">
    <dataValidation type="list" allowBlank="1" showInputMessage="1" showErrorMessage="1" promptTitle="18. Longitud (Oeste)" sqref="BT46:BY46" xr:uid="{00000000-0002-0000-0000-000000000000}">
      <formula1>"W"</formula1>
    </dataValidation>
    <dataValidation type="list" allowBlank="1" showInputMessage="1" showErrorMessage="1" promptTitle="3. Tipo de documento" prompt="Seleccione en la lista desplegable el tipo de documento de identidad según corresponda:_x000a_• NIT: Número de Identificación Tributaria de la persona jurídica._x000a_• C.C.: Cédula de Ciudadanía._x000a_• C.E.: Cédula de Extranjería." sqref="R20:Y20" xr:uid="{00000000-0002-0000-0000-000001000000}">
      <formula1>"NIT,C.C.,C.E"</formula1>
    </dataValidation>
    <dataValidation type="list" allowBlank="1" showInputMessage="1" showErrorMessage="1" promptTitle="6. Tipo de documento." prompt="Si el solicitante es persona jurídica, seleccione en la lista desplegable el tipo de documento de identidad del Representante Legal según corresponda:_x000a_• C.C.: Cédula de Ciudadanía._x000a_• C.E.: Cédula de Extranjería._x000a__x000a_Seleccione &quot;N/A&quot; si es persona natural." sqref="R24:Y24" xr:uid="{00000000-0002-0000-0000-000002000000}">
      <formula1>"N/A,C.C.,C.E."</formula1>
    </dataValidation>
    <dataValidation type="list" allowBlank="1" showInputMessage="1" showErrorMessage="1" promptTitle="15. Departamento." prompt="Seleccione en la lista desplegable el departamento donde se realizará la emisión del evento." sqref="N41:AC41" xr:uid="{00000000-0002-0000-0000-000003000000}">
      <formula1>Departamento</formula1>
    </dataValidation>
    <dataValidation type="decimal" allowBlank="1" showInputMessage="1" showErrorMessage="1" errorTitle="Error en las coordenadas" error="Los segundos ingresados en la latitud deben estar en el rango 0.0 a 59.99" promptTitle="18. Segundos Latitud." sqref="AL46:AR46" xr:uid="{00000000-0002-0000-0000-000004000000}">
      <formula1>0</formula1>
      <formula2>59.999</formula2>
    </dataValidation>
    <dataValidation type="whole" allowBlank="1" showInputMessage="1" showErrorMessage="1" errorTitle="Error en las coordenadas" error="Los minutos ingresados en la latitud deben estar en el rango 0.0 a 59." promptTitle="18. Minutos Latitud." sqref="AE46:AK46" xr:uid="{00000000-0002-0000-0000-000005000000}">
      <formula1>0</formula1>
      <formula2>59</formula2>
    </dataValidation>
    <dataValidation type="decimal" allowBlank="1" showInputMessage="1" showErrorMessage="1" errorTitle="Error en las coordenadas" error="Coordenadas especificadas se encuentran fuera del área territorial de Colombia._x000a__x000a_Los grados ingresados en la latitud deben estar en el rango 4° Sur y 13° Norte." promptTitle="18. Grados Latitud. " sqref="X46:AD46" xr:uid="{00000000-0002-0000-0000-000006000000}">
      <formula1>4</formula1>
      <formula2>13</formula2>
    </dataValidation>
    <dataValidation type="whole" allowBlank="1" showInputMessage="1" showErrorMessage="1" errorTitle="Error en las coordenadas" error="Coordenadas especificadas se encuentran fuera del área territorial de Colombia._x000a__x000a_Los grados ingresados en la longitud deben estar en el rango 66° Oeste y 81° Oeste." promptTitle="18. Grados Longitud" sqref="AY46:BE46" xr:uid="{00000000-0002-0000-0000-000007000000}">
      <formula1>66</formula1>
      <formula2>81</formula2>
    </dataValidation>
    <dataValidation type="whole" allowBlank="1" showInputMessage="1" showErrorMessage="1" errorTitle="Error en las coordenadas" error="Los minutos ingresados en la longitud deben estar en el rango 0.0 a 59." promptTitle="18. Minutos Longitud" sqref="BF46:BL46" xr:uid="{00000000-0002-0000-0000-000008000000}">
      <formula1>0</formula1>
      <formula2>59</formula2>
    </dataValidation>
    <dataValidation type="decimal" allowBlank="1" showInputMessage="1" showErrorMessage="1" errorTitle="Error en las coordenadas" error="Los segundos ingresados en la longitud deben estar en el rango 0.0 a 59.99" promptTitle="18. Minutos Longitud" sqref="BM46:BS46" xr:uid="{00000000-0002-0000-0000-000009000000}">
      <formula1>0</formula1>
      <formula2>59.999</formula2>
    </dataValidation>
    <dataValidation type="custom" allowBlank="1" showInputMessage="1" showErrorMessage="1" sqref="AY31:BY33" xr:uid="{00000000-0002-0000-0000-00000A000000}">
      <formula1>OR(ISNUMBER(MATCH("*@*.???",AY31,0)),ISNUMBER(MATCH("*@*.??",AY31,0)))</formula1>
    </dataValidation>
    <dataValidation type="custom" allowBlank="1" showInputMessage="1" showErrorMessage="1" errorTitle="Error en correo electrónico" error="El correo ingresado no corresponde a una cuenta de correo electrónico valida." promptTitle="12. Correo electrónico." prompt="Ingrese el correo electrónico de contacto del solicitante, el cual será utilizado para notificaciones." sqref="AY30:BY30" xr:uid="{00000000-0002-0000-0000-00000B000000}">
      <formula1>OR(ISNUMBER(MATCH("*@*.???",AY30,0)),ISNUMBER(MATCH("*@*.??",AY30,0)))</formula1>
    </dataValidation>
    <dataValidation type="list" allowBlank="1" showInputMessage="1" showErrorMessage="1" promptTitle="22. Antena incorporada." prompt="Seleccione en la lista desplegable si el transmisor cuenta con antena incorporada o si por el contrario se utilizará antena externa._x000a__x000a_Si el transmisor tiene antena incorporada, es obligatorio diligenciar el campo “31. Altura de Transmisor”" sqref="AD63:AW63" xr:uid="{00000000-0002-0000-0000-00000C000000}">
      <mc:AlternateContent xmlns:x12ac="http://schemas.microsoft.com/office/spreadsheetml/2011/1/ac" xmlns:mc="http://schemas.openxmlformats.org/markup-compatibility/2006">
        <mc:Choice Requires="x12ac">
          <x12ac:list>Seleccione una opción,"Sí, cuenta con antena incorporada","No, se utilizará antena externa"</x12ac:list>
        </mc:Choice>
        <mc:Fallback>
          <formula1>"Seleccione una opción,Sí, cuenta con antena incorporada,No, se utilizará antena externa"</formula1>
        </mc:Fallback>
      </mc:AlternateContent>
    </dataValidation>
    <dataValidation type="list" allowBlank="1" showInputMessage="1" showErrorMessage="1" promptTitle="1. Tipo de persona" prompt="En la lista desplegable seleccione si el solicitante es persona natural o persona jurídica." sqref="R16:Y16" xr:uid="{00000000-0002-0000-0000-00000D000000}">
      <formula1>"Natural,Jurídica"</formula1>
    </dataValidation>
    <dataValidation allowBlank="1" showInputMessage="1" showErrorMessage="1" promptTitle="2. Nombre o Razón social" prompt="Si es persona natural, ingrese nombres y apellidos completos. _x000a__x000a_Si es persona jurídica, ingrese la razón social." sqref="B18:BY18" xr:uid="{00000000-0002-0000-0000-00000E000000}"/>
    <dataValidation allowBlank="1" showInputMessage="1" showErrorMessage="1" promptTitle="1. Tipo de persona" prompt="En la lista desplegable seleccione si el solicitante es persona natural o persona jurídica." sqref="B16:Q16" xr:uid="{00000000-0002-0000-0000-00000F000000}"/>
    <dataValidation allowBlank="1" showInputMessage="1" showErrorMessage="1" promptTitle="3. Tipo de documento" prompt="Seleccione en la lista desplegable el tipo de documento de identidad según corresponda:_x000a_• NIT: Número de Identificación Tributaria de la persona jurídica._x000a_• C.C.: Cédula de Ciudadanía._x000a_• C.E.: Cédula de Extranjería." sqref="B20:Q20" xr:uid="{00000000-0002-0000-0000-000010000000}"/>
    <dataValidation allowBlank="1" showInputMessage="1" showErrorMessage="1" promptTitle="4. Número de identificación." prompt="Ingrese el número de identificación sin puntos  y sin digito de verificación." sqref="AF20:AL20" xr:uid="{00000000-0002-0000-0000-000011000000}"/>
    <dataValidation allowBlank="1" showInputMessage="1" showErrorMessage="1" promptTitle="4. Número identificación." prompt="Ingrese el número de identificación sin puntos  y sin digito de verificación." sqref="AM20:BA20" xr:uid="{00000000-0002-0000-0000-000012000000}"/>
    <dataValidation allowBlank="1" showInputMessage="1" showErrorMessage="1" promptTitle="4. Número documento" prompt="Ingrese el lugar de expedición del documento de identidad en caso de ser persona natural._x000a__x000a_Ingrese &quot;N/A&quot; en caso de ser persona jurídica." sqref="BC20:BY20" xr:uid="{00000000-0002-0000-0000-000013000000}"/>
    <dataValidation allowBlank="1" showInputMessage="1" showErrorMessage="1" promptTitle="5. Representante legal " prompt="Si el solicitante es persona jurídica, escriba los nombres y apellidos completos del Representante Legal._x000a__x000a_Si el solicitante es persona natural ingrese “N/A”" sqref="B22:BY22" xr:uid="{00000000-0002-0000-0000-000014000000}"/>
    <dataValidation allowBlank="1" showInputMessage="1" showErrorMessage="1" promptTitle="6. Tipo de documento." prompt="Si el solicitante es persona jurídica, seleccione en la lista desplegable el tipo de documento de identidad del Representante Legal según corresponda:_x000a_• C.C.: Cédula de Ciudadanía._x000a_• C.E.: Cédula de Extranjería._x000a__x000a_Seleccione &quot;N/A&quot; si es persona natural." sqref="B24:Q24" xr:uid="{00000000-0002-0000-0000-000015000000}"/>
    <dataValidation allowBlank="1" showInputMessage="1" showErrorMessage="1" promptTitle="7. Numero de identificación." prompt="Ingrese el número de identificación del Representante Legal sin puntos. _x000a_Ingrese “N/A” si solicitante es persona natural." sqref="AF24:BA24" xr:uid="{00000000-0002-0000-0000-000016000000}"/>
    <dataValidation allowBlank="1" showInputMessage="1" showErrorMessage="1" promptTitle="7. Numero de identificación." prompt="Ingrese el lugar de expedición del documento de identidad del representante legal._x000a__x000a_Si solicitante es persona natural ingrese &quot;N/A&quot;" sqref="BC24:BY24" xr:uid="{00000000-0002-0000-0000-000017000000}"/>
    <dataValidation allowBlank="1" showInputMessage="1" showErrorMessage="1" promptTitle="8. Dirección de contacto" prompt="Ingrese la dirección de notificación completa del solicitante. " sqref="B26:BY26" xr:uid="{00000000-0002-0000-0000-000018000000}"/>
    <dataValidation type="list" allowBlank="1" showInputMessage="1" showErrorMessage="1" promptTitle="9. Departamento." prompt="Seleccione en la lista desplegable el departamento donde se ubica la dirección de contacto. " sqref="R28:AJ28" xr:uid="{00000000-0002-0000-0000-000019000000}">
      <formula1>Departamento</formula1>
    </dataValidation>
    <dataValidation allowBlank="1" showInputMessage="1" showErrorMessage="1" promptTitle="9. Departamento." prompt="Seleccione en la lista desplegable el departamento donde se ubica la dirección de contacto. " sqref="B28:Q28" xr:uid="{00000000-0002-0000-0000-00001A000000}"/>
    <dataValidation allowBlank="1" showInputMessage="1" showErrorMessage="1" promptTitle="10. Municipio." prompt="Seleccione en la lista desplegable la Ciudad o Municipio donde se ubica la dirección de contacto. " sqref="AL28:AW28" xr:uid="{00000000-0002-0000-0000-00001B000000}"/>
    <dataValidation allowBlank="1" showInputMessage="1" showErrorMessage="1" promptTitle="12. Correo electrónico." prompt="Ingrese el correo electrónico de contacto del solicitante, el cual será utilizado para notificaciones." sqref="AL30:AX30" xr:uid="{00000000-0002-0000-0000-00001C000000}"/>
    <dataValidation allowBlank="1" showInputMessage="1" showErrorMessage="1" promptTitle="11. Teléfonos de contacto." prompt="Ingrese los números telefónicos de contacto del solicitante." sqref="B30:Q30" xr:uid="{00000000-0002-0000-0000-00001D000000}"/>
    <dataValidation allowBlank="1" showInputMessage="1" showErrorMessage="1" promptTitle="11. Teléfono de contacto (fijo)" prompt="Ingrese el número de telefóno fijo de contacto del solicitante (indique entre paréntesis el indicativo)" sqref="R31:AJ31 E31:P31" xr:uid="{00000000-0002-0000-0000-00001E000000}"/>
    <dataValidation allowBlank="1" showInputMessage="1" showErrorMessage="1" promptTitle="11. Teléfono contacto (celular)" prompt="Ingrese el número de telefóno celular de contacto del solicitante." sqref="R33:AJ33 E33:P33" xr:uid="{00000000-0002-0000-0000-00001F000000}"/>
    <dataValidation allowBlank="1" showInputMessage="1" showErrorMessage="1" promptTitle="13. Nombre del sitio de emisión." prompt="Ingrese el nombre del lugar donde realizará la emisión del evento." sqref="U37:BY37 B37:S37" xr:uid="{00000000-0002-0000-0000-000020000000}"/>
    <dataValidation allowBlank="1" showInputMessage="1" showErrorMessage="1" promptTitle="14. Dirección sitio de emisión." prompt="Ingrese la dirección postal del sitio donde se realizará la emisión del evento." sqref="U39:BY39 B39:S39" xr:uid="{00000000-0002-0000-0000-000021000000}"/>
    <dataValidation allowBlank="1" showInputMessage="1" showErrorMessage="1" promptTitle="15. Departamento." prompt="Seleccione en la lista desplegable el departamento donde se realizará la emisión del evento." sqref="B41:L41" xr:uid="{00000000-0002-0000-0000-000022000000}"/>
    <dataValidation allowBlank="1" showInputMessage="1" showErrorMessage="1" promptTitle="16. Municipio." prompt="Seleccione en la lista desplegable la Ciudad  o Municipio donde se realizará la emisión del evento." sqref="AD41:AL41" xr:uid="{00000000-0002-0000-0000-000023000000}"/>
    <dataValidation allowBlank="1" showInputMessage="1" showErrorMessage="1" promptTitle="17. Código DANE municipio." prompt="El formulario calcula automáticamente el código DANE del municipio, de acuerdo con la información ingresada en Departamento y Municipio. " sqref="BA41:BY41" xr:uid="{00000000-0002-0000-0000-000024000000}"/>
    <dataValidation type="list" allowBlank="1" showInputMessage="1" showErrorMessage="1" promptTitle="18. Latitud (Norte o Sur)" sqref="AS46:AX46" xr:uid="{00000000-0002-0000-0000-000025000000}">
      <formula1>"N,S"</formula1>
    </dataValidation>
    <dataValidation allowBlank="1" showInputMessage="1" showErrorMessage="1" promptTitle="18. Latitud (Norte o Sur)" prompt="Seleccione en la lista desplegable &quot;N&quot; o &quot;S&quot; segun corresponda." sqref="AS44:AX44" xr:uid="{00000000-0002-0000-0000-000026000000}"/>
    <dataValidation allowBlank="1" showInputMessage="1" showErrorMessage="1" promptTitle="18. Segundos Latitud" prompt="Ingrese los segundos de la latitud de las coordenadas geográficas WGS84 donde se ubicará el transmisor._x000a__x000a_Nota: Valores válidos en el rango 0 a 59.99._x000a_" sqref="AL44:AR44" xr:uid="{00000000-0002-0000-0000-000027000000}"/>
    <dataValidation allowBlank="1" showInputMessage="1" showErrorMessage="1" promptTitle="18. Minutos Latitud" prompt="Ingrese los minutos de la latitud de las coordenadas geográficas WGS84 donde se ubicará el transmisor._x000a__x000a_Nota: Valores válidos en el rango 0 a 59._x000a_" sqref="AE44:AK44" xr:uid="{00000000-0002-0000-0000-000028000000}"/>
    <dataValidation allowBlank="1" showInputMessage="1" showErrorMessage="1" promptTitle="18. Grados Latitud" prompt="Ingrese los grados de la latitud de las coordenadas geográficas WGS84 donde se ubicará el transmisor." sqref="X44:AD44" xr:uid="{00000000-0002-0000-0000-000029000000}"/>
    <dataValidation allowBlank="1" showInputMessage="1" showErrorMessage="1" promptTitle="18. Grados Longitud" prompt="Ingrese los grados de la longitud de las coordenadas geográficas WGS84 donde se ubicará el transmisor." sqref="AY44:BE44" xr:uid="{00000000-0002-0000-0000-00002A000000}"/>
    <dataValidation allowBlank="1" showInputMessage="1" showErrorMessage="1" promptTitle="18. Longitud (Oeste)" prompt="Seleccione en la lista desplegable &quot;W&quot; para coordenadas en Colombia." sqref="BT44:BY44" xr:uid="{00000000-0002-0000-0000-00002B000000}"/>
    <dataValidation allowBlank="1" showInputMessage="1" showErrorMessage="1" promptTitle="18. Coordenadas geograficas" prompt="Ingrese las coordenadas geográficas WGS84 donde se ubicará el transmisor." sqref="B43:BY43" xr:uid="{00000000-0002-0000-0000-00002C000000}"/>
    <dataValidation type="whole" allowBlank="1" showInputMessage="1" showErrorMessage="1" errorTitle="Error en las coordenadas" error="Coordenadas especificadas se encuentran fuera del área territorial de Colombia._x000a__x000a_Los grados ingresados en la latitud deben estar en el rango 4° Sur y 13° Norte." promptTitle="18. Grados Latitud. " prompt="Ingrese los grados de la latitud de las coordenadas geográficas WGS84 donde se ubicará el transmisor." sqref="X45:AD45" xr:uid="{00000000-0002-0000-0000-00002D000000}">
      <formula1>0</formula1>
      <formula2>13</formula2>
    </dataValidation>
    <dataValidation type="whole" allowBlank="1" showInputMessage="1" showErrorMessage="1" errorTitle="Error en las coordenadas" error="Los minutos ingresados en la latitud deben estar en el rango 0.0 a 59." promptTitle="18. Minutos Latitud." prompt="Ingrese los minutos de la latitud de las coordenadas geográficas WGS84 donde se ubicará el transmisor._x000a__x000a_Nota: Valores válidos en el rango 0 a 59." sqref="AE45:AK45" xr:uid="{00000000-0002-0000-0000-00002E000000}">
      <formula1>0</formula1>
      <formula2>59</formula2>
    </dataValidation>
    <dataValidation type="decimal" allowBlank="1" showInputMessage="1" showErrorMessage="1" errorTitle="Error en las coordenadas" error="Los segundos ingresados en la latitud deben estar en el rango 0.0 a 59.99" promptTitle="18. Segundos Latitud." prompt="Ingrese los segundos de la latitud de las coordenadas geográficas WGS84 donde se ubicará el transmisor._x000a__x000a_Nota: Valores válidos en el rango 0 a 59.99._x000a_" sqref="AL45:AR45" xr:uid="{00000000-0002-0000-0000-00002F000000}">
      <formula1>0</formula1>
      <formula2>59.999</formula2>
    </dataValidation>
    <dataValidation type="list" allowBlank="1" showInputMessage="1" showErrorMessage="1" promptTitle="18. Latitud (Norte o Sur)" prompt="Seleccione en la lista desplegable &quot;N&quot; o &quot;S&quot; segun corresponda." sqref="AS45:AX45" xr:uid="{00000000-0002-0000-0000-000030000000}">
      <formula1>"N,S"</formula1>
    </dataValidation>
    <dataValidation type="list" allowBlank="1" showInputMessage="1" showErrorMessage="1" promptTitle="18. Longitud (Oeste)" prompt="Seleccione en la lista desplegable &quot;W&quot; para coordenadas en Colombia." sqref="BT45:BY45" xr:uid="{00000000-0002-0000-0000-000031000000}">
      <formula1>"W"</formula1>
    </dataValidation>
    <dataValidation allowBlank="1" showInputMessage="1" showErrorMessage="1" promptTitle="18. Grados Longitud" prompt="Ingrese los segundos de la longitud de las coordenadas geográficas WGS84 donde se ubicará el transmisor._x000a__x000a_Nota: Valores válidos en el rango 0 a 59.99." sqref="BM44:BS44" xr:uid="{00000000-0002-0000-0000-000032000000}"/>
    <dataValidation type="decimal" allowBlank="1" showInputMessage="1" showErrorMessage="1" errorTitle="Error en las coordenadas" error="Los segundos ingresados en la longitud deben estar en el rango 0.0 a 59.99" promptTitle="18. Minutos Longitud" prompt="Ingrese los segundos de la longitud de las coordenadas geográficas WGS84 donde se ubicará el transmisor._x000a__x000a_Nota: Valores válidos en el rango 0 a 59.99." sqref="BM45:BS45" xr:uid="{00000000-0002-0000-0000-000033000000}">
      <formula1>0</formula1>
      <formula2>59.999</formula2>
    </dataValidation>
    <dataValidation allowBlank="1" showInputMessage="1" showErrorMessage="1" promptTitle="18. Grados Longitud" prompt="Ingrese los minutos de la longitud de las coordenadas geográficas WGS84 donde se ubicará el transmisor._x000a__x000a_Nota: Valores válidos en el rango 0 a 59." sqref="BF44:BL44" xr:uid="{00000000-0002-0000-0000-000034000000}"/>
    <dataValidation type="whole" allowBlank="1" showInputMessage="1" showErrorMessage="1" errorTitle="Error en las coordenadas" error="Los minutos ingresados en la longitud deben estar en el rango 0.0 a 59." promptTitle="18. Minutos Longitud" prompt="Ingrese los minutos de la longitud de las coordenadas geográficas WGS84 donde se ubicará el transmisor._x000a__x000a_Nota: Valores válidos en el rango 0 a 59." sqref="BF45:BL45" xr:uid="{00000000-0002-0000-0000-000035000000}">
      <formula1>0</formula1>
      <formula2>59</formula2>
    </dataValidation>
    <dataValidation type="whole" allowBlank="1" showInputMessage="1" showErrorMessage="1" errorTitle="Error en las coordenadas" error="Coordenadas especificadas se encuentran fuera del área territorial de Colombia._x000a__x000a_Los grados ingresados en la longitud deben estar en el rango 66° Oeste y 81° Oeste." promptTitle="18. Grados Longitud" prompt="Ingrese los grados de la longitud de las coordenadas geográficas WGS84 donde se ubicará el transmisor." sqref="AY45:BE45" xr:uid="{00000000-0002-0000-0000-000036000000}">
      <formula1>66</formula1>
      <formula2>81</formula2>
    </dataValidation>
    <dataValidation allowBlank="1" showInputMessage="1" showErrorMessage="1" promptTitle="19. Potencia Radiada Aparente." prompt="Ingrese la P.R.A. de operación del sistema de emisión en W." sqref="B52:Z54" xr:uid="{00000000-0002-0000-0000-000037000000}"/>
    <dataValidation allowBlank="1" showInputMessage="1" showErrorMessage="1" promptTitle="20. Días de operación." prompt="Marque con una “X” los días en que se realizará la emisión del evento." sqref="AC52:AH59 AI52:AO52" xr:uid="{00000000-0002-0000-0000-000038000000}"/>
    <dataValidation allowBlank="1" showInputMessage="1" showErrorMessage="1" promptTitle="21. Franja Horaria" prompt="Ingrese en las celdas la franja horaria en la que se realizará la emisión del evento._x000a__x000a_Ejemplo: 10:00 am - 2:00 pm_x000a__x000a_Utilice varias celdas cuando la emisión del evento se realizará en distintos horarios en el mismo día. _x000a__x000a_Celda para el día domingo." sqref="AQ59:BY59" xr:uid="{00000000-0002-0000-0000-000039000000}"/>
    <dataValidation allowBlank="1" showInputMessage="1" showErrorMessage="1" promptTitle="21. Franja Horaria." prompt="Ingrese en las celdas la franja horaria en la que se realizará la emisión del evento. _x000a_Utilice varias celdas cuando la emisión del evento se realizará en distintos horarios en el mismo día. _x000a__x000a_Ejemplo: 10 am - 1 pm" sqref="AQ52:BY52" xr:uid="{00000000-0002-0000-0000-00003A000000}"/>
    <dataValidation allowBlank="1" showInputMessage="1" showErrorMessage="1" promptTitle="21. Franja Horaria" prompt="Ingrese en las celdas la franja horaria en la que se realizará la emisión del evento. _x000a__x000a_Ejemplo: 10:00 am - 2:00 pm_x000a__x000a_Utilice varias celdas cuando la emisión del evento se realizará en distintos horarios en el mismo día. _x000a__x000a_Celda para el día lunes." sqref="AQ53:BY53" xr:uid="{00000000-0002-0000-0000-00003B000000}"/>
    <dataValidation allowBlank="1" showInputMessage="1" showErrorMessage="1" promptTitle="21. Franja Horaria" prompt="Ingrese en las celdas la franja horaria en la que se realizará la emisión del evento._x000a__x000a_Ejemplo: 10:00 am - 2:00 pm_x000a__x000a_Utilice varias celdas cuando la emisión del evento se realizará en distintos horarios en el mismo día. _x000a__x000a_Celda para el día martes." sqref="AQ54:BY54" xr:uid="{00000000-0002-0000-0000-00003C000000}"/>
    <dataValidation allowBlank="1" showInputMessage="1" showErrorMessage="1" promptTitle="21. Franja Horaria" prompt="Ingrese en las celdas la franja horaria en la que se realizará la emisión del evento._x000a__x000a_Ejemplo: 10:00 am - 2:00 pm_x000a__x000a_Utilice varias celdas cuando la emisión del evento se realizará en distintos horarios en el mismo día. _x000a__x000a_Celda para el día miércoles." sqref="AQ55:BY55" xr:uid="{00000000-0002-0000-0000-00003D000000}"/>
    <dataValidation allowBlank="1" showInputMessage="1" showErrorMessage="1" promptTitle="21. Franja Horaria" prompt="Ingrese en las celdas la franja horaria en la que se realizará la emisión del evento._x000a__x000a_Ejemplo: 10:00 am - 2:00 pm_x000a__x000a_Utilice varias celdas cuando la emisión del evento se realizará en distintos horarios en el mismo día. _x000a__x000a_Celda para el día jueves." sqref="AQ56:BY56" xr:uid="{00000000-0002-0000-0000-00003E000000}"/>
    <dataValidation allowBlank="1" showInputMessage="1" showErrorMessage="1" promptTitle="21. Franja Horaria" prompt="Ingrese en las celdas la franja horaria en la que se realizará la emisión del evento. _x000a__x000a_Ejemplo: 10:00 am - 2:00 pm_x000a__x000a_Utilice varias celdas cuando la emisión del evento se realizará en distintos horarios en el mismo día. _x000a__x000a_Celda para el día viernes." sqref="AQ57:BY57" xr:uid="{00000000-0002-0000-0000-00003F000000}"/>
    <dataValidation allowBlank="1" showInputMessage="1" showErrorMessage="1" promptTitle="21. Franja Horaria" prompt="Ingrese en las celdas la franja horaria en la que se realizará la emisión del evento. _x000a__x000a_Ejemplo: 10:00 am - 2:00 pm_x000a__x000a_Utilice varias celdas cuando la emisión del evento se realizará en distintos horarios en el mismo día. _x000a__x000a_Celda para el día sábado.  " sqref="AQ58:BY58" xr:uid="{00000000-0002-0000-0000-000040000000}"/>
    <dataValidation allowBlank="1" showInputMessage="1" showErrorMessage="1" promptTitle="22. Antena incorporada." prompt="Seleccione en la lista desplegable si el transmisor cuenta con antena incorporada o si por el contrario se utilizará antena externa._x000a__x000a_Si el transmisor tiene antena incorporada, es obligatorio diligenciar el campo “31. Altura de Transmisor”" sqref="C63:AC63" xr:uid="{00000000-0002-0000-0000-000041000000}"/>
    <dataValidation allowBlank="1" showInputMessage="1" showErrorMessage="1" promptTitle="24. Modelo Transmisor." prompt="Ingrese el modelo del radio de transmisión (según catálogo)." sqref="K65:R68" xr:uid="{00000000-0002-0000-0000-000042000000}"/>
    <dataValidation allowBlank="1" showInputMessage="1" showErrorMessage="1" promptTitle="Rango de Frecuencia Transmisor" prompt="Ingrese el Rango de Frecuencia del equipo Transmisor en MHz. (Según Catálogo)" sqref="S65:AJ65" xr:uid="{00000000-0002-0000-0000-000043000000}"/>
    <dataValidation allowBlank="1" showInputMessage="1" showErrorMessage="1" promptTitle="25. Limite Inferior Frecuencia." prompt="Ingrese el limite inferior del rango de frecuencia del equipo transmisor, en MHz. (Según Catálogo)" sqref="S66:AA68" xr:uid="{00000000-0002-0000-0000-000044000000}"/>
    <dataValidation allowBlank="1" showInputMessage="1" showErrorMessage="1" promptTitle="26. Limite Superior Frecuencia." prompt="Ingrese el limite superior del rango de frecuencia del equipo transmisor, en MHz. (Según Catálogo)" sqref="AB66:AJ68" xr:uid="{00000000-0002-0000-0000-000045000000}"/>
    <dataValidation allowBlank="1" showInputMessage="1" showErrorMessage="1" promptTitle="Rango de Potencia Transmisor" sqref="AK65:AZ65" xr:uid="{00000000-0002-0000-0000-000046000000}"/>
    <dataValidation allowBlank="1" showInputMessage="1" showErrorMessage="1" promptTitle="27. Limite Inferior Potencia" prompt="Ingrese el limite inferior del rango de potencia del equipo transmisor, en W. (Según Catálogo)" sqref="AK66:AR68" xr:uid="{00000000-0002-0000-0000-000047000000}"/>
    <dataValidation allowBlank="1" showInputMessage="1" showErrorMessage="1" promptTitle="28. Limite Superior Potencia" prompt="Ingrese el limite inferior del rango de potencia del equipo transmisor, en W. (Según Catálogo)" sqref="AS66:AZ68" xr:uid="{00000000-0002-0000-0000-000048000000}"/>
    <dataValidation allowBlank="1" showInputMessage="1" showErrorMessage="1" promptTitle="29. Anchura de Banda necesario" prompt="Ingrese el ancho de banda de frecuencia estrictamente suficiente para asegurar la transmisión de la información con la calidad requeridas." sqref="BA65:BH68" xr:uid="{00000000-0002-0000-0000-000049000000}"/>
    <dataValidation type="list" allowBlank="1" showInputMessage="1" showErrorMessage="1" promptTitle="30. Denominación de la emisión" prompt="Seleccione en la lista desplegable el código de emisión, según corresponda." sqref="BI65:BQ68" xr:uid="{00000000-0002-0000-0000-00004A000000}">
      <formula1>"F3E,F8E"</formula1>
    </dataValidation>
    <dataValidation allowBlank="1" showInputMessage="1" showErrorMessage="1" promptTitle="31. Altura de transmisor." prompt="Si el transmisor cuenta con antena incorporada, ingresar la altura sobre el nivel del suelo donde se ubicará el transmisor. _x000a__x000a_Si utiliza antena externa ingresar &quot;N/A&quot;." sqref="BR65:BY67" xr:uid="{00000000-0002-0000-0000-00004B000000}"/>
    <dataValidation allowBlank="1" showInputMessage="1" showErrorMessage="1" promptTitle="23. Marca Transmisor" prompt="Ingrese la marca del radio de transmisión (según catálogo)." sqref="C65:J68" xr:uid="{00000000-0002-0000-0000-00004C000000}"/>
    <dataValidation allowBlank="1" showInputMessage="1" showErrorMessage="1" promptTitle="34. Patron de Radiación" prompt="Solo aplica para antena externa._x000a__x000a_Seleccione en la lista deplegable el patrón de radiación de la antena externa (omnidireccional o directiva)._x000a__x000a_Si el transmisor cuenta con antena incorporada, No diligenciar este campo." sqref="S74:Z76" xr:uid="{00000000-0002-0000-0000-00004D000000}"/>
    <dataValidation allowBlank="1" showInputMessage="1" showErrorMessage="1" promptTitle="Rango de Frecuencia Antena (ext)" prompt="Solo aplica para antena externa._x000a__x000a_Ingrese el rango de frecuencia de la antena externa._x000a__x000a_Si el transmisor cuenta con antena incorporada, No diligenciar este campo." sqref="AA74:AP74" xr:uid="{00000000-0002-0000-0000-00004E000000}"/>
    <dataValidation type="list" allowBlank="1" showInputMessage="1" showErrorMessage="1" promptTitle="34. Patron de Radiación" prompt="Solo aplica para antena externa._x000a__x000a_Seleccione en la lista deplegable el patrón de radiación de la antena externa (omnidireccional o directiva)._x000a__x000a_Si el transmisor cuenta con antena incorporada, No diligenciar este campo." sqref="S77:Z77" xr:uid="{00000000-0002-0000-0000-00004F000000}">
      <formula1>"Omnidireccional,Directivo"</formula1>
    </dataValidation>
    <dataValidation allowBlank="1" showInputMessage="1" showErrorMessage="1" promptTitle="39. Información adicional antena" prompt="Solo aplica para antena externa._x000a__x000a_Ingrese información relativa a la instalación de la antena externa._x000a_ _x000a_Si el transmisor cuenta con antena incorporada, No diligenciar este campo." sqref="AY74:BY74" xr:uid="{00000000-0002-0000-0000-000050000000}"/>
    <dataValidation allowBlank="1" showInputMessage="1" showErrorMessage="1" promptTitle="Acimut antena externa" prompt="Solo aplica para antena externa._x000a__x000a_En caso de utilizar antena directiva, ingrese la orientación que tiene la antena en la dirección de máxima radiación, tomado como referencia el Norte (0°)._x000a__x000a_Si utiliza transmisor con antena incorporada no diligenciar." sqref="AY75:BB77" xr:uid="{00000000-0002-0000-0000-000051000000}"/>
    <dataValidation allowBlank="1" showInputMessage="1" showErrorMessage="1" promptTitle="Tilt antena externa" prompt="Solo aplica para antena externa._x000a__x000a_Ingresar la inclinación de la antena respecto al plano horizontal, medida en grados. Puede ser un ángulo negativo, positivo o igual a cero._x000a__x000a_Si el transmisor cuenta con antena incorporada, No diligenciar este campo." sqref="BC75:BF77" xr:uid="{00000000-0002-0000-0000-000052000000}"/>
    <dataValidation allowBlank="1" showInputMessage="1" showErrorMessage="1" promptTitle="Polarización antena externa" prompt="Solo aplica para antena externa._x000a__x000a_Seleccione en la lista desplegable la polarización de la antena, puede ser Vertical (V), Horizontal (H) o Circular (C)._x000a__x000a_Si el transmisor cuenta con antena incorporada, No diligenciar este campo." sqref="BG75:BK76" xr:uid="{00000000-0002-0000-0000-000053000000}"/>
    <dataValidation type="list" errorStyle="warning" allowBlank="1" showInputMessage="1" showErrorMessage="1" promptTitle="Polarización antena externa" prompt="Solo aplica para antena externa._x000a__x000a_Seleccione en la lista desplegable la polarización de la antena, puede ser Vertical (V), Horizontal (H) o Circular (C)._x000a__x000a_Si el transmisor cuenta con antena incorporada, No diligenciar este campo." sqref="BG77:BK77" xr:uid="{00000000-0002-0000-0000-000054000000}">
      <formula1>"H,V,C"</formula1>
    </dataValidation>
    <dataValidation allowBlank="1" showInputMessage="1" showErrorMessage="1" promptTitle="Altura sobre nivel de suelo" prompt="Solo aplica para antena externa._x000a__x000a_Ingrese la altura física a la que está instalada la antena sobre el nivel del suelo._x000a__x000a_Si el transmisor cuenta con antena incorporada, no diligenciar este campo." sqref="BL75:BQ76" xr:uid="{00000000-0002-0000-0000-000055000000}"/>
    <dataValidation allowBlank="1" showInputMessage="1" showErrorMessage="1" promptTitle="Apertura lóbulo principal H(°)" prompt="Solo aplica para antena externa._x000a__x000a_Indique el ancho plano de haz de media potencia (HPBW) del lóbulo principal, en grados (según catálogo)._x000a__x000a_Si el transmisor cuenta con antena incorporada, no diligenciar este campo." sqref="BR75:BY76" xr:uid="{00000000-0002-0000-0000-000056000000}"/>
    <dataValidation type="custom" allowBlank="1" showInputMessage="1" showErrorMessage="1" errorTitle="Carácter invalido" error="Caracteres válidos para la celda son “X” o “x”." promptTitle="20. Días de operación." prompt="Marque con una “X” los días en que se realizará la emisión del evento." sqref="AI53:AO59" xr:uid="{00000000-0002-0000-0000-000057000000}">
      <formula1>OR(AI53="X",AI53="x")</formula1>
    </dataValidation>
    <dataValidation allowBlank="1" showInputMessage="1" showErrorMessage="1" promptTitle="32. Marca Antena (externa)" prompt="Solo aplica para antena externa._x000a__x000a_Ingrese la marca de la antena de transmisión externa (según catálogo)._x000a__x000a_Si el transmisor cuenta con antena incorporada, No diligenciar este campo." sqref="C74:J76" xr:uid="{00000000-0002-0000-0000-000058000000}"/>
    <dataValidation errorStyle="warning" allowBlank="1" showInputMessage="1" showErrorMessage="1" errorTitle="Antena Incorporada" error="Seleccionó Antena Incorporada al Transmisor. _x000a__x000a_El campo 33. Marca de antena, únicamente requiere diligenciamiento si se cuenta con antena externa." promptTitle="32. Marca Antena (externa)" prompt="Solo aplica para antena externa._x000a__x000a_Ingrese la marca de la antena de transmisión externa (según catálogo)._x000a__x000a_Si el transmisor cuenta con antena incorporada, No diligenciar este campo." sqref="C77:J77" xr:uid="{00000000-0002-0000-0000-000059000000}"/>
    <dataValidation errorStyle="warning" allowBlank="1" showInputMessage="1" showErrorMessage="1" errorTitle="Antena Incorporada" error="Seleccionó Antena Incorporada al Transmisor. _x000a__x000a_El campo Altura sobre nivel de suelo, únicamente requiere diligenciamiento si se cuenta con antena externa." promptTitle="Altura sobre nivel de suelo" prompt="Solo aplica para antena externa._x000a__x000a_Ingrese la altura física a la que está instalada la antena sobre el nivel del suelo._x000a__x000a_Si el transmisor cuenta con antena incorporada, no diligenciar este campo." sqref="BL77:BQ77" xr:uid="{00000000-0002-0000-0000-00005A000000}"/>
    <dataValidation errorStyle="warning" allowBlank="1" showInputMessage="1" showErrorMessage="1" errorTitle="Antena Incorporada" error="Seleccionó Antena Incorporada al Transmisor. _x000a__x000a_El campo Apertura lóbulo principal, únicamente requiere diligenciamiento si se cuenta con antena externa." promptTitle="Apertura lóbulo principal H(°)" prompt="Solo aplica para antena externa._x000a__x000a_Indique el ancho plano de haz de media potencia (HPBW) del lóbulo principal, en grados (según catálogo)._x000a__x000a_Si el transmisor cuenta con antena incorporada, no diligenciar este campo." sqref="BR77:BY77" xr:uid="{00000000-0002-0000-0000-00005B000000}"/>
    <dataValidation type="custom" errorStyle="warning" allowBlank="1" showInputMessage="1" showErrorMessage="1" errorTitle="Utilizará antena externa" error="Cuando utiliza antena externa, ingresar en este campo “N/A”" promptTitle="31. Altura de transmisor." prompt="Si el transmisor cuenta con antena incorporada, ingresar la altura sobre el nivel del suelo donde se ubicará el transmisor. _x000a__x000a_Si utiliza antena externa ingresar &quot;N/A&quot;." sqref="BR68:BY68" xr:uid="{00000000-0002-0000-0000-00005C000000}">
      <formula1>OR(AD63&lt;&gt;"No, se utilizará antena externa",BR68="N/A")</formula1>
    </dataValidation>
    <dataValidation allowBlank="1" showInputMessage="1" showErrorMessage="1" promptTitle="33. Modelo de antena externa" prompt="Solo aplica para antena externa._x000a__x000a_Ingrese el modelo de la antena de transmisión externa (según catálogo)._x000a__x000a_Si el transmisor cuenta con antena incorporada, No diligenciar este campo." sqref="K74:R77" xr:uid="{00000000-0002-0000-0000-00005D000000}"/>
    <dataValidation allowBlank="1" showInputMessage="1" showErrorMessage="1" promptTitle="35. Limite inferior frecuencia" prompt="Solo aplica para antena externa._x000a__x000a_Ingrese el limite inferior del rango de frecuencia de la antena externa en MHz._x000a__x000a_Si el transmisor cuenta con antena incorporada, No diligenciar este campo." sqref="AA75:AH77" xr:uid="{00000000-0002-0000-0000-00005E000000}"/>
    <dataValidation allowBlank="1" showInputMessage="1" showErrorMessage="1" promptTitle="36. Limite superior frecuencia" prompt="Solo aplica para antena externa._x000a__x000a_Ingrese el limite superior del rango de frecuencia de la antena externa en MHz._x000a__x000a_Si el transmisor cuenta con antena incorporada, No diligenciar este campo." sqref="AI75:AP77" xr:uid="{00000000-0002-0000-0000-00005F000000}"/>
    <dataValidation allowBlank="1" showInputMessage="1" showErrorMessage="1" promptTitle="37. Ganancia antena externa" prompt="Solo aplica para antena externa._x000a__x000a_Ingrese la ganancia de la antena externa en dBd._x000a__x000a_Si el transmisor cuenta con antena incorporada, No diligenciar este campo." sqref="AQ74:AX77" xr:uid="{00000000-0002-0000-0000-000060000000}"/>
  </dataValidations>
  <pageMargins left="0.7" right="0.7" top="0.75" bottom="0.75" header="0.3" footer="0.3"/>
  <pageSetup paperSize="5" scale="70" fitToWidth="0" fitToHeight="0" orientation="portrait" r:id="rId1"/>
  <drawing r:id="rId2"/>
  <extLst>
    <ext xmlns:x14="http://schemas.microsoft.com/office/spreadsheetml/2009/9/main" uri="{CCE6A557-97BC-4b89-ADB6-D9C93CAAB3DF}">
      <x14:dataValidations xmlns:xm="http://schemas.microsoft.com/office/excel/2006/main" xWindow="476" yWindow="375" count="2">
        <x14:dataValidation type="list" allowBlank="1" showInputMessage="1" showErrorMessage="1" promptTitle="10. Municipio." prompt="Seleccione en la lista desplegable la Ciudad o Municipio donde se ubica la dirección de contacto. " xr:uid="{00000000-0002-0000-0000-000061000000}">
          <x14:formula1>
            <xm:f>INDIRECT(Municipios!$AP$1)</xm:f>
          </x14:formula1>
          <xm:sqref>AY28:BY28</xm:sqref>
        </x14:dataValidation>
        <x14:dataValidation type="list" allowBlank="1" showInputMessage="1" showErrorMessage="1" promptTitle="16. Municipio." prompt="Seleccione en la lista desplegable la Ciudad  o Municipio donde se realizará la emisión del evento." xr:uid="{00000000-0002-0000-0000-000062000000}">
          <x14:formula1>
            <xm:f>INDIRECT(Municipios!$AP$3)</xm:f>
          </x14:formula1>
          <xm:sqref>AM41:AZ41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P1195"/>
  <sheetViews>
    <sheetView view="pageBreakPreview" zoomScaleNormal="100" zoomScaleSheetLayoutView="100" workbookViewId="0">
      <selection activeCell="B6" sqref="B6:BY9"/>
    </sheetView>
  </sheetViews>
  <sheetFormatPr baseColWidth="10" defaultRowHeight="15" x14ac:dyDescent="0.25"/>
  <cols>
    <col min="1" max="1" width="0.7109375" customWidth="1"/>
    <col min="2" max="5" width="1.42578125" customWidth="1"/>
    <col min="6" max="6" width="2.140625" customWidth="1"/>
    <col min="7" max="77" width="1.42578125" customWidth="1"/>
    <col min="78" max="78" width="0.7109375" customWidth="1"/>
    <col min="79" max="79" width="11.42578125" customWidth="1"/>
  </cols>
  <sheetData>
    <row r="1" spans="1:145" ht="15" customHeight="1" x14ac:dyDescent="0.3">
      <c r="A1" s="3"/>
      <c r="B1" s="3"/>
      <c r="C1" s="4"/>
      <c r="D1" s="4"/>
      <c r="E1" s="4"/>
      <c r="F1" s="4"/>
      <c r="G1" s="4"/>
      <c r="H1" s="4"/>
      <c r="I1" s="4"/>
      <c r="J1" s="4"/>
      <c r="K1" s="4"/>
      <c r="L1" s="4"/>
      <c r="M1" s="4"/>
      <c r="N1" s="4"/>
      <c r="O1" s="4"/>
      <c r="P1" s="4"/>
      <c r="Q1" s="4"/>
      <c r="R1" s="4"/>
      <c r="S1" s="4"/>
      <c r="T1" s="4"/>
      <c r="U1" s="4"/>
      <c r="V1" s="4"/>
      <c r="W1" s="66" t="s">
        <v>3382</v>
      </c>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4"/>
      <c r="BG1" s="4"/>
      <c r="BH1" s="4"/>
      <c r="BI1" s="4"/>
      <c r="BJ1" s="4"/>
      <c r="BK1" s="4"/>
      <c r="BL1" s="4"/>
      <c r="BM1" s="4"/>
      <c r="BN1" s="4"/>
      <c r="BO1" s="4"/>
      <c r="BP1" s="4"/>
      <c r="BQ1" s="4"/>
      <c r="BR1" s="4"/>
      <c r="BS1" s="4"/>
      <c r="BT1" s="4"/>
      <c r="BU1" s="4"/>
      <c r="BV1" s="4"/>
      <c r="BW1" s="4"/>
      <c r="BX1" s="4"/>
      <c r="BY1" s="4"/>
      <c r="BZ1" s="5"/>
      <c r="EN1" s="9"/>
    </row>
    <row r="2" spans="1:145" ht="16.5" x14ac:dyDescent="0.3">
      <c r="A2" s="6"/>
      <c r="B2" s="4"/>
      <c r="C2" s="4"/>
      <c r="D2" s="4"/>
      <c r="E2" s="4"/>
      <c r="F2" s="4"/>
      <c r="G2" s="4"/>
      <c r="H2" s="4"/>
      <c r="I2" s="4"/>
      <c r="J2" s="4"/>
      <c r="K2" s="4"/>
      <c r="L2" s="4"/>
      <c r="M2" s="4"/>
      <c r="N2" s="4"/>
      <c r="O2" s="4"/>
      <c r="P2" s="4"/>
      <c r="Q2" s="4"/>
      <c r="R2" s="4"/>
      <c r="S2" s="4"/>
      <c r="T2" s="4"/>
      <c r="U2" s="4"/>
      <c r="V2" s="4"/>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4"/>
      <c r="BG2" s="4"/>
      <c r="BH2" s="4"/>
      <c r="BI2" s="4"/>
      <c r="BJ2" s="4"/>
      <c r="BK2" s="4"/>
      <c r="BL2" s="4"/>
      <c r="BM2" s="4"/>
      <c r="BN2" s="4"/>
      <c r="BO2" s="4"/>
      <c r="BP2" s="4"/>
      <c r="BQ2" s="4"/>
      <c r="BR2" s="4"/>
      <c r="BS2" s="4"/>
      <c r="BT2" s="4"/>
      <c r="BU2" s="4"/>
      <c r="BV2" s="4"/>
      <c r="BW2" s="4"/>
      <c r="BX2" s="4"/>
      <c r="BY2" s="4"/>
      <c r="BZ2" s="5"/>
      <c r="EM2" s="11"/>
      <c r="EN2" s="9"/>
      <c r="EO2" s="11"/>
    </row>
    <row r="3" spans="1:145" ht="16.5" x14ac:dyDescent="0.3">
      <c r="A3" s="6"/>
      <c r="B3" s="4"/>
      <c r="C3" s="4"/>
      <c r="D3" s="4"/>
      <c r="E3" s="4"/>
      <c r="F3" s="4"/>
      <c r="G3" s="4"/>
      <c r="H3" s="4"/>
      <c r="I3" s="4"/>
      <c r="J3" s="4"/>
      <c r="K3" s="4"/>
      <c r="L3" s="4"/>
      <c r="M3" s="4"/>
      <c r="N3" s="4"/>
      <c r="O3" s="4"/>
      <c r="P3" s="4"/>
      <c r="Q3" s="4"/>
      <c r="R3" s="4"/>
      <c r="S3" s="4"/>
      <c r="T3" s="4"/>
      <c r="U3" s="4"/>
      <c r="V3" s="4"/>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4"/>
      <c r="BG3" s="4"/>
      <c r="BH3" s="4"/>
      <c r="BI3" s="4"/>
      <c r="BJ3" s="4"/>
      <c r="BK3" s="4"/>
      <c r="BL3" s="4"/>
      <c r="BM3" s="4"/>
      <c r="BN3" s="4"/>
      <c r="BO3" s="4"/>
      <c r="BP3" s="4"/>
      <c r="BQ3" s="4"/>
      <c r="BR3" s="4"/>
      <c r="BS3" s="4"/>
      <c r="BT3" s="4"/>
      <c r="BU3" s="4"/>
      <c r="BV3" s="4"/>
      <c r="BW3" s="4"/>
      <c r="BX3" s="4"/>
      <c r="BY3" s="4"/>
      <c r="BZ3" s="5"/>
      <c r="EM3" s="9"/>
      <c r="EN3" s="9"/>
      <c r="EO3" s="9"/>
    </row>
    <row r="4" spans="1:145" ht="16.5" x14ac:dyDescent="0.3">
      <c r="A4" s="6"/>
      <c r="B4" s="4"/>
      <c r="C4" s="4"/>
      <c r="D4" s="4"/>
      <c r="E4" s="4"/>
      <c r="F4" s="4"/>
      <c r="G4" s="4"/>
      <c r="H4" s="4"/>
      <c r="I4" s="4"/>
      <c r="J4" s="4"/>
      <c r="K4" s="4"/>
      <c r="L4" s="4"/>
      <c r="M4" s="4"/>
      <c r="N4" s="4"/>
      <c r="O4" s="4"/>
      <c r="P4" s="4"/>
      <c r="Q4" s="4"/>
      <c r="R4" s="4"/>
      <c r="S4" s="4"/>
      <c r="T4" s="4"/>
      <c r="U4" s="4"/>
      <c r="V4" s="4"/>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4"/>
      <c r="BG4" s="4"/>
      <c r="BH4" s="4"/>
      <c r="BI4" s="4"/>
      <c r="BJ4" s="4"/>
      <c r="BK4" s="4"/>
      <c r="BL4" s="4"/>
      <c r="BM4" s="4"/>
      <c r="BN4" s="4"/>
      <c r="BO4" s="4"/>
      <c r="BP4" s="4"/>
      <c r="BQ4" s="4"/>
      <c r="BR4" s="4"/>
      <c r="BS4" s="4"/>
      <c r="BT4" s="4"/>
      <c r="BU4" s="4"/>
      <c r="BV4" s="4"/>
      <c r="BW4" s="4"/>
      <c r="BX4" s="4"/>
      <c r="BY4" s="4"/>
      <c r="BZ4" s="5"/>
      <c r="EM4" s="9"/>
      <c r="EN4" s="9"/>
    </row>
    <row r="5" spans="1:145" ht="16.5" x14ac:dyDescent="0.3">
      <c r="A5" s="6"/>
      <c r="B5" s="4"/>
      <c r="C5" s="4"/>
      <c r="D5" s="4"/>
      <c r="E5" s="4"/>
      <c r="F5" s="4"/>
      <c r="G5" s="4"/>
      <c r="H5" s="4"/>
      <c r="I5" s="4"/>
      <c r="J5" s="4"/>
      <c r="K5" s="4"/>
      <c r="L5" s="4"/>
      <c r="M5" s="4"/>
      <c r="N5" s="4"/>
      <c r="O5" s="4"/>
      <c r="P5" s="4"/>
      <c r="Q5" s="4"/>
      <c r="R5" s="4"/>
      <c r="S5" s="4"/>
      <c r="T5" s="4"/>
      <c r="U5" s="4"/>
      <c r="V5" s="4"/>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22"/>
      <c r="BG5" s="22"/>
      <c r="BH5" s="22"/>
      <c r="BI5" s="22"/>
      <c r="BJ5" s="22"/>
      <c r="BK5" s="22"/>
      <c r="BL5" s="22"/>
      <c r="BM5" s="22"/>
      <c r="BN5" s="22"/>
      <c r="BO5" s="22"/>
      <c r="BP5" s="22"/>
      <c r="BQ5" s="22"/>
      <c r="BS5" s="22"/>
      <c r="BT5" s="24" t="s">
        <v>3460</v>
      </c>
      <c r="BV5" s="22"/>
      <c r="BW5" s="22"/>
      <c r="BX5" s="22"/>
      <c r="BY5" s="22"/>
      <c r="BZ5" s="23"/>
      <c r="EM5" s="9"/>
      <c r="EN5" s="9"/>
      <c r="EO5" s="11"/>
    </row>
    <row r="6" spans="1:145" ht="16.5" customHeight="1" x14ac:dyDescent="0.3">
      <c r="A6" s="8"/>
      <c r="B6" s="80" t="s">
        <v>3463</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7"/>
      <c r="EM6" s="9"/>
      <c r="EN6" s="9"/>
      <c r="EO6" s="10"/>
    </row>
    <row r="7" spans="1:145" ht="16.5" customHeight="1" x14ac:dyDescent="0.3">
      <c r="A7" s="8"/>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7"/>
      <c r="EM7" s="9"/>
      <c r="EN7" s="9"/>
      <c r="EO7" s="10"/>
    </row>
    <row r="8" spans="1:145" ht="16.5" customHeight="1" x14ac:dyDescent="0.3">
      <c r="A8" s="8"/>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7"/>
      <c r="EM8" s="9"/>
      <c r="EN8" s="9"/>
      <c r="EO8" s="10"/>
    </row>
    <row r="9" spans="1:145" ht="16.5" customHeight="1" x14ac:dyDescent="0.3">
      <c r="A9" s="8"/>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7"/>
      <c r="EM9" s="9"/>
      <c r="EN9" s="9"/>
      <c r="EO9" s="10"/>
    </row>
    <row r="10" spans="1:145" ht="9" customHeight="1" x14ac:dyDescent="0.3">
      <c r="A10" s="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EM10" s="9"/>
      <c r="EN10" s="9"/>
      <c r="EO10" s="10"/>
    </row>
    <row r="11" spans="1:145" ht="16.5" x14ac:dyDescent="0.3">
      <c r="B11" s="64" t="s">
        <v>0</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1"/>
      <c r="EM11" s="9"/>
      <c r="EN11" s="9"/>
      <c r="EO11" s="10"/>
    </row>
    <row r="12" spans="1:145" ht="15" customHeight="1" x14ac:dyDescent="0.3">
      <c r="A12" s="3"/>
      <c r="B12" s="161" t="s">
        <v>3367</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5"/>
      <c r="EM12" s="9"/>
      <c r="EN12" s="9"/>
      <c r="EO12" s="10"/>
    </row>
    <row r="13" spans="1:145" ht="15" customHeight="1" x14ac:dyDescent="0.3">
      <c r="A13" s="3"/>
      <c r="B13" s="161" t="s">
        <v>3405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c r="BT13" s="161"/>
      <c r="BU13" s="161"/>
      <c r="BV13" s="161"/>
      <c r="BW13" s="161"/>
      <c r="BX13" s="161"/>
      <c r="BY13" s="161"/>
      <c r="BZ13" s="5"/>
      <c r="EM13" s="9"/>
      <c r="EN13" s="9"/>
      <c r="EO13" s="10"/>
    </row>
    <row r="14" spans="1:145" ht="15" customHeight="1" x14ac:dyDescent="0.3">
      <c r="A14" s="3"/>
      <c r="B14" s="161" t="s">
        <v>3371</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5"/>
      <c r="EM14" s="9"/>
      <c r="EN14" s="9"/>
      <c r="EO14" s="10"/>
    </row>
    <row r="15" spans="1:145" ht="15" customHeight="1" x14ac:dyDescent="0.3">
      <c r="A15" s="3"/>
      <c r="B15" s="33"/>
      <c r="C15" s="33"/>
      <c r="D15" s="31" t="s">
        <v>3368</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7" t="s">
        <v>3369</v>
      </c>
      <c r="AK15" s="34"/>
      <c r="AL15" s="34"/>
      <c r="AM15" s="34"/>
      <c r="AN15" s="34"/>
      <c r="AO15" s="34"/>
      <c r="AP15" s="34"/>
      <c r="AQ15" s="34"/>
      <c r="AR15" s="34"/>
      <c r="AS15" s="34"/>
      <c r="AT15" s="34"/>
      <c r="AU15" s="34"/>
      <c r="AV15" s="33"/>
      <c r="AW15" s="33"/>
      <c r="AX15" s="33"/>
      <c r="AY15" s="35"/>
      <c r="AZ15" s="37" t="s">
        <v>3370</v>
      </c>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5"/>
      <c r="EM15" s="9"/>
      <c r="EN15" s="9"/>
      <c r="EO15" s="10"/>
    </row>
    <row r="16" spans="1:145" ht="15" customHeight="1" x14ac:dyDescent="0.3">
      <c r="A16" s="3"/>
      <c r="B16" s="161" t="s">
        <v>3373</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5"/>
      <c r="EM16" s="9"/>
      <c r="EN16" s="9"/>
      <c r="EO16" s="10"/>
    </row>
    <row r="17" spans="1:145" ht="15" customHeight="1" x14ac:dyDescent="0.3">
      <c r="A17" s="3"/>
      <c r="B17" s="160" t="s">
        <v>3372</v>
      </c>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5"/>
      <c r="EM17" s="9"/>
      <c r="EN17" s="9"/>
    </row>
    <row r="18" spans="1:145" ht="15" customHeight="1" x14ac:dyDescent="0.3">
      <c r="A18" s="3"/>
      <c r="B18" s="159" t="s">
        <v>3436</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5"/>
      <c r="EM18" s="9"/>
      <c r="EN18" s="9"/>
      <c r="EO18" s="11"/>
    </row>
    <row r="19" spans="1:145" ht="15" customHeight="1" x14ac:dyDescent="0.3">
      <c r="A19" s="3"/>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5"/>
      <c r="EM19" s="9"/>
      <c r="EN19" s="9"/>
      <c r="EO19" s="10"/>
    </row>
    <row r="20" spans="1:145" ht="15" customHeight="1" x14ac:dyDescent="0.3">
      <c r="A20" s="3"/>
      <c r="B20" s="33"/>
      <c r="C20" s="33"/>
      <c r="D20" s="37" t="s">
        <v>3369</v>
      </c>
      <c r="E20" s="33"/>
      <c r="F20" s="33"/>
      <c r="G20" s="33"/>
      <c r="H20" s="33"/>
      <c r="I20" s="33"/>
      <c r="J20" s="33"/>
      <c r="K20" s="33"/>
      <c r="L20" s="33"/>
      <c r="M20" s="33"/>
      <c r="N20" s="33"/>
      <c r="O20" s="33"/>
      <c r="P20" s="33"/>
      <c r="Q20" s="33"/>
      <c r="R20" s="33"/>
      <c r="S20" s="33"/>
      <c r="T20" s="33"/>
      <c r="U20" s="33"/>
      <c r="V20" s="37" t="s">
        <v>3370</v>
      </c>
      <c r="W20" s="33"/>
      <c r="X20" s="33"/>
      <c r="Y20" s="33"/>
      <c r="Z20" s="33"/>
      <c r="AA20" s="33"/>
      <c r="AB20" s="33"/>
      <c r="AC20" s="33"/>
      <c r="AD20" s="33"/>
      <c r="AE20" s="33"/>
      <c r="AF20" s="33"/>
      <c r="AG20" s="33"/>
      <c r="AH20" s="33"/>
      <c r="AI20" s="33"/>
      <c r="AJ20" s="33"/>
      <c r="AK20" s="33"/>
      <c r="AL20" s="33"/>
      <c r="AM20" s="36"/>
      <c r="AN20" s="36"/>
      <c r="AO20" s="36"/>
      <c r="AP20" s="36"/>
      <c r="AQ20" s="36"/>
      <c r="AR20" s="36"/>
      <c r="AS20" s="36"/>
      <c r="AT20" s="36"/>
      <c r="AU20" s="36"/>
      <c r="AV20" s="36"/>
      <c r="AW20" s="36"/>
      <c r="AX20" s="36"/>
      <c r="AY20" s="36"/>
      <c r="AZ20" s="36"/>
      <c r="BA20" s="36"/>
      <c r="BB20" s="36"/>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5"/>
      <c r="EM20" s="9"/>
      <c r="EN20" s="9"/>
      <c r="EO20" s="10"/>
    </row>
    <row r="21" spans="1:145" ht="15" customHeight="1" x14ac:dyDescent="0.3">
      <c r="A21" s="3"/>
      <c r="B21" s="161" t="s">
        <v>3437</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5"/>
      <c r="EM21" s="9"/>
      <c r="EN21" s="9"/>
      <c r="EO21" s="10"/>
    </row>
    <row r="22" spans="1:145" ht="15" customHeight="1" x14ac:dyDescent="0.3">
      <c r="A22" s="3"/>
      <c r="B22" s="161" t="s">
        <v>3406</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5"/>
      <c r="EM22" s="9"/>
      <c r="EN22" s="9"/>
      <c r="EO22" s="10"/>
    </row>
    <row r="23" spans="1:145" ht="15" customHeight="1" x14ac:dyDescent="0.3">
      <c r="A23" s="3"/>
      <c r="B23" s="161" t="s">
        <v>3374</v>
      </c>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5"/>
      <c r="EM23" s="9"/>
      <c r="EN23" s="9"/>
      <c r="EO23" s="10"/>
    </row>
    <row r="24" spans="1:145" ht="15" customHeight="1" x14ac:dyDescent="0.3">
      <c r="A24" s="3"/>
      <c r="B24" s="161" t="s">
        <v>3438</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5"/>
      <c r="EM24" s="9"/>
      <c r="EN24" s="9"/>
      <c r="EO24" s="10"/>
    </row>
    <row r="25" spans="1:145" ht="15" customHeight="1" x14ac:dyDescent="0.3">
      <c r="A25" s="3"/>
      <c r="B25" s="161" t="s">
        <v>3407</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5"/>
      <c r="EM25" s="9"/>
      <c r="EN25" s="9"/>
      <c r="EO25" s="10"/>
    </row>
    <row r="26" spans="1:145" ht="15" customHeight="1" x14ac:dyDescent="0.3">
      <c r="A26" s="3"/>
      <c r="B26" s="161" t="s">
        <v>3455</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5"/>
      <c r="EM26" s="9"/>
      <c r="EN26" s="9"/>
      <c r="EO26" s="10"/>
    </row>
    <row r="27" spans="1:145" ht="15" customHeight="1" x14ac:dyDescent="0.3">
      <c r="A27" s="3"/>
      <c r="B27" s="161" t="s">
        <v>3456</v>
      </c>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5"/>
      <c r="EM27" s="9"/>
      <c r="EN27" s="9"/>
      <c r="EO27" s="10"/>
    </row>
    <row r="28" spans="1:145" ht="15" customHeight="1" x14ac:dyDescent="0.3">
      <c r="A28" s="3"/>
      <c r="B28" s="161" t="s">
        <v>3375</v>
      </c>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5"/>
      <c r="EM28" s="9"/>
      <c r="EN28" s="9"/>
      <c r="EO28" s="10"/>
    </row>
    <row r="29" spans="1:145" ht="16.5" x14ac:dyDescent="0.3">
      <c r="B29" s="64" t="s">
        <v>24</v>
      </c>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1"/>
      <c r="EM29" s="9"/>
      <c r="EN29" s="9"/>
      <c r="EO29" s="10"/>
    </row>
    <row r="30" spans="1:145" s="39" customFormat="1" ht="15" customHeight="1" x14ac:dyDescent="0.3">
      <c r="A30" s="38"/>
      <c r="B30" s="159" t="s">
        <v>3408</v>
      </c>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25"/>
      <c r="EM30" s="40"/>
      <c r="EN30" s="40"/>
      <c r="EO30" s="41"/>
    </row>
    <row r="31" spans="1:145" s="39" customFormat="1" ht="15" customHeight="1" x14ac:dyDescent="0.3">
      <c r="A31" s="38"/>
      <c r="B31" s="159" t="s">
        <v>3409</v>
      </c>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25"/>
      <c r="EM31" s="40"/>
      <c r="EN31" s="40"/>
      <c r="EO31" s="41"/>
    </row>
    <row r="32" spans="1:145" s="39" customFormat="1" ht="15" customHeight="1" x14ac:dyDescent="0.3">
      <c r="A32" s="38"/>
      <c r="B32" s="159" t="s">
        <v>3410</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25"/>
      <c r="EM32" s="40"/>
      <c r="EN32" s="40"/>
      <c r="EO32" s="41"/>
    </row>
    <row r="33" spans="1:145" s="39" customFormat="1" ht="15" customHeight="1" x14ac:dyDescent="0.3">
      <c r="A33" s="38"/>
      <c r="B33" s="159" t="s">
        <v>3439</v>
      </c>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25"/>
      <c r="EM33" s="40"/>
      <c r="EN33" s="40"/>
      <c r="EO33" s="41"/>
    </row>
    <row r="34" spans="1:145" s="39" customFormat="1" ht="12.75" customHeight="1" x14ac:dyDescent="0.3">
      <c r="A34" s="38"/>
      <c r="B34" s="159" t="s">
        <v>3411</v>
      </c>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25"/>
      <c r="EM34" s="40"/>
      <c r="EN34" s="40"/>
      <c r="EO34" s="41"/>
    </row>
    <row r="35" spans="1:145" s="39" customFormat="1" ht="15" customHeight="1" x14ac:dyDescent="0.3">
      <c r="A35" s="38"/>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159"/>
      <c r="BZ35" s="25"/>
      <c r="EM35" s="40"/>
      <c r="EN35" s="40"/>
      <c r="EO35" s="41"/>
    </row>
    <row r="36" spans="1:145" s="39" customFormat="1" ht="15" customHeight="1" x14ac:dyDescent="0.3">
      <c r="A36" s="38"/>
      <c r="B36" s="159" t="s">
        <v>3440</v>
      </c>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159"/>
      <c r="BZ36" s="25"/>
      <c r="EM36" s="40"/>
      <c r="EN36" s="40"/>
      <c r="EO36" s="41"/>
    </row>
    <row r="37" spans="1:145" s="39" customFormat="1" ht="11.25" customHeight="1" x14ac:dyDescent="0.3">
      <c r="A37" s="38"/>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25"/>
      <c r="EN37" s="40"/>
      <c r="EO37" s="41"/>
    </row>
    <row r="38" spans="1:145" ht="16.5" x14ac:dyDescent="0.3">
      <c r="B38" s="64" t="s">
        <v>3</v>
      </c>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1"/>
      <c r="EN38" s="9"/>
      <c r="EO38" s="10"/>
    </row>
    <row r="39" spans="1:145" ht="15" customHeight="1" x14ac:dyDescent="0.3">
      <c r="A39" s="3"/>
      <c r="B39" s="159" t="s">
        <v>3412</v>
      </c>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59"/>
      <c r="BY39" s="159"/>
      <c r="BZ39" s="5"/>
      <c r="EM39" s="9"/>
      <c r="EN39" s="9"/>
      <c r="EO39" s="10"/>
    </row>
    <row r="40" spans="1:145" ht="11.25" customHeight="1" x14ac:dyDescent="0.3">
      <c r="A40" s="3"/>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5"/>
      <c r="EN40" s="9"/>
      <c r="EO40" s="10"/>
    </row>
    <row r="41" spans="1:145" ht="15" customHeight="1" x14ac:dyDescent="0.3">
      <c r="A41" s="3"/>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5"/>
      <c r="EN41" s="9"/>
      <c r="EO41" s="10"/>
    </row>
    <row r="42" spans="1:145" ht="15" customHeight="1" x14ac:dyDescent="0.3">
      <c r="A42" s="3"/>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5"/>
      <c r="EN42" s="9"/>
      <c r="EO42" s="10"/>
    </row>
    <row r="43" spans="1:145" ht="15" customHeight="1" x14ac:dyDescent="0.3">
      <c r="A43" s="3"/>
      <c r="B43" s="163" t="s">
        <v>3413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163"/>
      <c r="BM43" s="163"/>
      <c r="BN43" s="163"/>
      <c r="BO43" s="163"/>
      <c r="BP43" s="163"/>
      <c r="BQ43" s="163"/>
      <c r="BR43" s="163"/>
      <c r="BS43" s="163"/>
      <c r="BT43" s="163"/>
      <c r="BU43" s="163"/>
      <c r="BV43" s="163"/>
      <c r="BW43" s="163"/>
      <c r="BX43" s="163"/>
      <c r="BY43" s="163"/>
      <c r="BZ43" s="5"/>
      <c r="EN43" s="9"/>
      <c r="EO43" s="10"/>
    </row>
    <row r="44" spans="1:145" ht="15" customHeight="1" x14ac:dyDescent="0.3">
      <c r="A44" s="3"/>
      <c r="B44" s="159" t="s">
        <v>3414</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c r="BJ44" s="159"/>
      <c r="BK44" s="159"/>
      <c r="BL44" s="159"/>
      <c r="BM44" s="159"/>
      <c r="BN44" s="159"/>
      <c r="BO44" s="159"/>
      <c r="BP44" s="159"/>
      <c r="BQ44" s="159"/>
      <c r="BR44" s="159"/>
      <c r="BS44" s="159"/>
      <c r="BT44" s="159"/>
      <c r="BU44" s="159"/>
      <c r="BV44" s="159"/>
      <c r="BW44" s="159"/>
      <c r="BX44" s="159"/>
      <c r="BY44" s="159"/>
      <c r="BZ44" s="5"/>
      <c r="EN44" s="9"/>
      <c r="EO44" s="10"/>
    </row>
    <row r="45" spans="1:145" ht="15" customHeight="1" x14ac:dyDescent="0.3">
      <c r="A45" s="3"/>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5"/>
      <c r="EN45" s="9"/>
      <c r="EO45" s="10"/>
    </row>
    <row r="46" spans="1:145" ht="15" customHeight="1" x14ac:dyDescent="0.3">
      <c r="A46" s="3"/>
      <c r="B46" s="159" t="s">
        <v>3415</v>
      </c>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5"/>
      <c r="EN46" s="9"/>
      <c r="EO46" s="10"/>
    </row>
    <row r="47" spans="1:145" ht="15" customHeight="1" x14ac:dyDescent="0.3">
      <c r="A47" s="3"/>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59"/>
      <c r="BQ47" s="159"/>
      <c r="BR47" s="159"/>
      <c r="BS47" s="159"/>
      <c r="BT47" s="159"/>
      <c r="BU47" s="159"/>
      <c r="BV47" s="159"/>
      <c r="BW47" s="159"/>
      <c r="BX47" s="159"/>
      <c r="BY47" s="159"/>
      <c r="BZ47" s="5"/>
      <c r="EN47" s="9"/>
      <c r="EO47" s="10"/>
    </row>
    <row r="48" spans="1:145" ht="15" customHeight="1" x14ac:dyDescent="0.3">
      <c r="A48" s="3"/>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c r="BT48" s="159"/>
      <c r="BU48" s="159"/>
      <c r="BV48" s="159"/>
      <c r="BW48" s="159"/>
      <c r="BX48" s="159"/>
      <c r="BY48" s="159"/>
      <c r="BZ48" s="5"/>
      <c r="EN48" s="9"/>
      <c r="EO48" s="10"/>
    </row>
    <row r="49" spans="1:146" ht="15" customHeight="1" x14ac:dyDescent="0.3">
      <c r="A49" s="3"/>
      <c r="B49" s="159" t="s">
        <v>3416</v>
      </c>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59"/>
      <c r="BR49" s="159"/>
      <c r="BS49" s="159"/>
      <c r="BT49" s="159"/>
      <c r="BU49" s="159"/>
      <c r="BV49" s="159"/>
      <c r="BW49" s="159"/>
      <c r="BX49" s="159"/>
      <c r="BY49" s="159"/>
      <c r="BZ49" s="5"/>
      <c r="EN49" s="9"/>
      <c r="EO49" s="10"/>
    </row>
    <row r="50" spans="1:146" s="2" customFormat="1" ht="15" customHeight="1" x14ac:dyDescent="0.3">
      <c r="A50" s="5"/>
      <c r="B50" s="159" t="s">
        <v>3417</v>
      </c>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59"/>
      <c r="BR50" s="159"/>
      <c r="BS50" s="159"/>
      <c r="BT50" s="159"/>
      <c r="BU50" s="159"/>
      <c r="BV50" s="159"/>
      <c r="BW50" s="159"/>
      <c r="BX50" s="159"/>
      <c r="BY50" s="159"/>
      <c r="BZ50" s="5"/>
      <c r="EM50"/>
      <c r="EN50" s="9"/>
      <c r="EO50" s="10"/>
      <c r="EP50"/>
    </row>
    <row r="51" spans="1:146" ht="15" customHeight="1" x14ac:dyDescent="0.3">
      <c r="A51" s="5"/>
      <c r="B51" s="32"/>
      <c r="C51" s="164" t="s">
        <v>3376</v>
      </c>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c r="BS51" s="164"/>
      <c r="BT51" s="164"/>
      <c r="BU51" s="164"/>
      <c r="BV51" s="164"/>
      <c r="BW51" s="164"/>
      <c r="BX51" s="164"/>
      <c r="BY51" s="164"/>
      <c r="BZ51" s="5"/>
      <c r="EN51" s="9"/>
      <c r="EO51" s="10"/>
    </row>
    <row r="52" spans="1:146" ht="15" customHeight="1" x14ac:dyDescent="0.3">
      <c r="A52" s="5"/>
      <c r="B52" s="159" t="s">
        <v>3418</v>
      </c>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59"/>
      <c r="BR52" s="159"/>
      <c r="BS52" s="159"/>
      <c r="BT52" s="159"/>
      <c r="BU52" s="159"/>
      <c r="BV52" s="159"/>
      <c r="BW52" s="159"/>
      <c r="BX52" s="159"/>
      <c r="BY52" s="159"/>
      <c r="BZ52" s="5"/>
      <c r="EN52" s="9"/>
      <c r="EO52" s="10"/>
    </row>
    <row r="53" spans="1:146" ht="15" customHeight="1" x14ac:dyDescent="0.3">
      <c r="A53" s="5"/>
      <c r="B53" s="159" t="s">
        <v>3419</v>
      </c>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59"/>
      <c r="BR53" s="159"/>
      <c r="BS53" s="159"/>
      <c r="BT53" s="159"/>
      <c r="BU53" s="159"/>
      <c r="BV53" s="159"/>
      <c r="BW53" s="159"/>
      <c r="BX53" s="159"/>
      <c r="BY53" s="159"/>
      <c r="BZ53" s="5"/>
      <c r="EN53" s="9"/>
      <c r="EO53" s="10"/>
    </row>
    <row r="54" spans="1:146" ht="15" customHeight="1" x14ac:dyDescent="0.3">
      <c r="A54" s="5"/>
      <c r="B54" s="32"/>
      <c r="C54" s="164" t="s">
        <v>3383</v>
      </c>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5"/>
      <c r="EN54" s="9"/>
      <c r="EO54" s="10"/>
    </row>
    <row r="55" spans="1:146" ht="15" customHeight="1" x14ac:dyDescent="0.3">
      <c r="A55" s="5"/>
      <c r="B55" s="159" t="s">
        <v>3420</v>
      </c>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c r="BZ55" s="5"/>
      <c r="EN55" s="9"/>
      <c r="EO55" s="10"/>
    </row>
    <row r="56" spans="1:146" ht="15" customHeight="1" x14ac:dyDescent="0.3">
      <c r="A56" s="5"/>
      <c r="B56" s="159" t="s">
        <v>3421</v>
      </c>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5"/>
      <c r="EN56" s="9"/>
      <c r="EO56" s="10"/>
    </row>
    <row r="57" spans="1:146" ht="15" customHeight="1" x14ac:dyDescent="0.3">
      <c r="A57" s="5"/>
      <c r="B57" s="159" t="s">
        <v>3459</v>
      </c>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c r="BX57" s="159"/>
      <c r="BY57" s="159"/>
      <c r="BZ57" s="5"/>
      <c r="EN57" s="9"/>
      <c r="EO57" s="10"/>
    </row>
    <row r="58" spans="1:146" ht="15" customHeight="1" x14ac:dyDescent="0.3">
      <c r="A58" s="5"/>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5"/>
      <c r="EN58" s="9"/>
      <c r="EO58" s="10"/>
    </row>
    <row r="59" spans="1:146" ht="15" customHeight="1" x14ac:dyDescent="0.3">
      <c r="A59" s="5"/>
      <c r="B59" s="159" t="s">
        <v>3422</v>
      </c>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5"/>
      <c r="EN59" s="9"/>
      <c r="EO59" s="10"/>
    </row>
    <row r="60" spans="1:146" ht="15" customHeight="1" x14ac:dyDescent="0.3">
      <c r="A60" s="5"/>
      <c r="B60" s="159" t="s">
        <v>3457</v>
      </c>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59"/>
      <c r="BZ60" s="5"/>
      <c r="EN60" s="9"/>
      <c r="EO60" s="10"/>
    </row>
    <row r="61" spans="1:146" ht="15" customHeight="1" x14ac:dyDescent="0.3">
      <c r="A61" s="5"/>
      <c r="B61" s="159" t="s">
        <v>3448</v>
      </c>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159"/>
      <c r="BU61" s="159"/>
      <c r="BV61" s="159"/>
      <c r="BW61" s="159"/>
      <c r="BX61" s="159"/>
      <c r="BY61" s="159"/>
      <c r="BZ61" s="5"/>
      <c r="EN61" s="9"/>
      <c r="EO61" s="10"/>
    </row>
    <row r="62" spans="1:146" ht="15" customHeight="1" x14ac:dyDescent="0.3">
      <c r="A62" s="5"/>
      <c r="B62" s="159" t="s">
        <v>3449</v>
      </c>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59"/>
      <c r="BR62" s="159"/>
      <c r="BS62" s="159"/>
      <c r="BT62" s="159"/>
      <c r="BU62" s="159"/>
      <c r="BV62" s="159"/>
      <c r="BW62" s="159"/>
      <c r="BX62" s="159"/>
      <c r="BY62" s="159"/>
      <c r="BZ62" s="5"/>
      <c r="EN62" s="9"/>
      <c r="EO62" s="10"/>
    </row>
    <row r="63" spans="1:146" ht="15" customHeight="1" x14ac:dyDescent="0.3">
      <c r="A63" s="5"/>
      <c r="B63" s="159" t="s">
        <v>3450</v>
      </c>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59"/>
      <c r="BZ63" s="5"/>
      <c r="EN63" s="9"/>
      <c r="EO63" s="10"/>
    </row>
    <row r="64" spans="1:146" ht="15" customHeight="1" x14ac:dyDescent="0.3">
      <c r="A64" s="5"/>
      <c r="B64" s="32"/>
      <c r="C64" s="32"/>
      <c r="D64" s="162" t="s">
        <v>3384</v>
      </c>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2"/>
      <c r="BZ64" s="5"/>
      <c r="EN64" s="9"/>
      <c r="EO64" s="10"/>
    </row>
    <row r="65" spans="1:145" ht="15" customHeight="1" x14ac:dyDescent="0.3">
      <c r="A65" s="5"/>
      <c r="B65" s="32"/>
      <c r="C65" s="32"/>
      <c r="D65" s="162" t="s">
        <v>3423</v>
      </c>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162"/>
      <c r="BZ65" s="5"/>
      <c r="EN65" s="9"/>
      <c r="EO65" s="10"/>
    </row>
    <row r="66" spans="1:145" ht="15" customHeight="1" x14ac:dyDescent="0.3">
      <c r="A66" s="5"/>
      <c r="B66" s="32"/>
      <c r="C66" s="163" t="s">
        <v>3376</v>
      </c>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3"/>
      <c r="BR66" s="163"/>
      <c r="BS66" s="163"/>
      <c r="BT66" s="163"/>
      <c r="BU66" s="163"/>
      <c r="BV66" s="163"/>
      <c r="BW66" s="163"/>
      <c r="BX66" s="163"/>
      <c r="BY66" s="163"/>
      <c r="BZ66" s="5"/>
      <c r="EN66" s="9"/>
      <c r="EO66" s="10"/>
    </row>
    <row r="67" spans="1:145" ht="15" customHeight="1" x14ac:dyDescent="0.3">
      <c r="A67" s="5"/>
      <c r="B67" s="159" t="s">
        <v>3451</v>
      </c>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59"/>
      <c r="BV67" s="159"/>
      <c r="BW67" s="159"/>
      <c r="BX67" s="159"/>
      <c r="BY67" s="159"/>
      <c r="BZ67" s="5"/>
      <c r="EN67" s="9"/>
      <c r="EO67" s="10"/>
    </row>
    <row r="68" spans="1:145" ht="15" customHeight="1" x14ac:dyDescent="0.3">
      <c r="A68" s="5"/>
      <c r="B68" s="159" t="s">
        <v>3452</v>
      </c>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59"/>
      <c r="BZ68" s="5"/>
      <c r="EN68" s="9"/>
      <c r="EO68" s="10"/>
    </row>
    <row r="69" spans="1:145" ht="15" customHeight="1" x14ac:dyDescent="0.3">
      <c r="A69" s="5"/>
      <c r="B69" s="159" t="s">
        <v>3453</v>
      </c>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159"/>
      <c r="BU69" s="159"/>
      <c r="BV69" s="159"/>
      <c r="BW69" s="159"/>
      <c r="BX69" s="159"/>
      <c r="BY69" s="159"/>
      <c r="BZ69" s="5"/>
      <c r="EN69" s="9"/>
      <c r="EO69" s="10"/>
    </row>
    <row r="70" spans="1:145" ht="15" customHeight="1" x14ac:dyDescent="0.3">
      <c r="A70" s="5"/>
      <c r="B70" s="159" t="s">
        <v>3454</v>
      </c>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c r="BV70" s="159"/>
      <c r="BW70" s="159"/>
      <c r="BX70" s="159"/>
      <c r="BY70" s="159"/>
      <c r="BZ70" s="5"/>
      <c r="EN70" s="9"/>
      <c r="EO70" s="10"/>
    </row>
    <row r="71" spans="1:145" ht="15" customHeight="1" x14ac:dyDescent="0.3">
      <c r="A71" s="5"/>
      <c r="B71" s="32"/>
      <c r="C71" s="32"/>
      <c r="D71" s="159" t="s">
        <v>3377</v>
      </c>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5"/>
      <c r="EN71" s="9"/>
      <c r="EO71" s="10"/>
    </row>
    <row r="72" spans="1:145" ht="15" customHeight="1" x14ac:dyDescent="0.3">
      <c r="A72" s="5"/>
      <c r="B72" s="32"/>
      <c r="C72" s="32"/>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c r="BY72" s="159"/>
      <c r="BZ72" s="5"/>
      <c r="EN72" s="9"/>
      <c r="EO72" s="10"/>
    </row>
    <row r="73" spans="1:145" ht="15" customHeight="1" x14ac:dyDescent="0.3">
      <c r="A73" s="5"/>
      <c r="B73" s="32"/>
      <c r="C73" s="32"/>
      <c r="D73" s="159" t="s">
        <v>3378</v>
      </c>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59"/>
      <c r="BZ73" s="5"/>
      <c r="EN73" s="9"/>
      <c r="EO73" s="10"/>
    </row>
    <row r="74" spans="1:145" ht="15" customHeight="1" x14ac:dyDescent="0.3">
      <c r="A74" s="5"/>
      <c r="B74" s="32"/>
      <c r="C74" s="32"/>
      <c r="D74" s="159" t="s">
        <v>3379</v>
      </c>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5"/>
      <c r="EN74" s="9"/>
      <c r="EO74" s="10"/>
    </row>
    <row r="75" spans="1:145" ht="15" customHeight="1" x14ac:dyDescent="0.3">
      <c r="A75" s="5"/>
      <c r="B75" s="32"/>
      <c r="C75" s="32"/>
      <c r="D75" s="159" t="s">
        <v>3380</v>
      </c>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59"/>
      <c r="BZ75" s="5"/>
      <c r="EN75" s="9"/>
      <c r="EO75" s="10"/>
    </row>
    <row r="76" spans="1:145" ht="15" customHeight="1" x14ac:dyDescent="0.3">
      <c r="A76" s="5"/>
      <c r="B76" s="32"/>
      <c r="C76" s="32"/>
      <c r="D76" s="159" t="s">
        <v>3381</v>
      </c>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59"/>
      <c r="BW76" s="159"/>
      <c r="BX76" s="159"/>
      <c r="BY76" s="159"/>
      <c r="BZ76" s="5"/>
      <c r="EN76" s="9"/>
      <c r="EO76" s="10"/>
    </row>
    <row r="77" spans="1:145" ht="16.5" x14ac:dyDescent="0.3">
      <c r="A77" s="1"/>
      <c r="BZ77" s="1"/>
      <c r="EN77" s="9"/>
      <c r="EO77" s="10"/>
    </row>
    <row r="78" spans="1:145" ht="16.5" x14ac:dyDescent="0.3">
      <c r="A78" s="1"/>
      <c r="BZ78" s="1"/>
      <c r="EN78" s="9"/>
      <c r="EO78" s="10"/>
    </row>
    <row r="79" spans="1:145" ht="16.5"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EN79" s="9"/>
      <c r="EO79" s="10"/>
    </row>
    <row r="80" spans="1:145" ht="16.5"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EN80" s="9"/>
      <c r="EO80" s="10"/>
    </row>
    <row r="81" spans="1:145" ht="16.5"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EN81" s="9"/>
      <c r="EO81" s="10"/>
    </row>
    <row r="82" spans="1:145" ht="16.5"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EN82" s="9"/>
      <c r="EO82" s="10"/>
    </row>
    <row r="83" spans="1:145" ht="16.5"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EN83" s="9"/>
      <c r="EO83" s="10"/>
    </row>
    <row r="84" spans="1:145" ht="16.5"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EN84" s="9"/>
      <c r="EO84" s="10"/>
    </row>
    <row r="85" spans="1:145" ht="16.5"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EN85" s="9"/>
      <c r="EO85" s="10"/>
    </row>
    <row r="86" spans="1:145" ht="16.5"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EN86" s="9"/>
      <c r="EO86" s="10"/>
    </row>
    <row r="87" spans="1:145" x14ac:dyDescent="0.25">
      <c r="EN87" s="9"/>
      <c r="EO87" s="10"/>
    </row>
    <row r="88" spans="1:145" x14ac:dyDescent="0.25">
      <c r="EN88" s="9"/>
      <c r="EO88" s="10"/>
    </row>
    <row r="89" spans="1:145" x14ac:dyDescent="0.25">
      <c r="EN89" s="9"/>
      <c r="EO89" s="10"/>
    </row>
    <row r="90" spans="1:145" x14ac:dyDescent="0.25">
      <c r="EN90" s="9"/>
      <c r="EO90" s="10"/>
    </row>
    <row r="91" spans="1:145" x14ac:dyDescent="0.25">
      <c r="EN91" s="9"/>
      <c r="EO91" s="10"/>
    </row>
    <row r="92" spans="1:145" x14ac:dyDescent="0.25">
      <c r="EN92" s="9"/>
      <c r="EO92" s="10"/>
    </row>
    <row r="93" spans="1:145" x14ac:dyDescent="0.25">
      <c r="EN93" s="9"/>
      <c r="EO93" s="10"/>
    </row>
    <row r="94" spans="1:145" x14ac:dyDescent="0.25">
      <c r="EN94" s="9"/>
      <c r="EO94" s="10"/>
    </row>
    <row r="95" spans="1:145" x14ac:dyDescent="0.25">
      <c r="EN95" s="9"/>
      <c r="EO95" s="10"/>
    </row>
    <row r="96" spans="1:145" x14ac:dyDescent="0.25">
      <c r="EN96" s="9"/>
      <c r="EO96" s="10"/>
    </row>
    <row r="97" spans="144:145" x14ac:dyDescent="0.25">
      <c r="EN97" s="9"/>
      <c r="EO97" s="10"/>
    </row>
    <row r="98" spans="144:145" x14ac:dyDescent="0.25">
      <c r="EN98" s="9"/>
      <c r="EO98" s="10"/>
    </row>
    <row r="99" spans="144:145" x14ac:dyDescent="0.25">
      <c r="EN99" s="9"/>
      <c r="EO99" s="10"/>
    </row>
    <row r="100" spans="144:145" x14ac:dyDescent="0.25">
      <c r="EN100" s="9"/>
      <c r="EO100" s="10"/>
    </row>
    <row r="101" spans="144:145" x14ac:dyDescent="0.25">
      <c r="EN101" s="9"/>
      <c r="EO101" s="10"/>
    </row>
    <row r="102" spans="144:145" x14ac:dyDescent="0.25">
      <c r="EN102" s="9"/>
      <c r="EO102" s="10"/>
    </row>
    <row r="103" spans="144:145" x14ac:dyDescent="0.25">
      <c r="EN103" s="9"/>
      <c r="EO103" s="10"/>
    </row>
    <row r="104" spans="144:145" x14ac:dyDescent="0.25">
      <c r="EN104" s="9"/>
      <c r="EO104" s="10"/>
    </row>
    <row r="105" spans="144:145" x14ac:dyDescent="0.25">
      <c r="EN105" s="9"/>
      <c r="EO105" s="10"/>
    </row>
    <row r="106" spans="144:145" x14ac:dyDescent="0.25">
      <c r="EN106" s="9"/>
      <c r="EO106" s="10"/>
    </row>
    <row r="107" spans="144:145" x14ac:dyDescent="0.25">
      <c r="EN107" s="9"/>
      <c r="EO107" s="10"/>
    </row>
    <row r="108" spans="144:145" x14ac:dyDescent="0.25">
      <c r="EN108" s="9"/>
      <c r="EO108" s="10"/>
    </row>
    <row r="109" spans="144:145" x14ac:dyDescent="0.25">
      <c r="EN109" s="9"/>
      <c r="EO109" s="10"/>
    </row>
    <row r="110" spans="144:145" x14ac:dyDescent="0.25">
      <c r="EN110" s="9"/>
      <c r="EO110" s="10"/>
    </row>
    <row r="111" spans="144:145" x14ac:dyDescent="0.25">
      <c r="EN111" s="9"/>
      <c r="EO111" s="10"/>
    </row>
    <row r="112" spans="144:145" x14ac:dyDescent="0.25">
      <c r="EN112" s="9"/>
      <c r="EO112" s="10"/>
    </row>
    <row r="113" spans="144:145" x14ac:dyDescent="0.25">
      <c r="EN113" s="9"/>
      <c r="EO113" s="10"/>
    </row>
    <row r="114" spans="144:145" x14ac:dyDescent="0.25">
      <c r="EN114" s="9"/>
      <c r="EO114" s="10"/>
    </row>
    <row r="115" spans="144:145" x14ac:dyDescent="0.25">
      <c r="EN115" s="9"/>
      <c r="EO115" s="10"/>
    </row>
    <row r="116" spans="144:145" x14ac:dyDescent="0.25">
      <c r="EN116" s="9"/>
      <c r="EO116" s="10"/>
    </row>
    <row r="117" spans="144:145" x14ac:dyDescent="0.25">
      <c r="EN117" s="9"/>
      <c r="EO117" s="10"/>
    </row>
    <row r="118" spans="144:145" x14ac:dyDescent="0.25">
      <c r="EN118" s="9"/>
      <c r="EO118" s="10"/>
    </row>
    <row r="119" spans="144:145" x14ac:dyDescent="0.25">
      <c r="EN119" s="9"/>
      <c r="EO119" s="10"/>
    </row>
    <row r="120" spans="144:145" x14ac:dyDescent="0.25">
      <c r="EN120" s="9"/>
      <c r="EO120" s="10"/>
    </row>
    <row r="121" spans="144:145" x14ac:dyDescent="0.25">
      <c r="EN121" s="9"/>
      <c r="EO121" s="10"/>
    </row>
    <row r="122" spans="144:145" x14ac:dyDescent="0.25">
      <c r="EN122" s="9"/>
      <c r="EO122" s="10"/>
    </row>
    <row r="123" spans="144:145" x14ac:dyDescent="0.25">
      <c r="EN123" s="9"/>
      <c r="EO123" s="10"/>
    </row>
    <row r="124" spans="144:145" x14ac:dyDescent="0.25">
      <c r="EN124" s="9"/>
      <c r="EO124" s="10"/>
    </row>
    <row r="125" spans="144:145" x14ac:dyDescent="0.25">
      <c r="EN125" s="9"/>
      <c r="EO125" s="10"/>
    </row>
    <row r="126" spans="144:145" x14ac:dyDescent="0.25">
      <c r="EN126" s="9"/>
      <c r="EO126" s="10"/>
    </row>
    <row r="127" spans="144:145" x14ac:dyDescent="0.25">
      <c r="EN127" s="9"/>
      <c r="EO127" s="10"/>
    </row>
    <row r="128" spans="144:145" x14ac:dyDescent="0.25">
      <c r="EN128" s="9"/>
      <c r="EO128" s="10"/>
    </row>
    <row r="129" spans="144:145" x14ac:dyDescent="0.25">
      <c r="EN129" s="9"/>
      <c r="EO129" s="10"/>
    </row>
    <row r="130" spans="144:145" x14ac:dyDescent="0.25">
      <c r="EN130" s="9"/>
      <c r="EO130" s="10"/>
    </row>
    <row r="131" spans="144:145" x14ac:dyDescent="0.25">
      <c r="EN131" s="9"/>
      <c r="EO131" s="10"/>
    </row>
    <row r="132" spans="144:145" x14ac:dyDescent="0.25">
      <c r="EN132" s="9"/>
      <c r="EO132" s="10"/>
    </row>
    <row r="133" spans="144:145" x14ac:dyDescent="0.25">
      <c r="EN133" s="9"/>
      <c r="EO133" s="10"/>
    </row>
    <row r="134" spans="144:145" x14ac:dyDescent="0.25">
      <c r="EN134" s="9"/>
      <c r="EO134" s="10"/>
    </row>
    <row r="135" spans="144:145" x14ac:dyDescent="0.25">
      <c r="EN135" s="9"/>
      <c r="EO135" s="10"/>
    </row>
    <row r="136" spans="144:145" x14ac:dyDescent="0.25">
      <c r="EN136" s="9"/>
      <c r="EO136" s="10"/>
    </row>
    <row r="137" spans="144:145" x14ac:dyDescent="0.25">
      <c r="EN137" s="9"/>
      <c r="EO137" s="10"/>
    </row>
    <row r="138" spans="144:145" x14ac:dyDescent="0.25">
      <c r="EN138" s="9"/>
      <c r="EO138" s="10"/>
    </row>
    <row r="139" spans="144:145" x14ac:dyDescent="0.25">
      <c r="EN139" s="9"/>
      <c r="EO139" s="10"/>
    </row>
    <row r="140" spans="144:145" x14ac:dyDescent="0.25">
      <c r="EN140" s="9"/>
      <c r="EO140" s="10"/>
    </row>
    <row r="141" spans="144:145" x14ac:dyDescent="0.25">
      <c r="EN141" s="9"/>
      <c r="EO141" s="10"/>
    </row>
    <row r="142" spans="144:145" x14ac:dyDescent="0.25">
      <c r="EN142" s="9"/>
      <c r="EO142" s="10"/>
    </row>
    <row r="143" spans="144:145" x14ac:dyDescent="0.25">
      <c r="EN143" s="9"/>
      <c r="EO143" s="10"/>
    </row>
    <row r="144" spans="144:145" x14ac:dyDescent="0.25">
      <c r="EN144" s="9"/>
      <c r="EO144" s="10"/>
    </row>
    <row r="145" spans="144:145" x14ac:dyDescent="0.25">
      <c r="EN145" s="9"/>
      <c r="EO145" s="10"/>
    </row>
    <row r="146" spans="144:145" x14ac:dyDescent="0.25">
      <c r="EN146" s="9"/>
      <c r="EO146" s="10"/>
    </row>
    <row r="147" spans="144:145" x14ac:dyDescent="0.25">
      <c r="EN147" s="9"/>
      <c r="EO147" s="10"/>
    </row>
    <row r="148" spans="144:145" x14ac:dyDescent="0.25">
      <c r="EN148" s="9"/>
      <c r="EO148" s="10"/>
    </row>
    <row r="149" spans="144:145" x14ac:dyDescent="0.25">
      <c r="EN149" s="9"/>
      <c r="EO149" s="10"/>
    </row>
    <row r="150" spans="144:145" x14ac:dyDescent="0.25">
      <c r="EN150" s="9"/>
      <c r="EO150" s="10"/>
    </row>
    <row r="151" spans="144:145" x14ac:dyDescent="0.25">
      <c r="EN151" s="9"/>
    </row>
    <row r="152" spans="144:145" x14ac:dyDescent="0.25">
      <c r="EN152" s="9"/>
      <c r="EO152" s="11"/>
    </row>
    <row r="153" spans="144:145" x14ac:dyDescent="0.25">
      <c r="EN153" s="9"/>
      <c r="EO153" s="9"/>
    </row>
    <row r="154" spans="144:145" x14ac:dyDescent="0.25">
      <c r="EN154" s="9"/>
      <c r="EO154" s="9"/>
    </row>
    <row r="155" spans="144:145" x14ac:dyDescent="0.25">
      <c r="EN155" s="9"/>
      <c r="EO155" s="9"/>
    </row>
    <row r="156" spans="144:145" x14ac:dyDescent="0.25">
      <c r="EN156" s="9"/>
      <c r="EO156" s="9"/>
    </row>
    <row r="157" spans="144:145" x14ac:dyDescent="0.25">
      <c r="EN157" s="9"/>
      <c r="EO157" s="9"/>
    </row>
    <row r="158" spans="144:145" x14ac:dyDescent="0.25">
      <c r="EN158" s="9"/>
      <c r="EO158" s="9"/>
    </row>
    <row r="159" spans="144:145" x14ac:dyDescent="0.25">
      <c r="EN159" s="9"/>
      <c r="EO159" s="9"/>
    </row>
    <row r="160" spans="144:145" x14ac:dyDescent="0.25">
      <c r="EN160" s="9"/>
    </row>
    <row r="161" spans="144:145" x14ac:dyDescent="0.25">
      <c r="EN161" s="9"/>
      <c r="EO161" s="11"/>
    </row>
    <row r="162" spans="144:145" x14ac:dyDescent="0.25">
      <c r="EN162" s="9"/>
      <c r="EO162" s="9"/>
    </row>
    <row r="163" spans="144:145" x14ac:dyDescent="0.25">
      <c r="EN163" s="9"/>
      <c r="EO163" s="9"/>
    </row>
    <row r="164" spans="144:145" x14ac:dyDescent="0.25">
      <c r="EN164" s="9"/>
    </row>
    <row r="165" spans="144:145" x14ac:dyDescent="0.25">
      <c r="EN165" s="9"/>
      <c r="EO165" s="11"/>
    </row>
    <row r="166" spans="144:145" x14ac:dyDescent="0.25">
      <c r="EN166" s="9"/>
      <c r="EO166" s="10"/>
    </row>
    <row r="167" spans="144:145" x14ac:dyDescent="0.25">
      <c r="EN167" s="9"/>
      <c r="EO167" s="10"/>
    </row>
    <row r="168" spans="144:145" x14ac:dyDescent="0.25">
      <c r="EN168" s="9"/>
      <c r="EO168" s="10"/>
    </row>
    <row r="169" spans="144:145" x14ac:dyDescent="0.25">
      <c r="EN169" s="9"/>
      <c r="EO169" s="10"/>
    </row>
    <row r="170" spans="144:145" x14ac:dyDescent="0.25">
      <c r="EN170" s="9"/>
      <c r="EO170" s="10"/>
    </row>
    <row r="171" spans="144:145" x14ac:dyDescent="0.25">
      <c r="EN171" s="9"/>
      <c r="EO171" s="10"/>
    </row>
    <row r="172" spans="144:145" x14ac:dyDescent="0.25">
      <c r="EN172" s="9"/>
      <c r="EO172" s="10"/>
    </row>
    <row r="173" spans="144:145" x14ac:dyDescent="0.25">
      <c r="EN173" s="9"/>
      <c r="EO173" s="10"/>
    </row>
    <row r="174" spans="144:145" x14ac:dyDescent="0.25">
      <c r="EN174" s="9"/>
      <c r="EO174" s="10"/>
    </row>
    <row r="175" spans="144:145" x14ac:dyDescent="0.25">
      <c r="EN175" s="9"/>
      <c r="EO175" s="10"/>
    </row>
    <row r="176" spans="144:145" x14ac:dyDescent="0.25">
      <c r="EN176" s="9"/>
      <c r="EO176" s="10"/>
    </row>
    <row r="177" spans="144:145" x14ac:dyDescent="0.25">
      <c r="EN177" s="9"/>
      <c r="EO177" s="10"/>
    </row>
    <row r="178" spans="144:145" x14ac:dyDescent="0.25">
      <c r="EN178" s="9"/>
      <c r="EO178" s="10"/>
    </row>
    <row r="179" spans="144:145" x14ac:dyDescent="0.25">
      <c r="EN179" s="9"/>
      <c r="EO179" s="10"/>
    </row>
    <row r="180" spans="144:145" x14ac:dyDescent="0.25">
      <c r="EN180" s="9"/>
      <c r="EO180" s="10"/>
    </row>
    <row r="181" spans="144:145" x14ac:dyDescent="0.25">
      <c r="EN181" s="9"/>
      <c r="EO181" s="10"/>
    </row>
    <row r="182" spans="144:145" x14ac:dyDescent="0.25">
      <c r="EN182" s="9"/>
      <c r="EO182" s="10"/>
    </row>
    <row r="183" spans="144:145" x14ac:dyDescent="0.25">
      <c r="EN183" s="9"/>
      <c r="EO183" s="10"/>
    </row>
    <row r="184" spans="144:145" x14ac:dyDescent="0.25">
      <c r="EN184" s="9"/>
      <c r="EO184" s="10"/>
    </row>
    <row r="185" spans="144:145" x14ac:dyDescent="0.25">
      <c r="EN185" s="9"/>
      <c r="EO185" s="10"/>
    </row>
    <row r="186" spans="144:145" x14ac:dyDescent="0.25">
      <c r="EN186" s="9"/>
      <c r="EO186" s="10"/>
    </row>
    <row r="187" spans="144:145" x14ac:dyDescent="0.25">
      <c r="EN187" s="9"/>
      <c r="EO187" s="10"/>
    </row>
    <row r="188" spans="144:145" x14ac:dyDescent="0.25">
      <c r="EN188" s="9"/>
      <c r="EO188" s="10"/>
    </row>
    <row r="189" spans="144:145" x14ac:dyDescent="0.25">
      <c r="EN189" s="9"/>
    </row>
    <row r="190" spans="144:145" x14ac:dyDescent="0.25">
      <c r="EN190" s="9"/>
      <c r="EO190" s="11"/>
    </row>
    <row r="191" spans="144:145" x14ac:dyDescent="0.25">
      <c r="EN191" s="9"/>
      <c r="EO191" s="10"/>
    </row>
    <row r="192" spans="144:145" x14ac:dyDescent="0.25">
      <c r="EN192" s="9"/>
      <c r="EO192" s="10"/>
    </row>
    <row r="193" spans="144:145" x14ac:dyDescent="0.25">
      <c r="EN193" s="9"/>
      <c r="EO193" s="10"/>
    </row>
    <row r="194" spans="144:145" x14ac:dyDescent="0.25">
      <c r="EN194" s="9"/>
      <c r="EO194" s="10"/>
    </row>
    <row r="195" spans="144:145" x14ac:dyDescent="0.25">
      <c r="EN195" s="9"/>
      <c r="EO195" s="10"/>
    </row>
    <row r="196" spans="144:145" x14ac:dyDescent="0.25">
      <c r="EN196" s="9"/>
      <c r="EO196" s="10"/>
    </row>
    <row r="197" spans="144:145" x14ac:dyDescent="0.25">
      <c r="EN197" s="9"/>
      <c r="EO197" s="10"/>
    </row>
    <row r="198" spans="144:145" x14ac:dyDescent="0.25">
      <c r="EN198" s="9"/>
      <c r="EO198" s="10"/>
    </row>
    <row r="199" spans="144:145" x14ac:dyDescent="0.25">
      <c r="EN199" s="9"/>
      <c r="EO199" s="10"/>
    </row>
    <row r="200" spans="144:145" x14ac:dyDescent="0.25">
      <c r="EN200" s="9"/>
      <c r="EO200" s="10"/>
    </row>
    <row r="201" spans="144:145" x14ac:dyDescent="0.25">
      <c r="EN201" s="9"/>
      <c r="EO201" s="10"/>
    </row>
    <row r="202" spans="144:145" x14ac:dyDescent="0.25">
      <c r="EN202" s="9"/>
      <c r="EO202" s="10"/>
    </row>
    <row r="203" spans="144:145" x14ac:dyDescent="0.25">
      <c r="EN203" s="9"/>
      <c r="EO203" s="10"/>
    </row>
    <row r="204" spans="144:145" x14ac:dyDescent="0.25">
      <c r="EN204" s="9"/>
      <c r="EO204" s="10"/>
    </row>
    <row r="205" spans="144:145" x14ac:dyDescent="0.25">
      <c r="EN205" s="9"/>
      <c r="EO205" s="10"/>
    </row>
    <row r="206" spans="144:145" x14ac:dyDescent="0.25">
      <c r="EN206" s="9"/>
      <c r="EO206" s="10"/>
    </row>
    <row r="207" spans="144:145" x14ac:dyDescent="0.25">
      <c r="EN207" s="9"/>
      <c r="EO207" s="10"/>
    </row>
    <row r="208" spans="144:145" x14ac:dyDescent="0.25">
      <c r="EN208" s="9"/>
      <c r="EO208" s="10"/>
    </row>
    <row r="209" spans="144:145" x14ac:dyDescent="0.25">
      <c r="EN209" s="9"/>
      <c r="EO209" s="10"/>
    </row>
    <row r="210" spans="144:145" x14ac:dyDescent="0.25">
      <c r="EN210" s="9"/>
      <c r="EO210" s="10"/>
    </row>
    <row r="211" spans="144:145" x14ac:dyDescent="0.25">
      <c r="EN211" s="9"/>
      <c r="EO211" s="10"/>
    </row>
    <row r="212" spans="144:145" x14ac:dyDescent="0.25">
      <c r="EN212" s="9"/>
      <c r="EO212" s="10"/>
    </row>
    <row r="213" spans="144:145" x14ac:dyDescent="0.25">
      <c r="EN213" s="9"/>
      <c r="EO213" s="10"/>
    </row>
    <row r="214" spans="144:145" x14ac:dyDescent="0.25">
      <c r="EN214" s="9"/>
      <c r="EO214" s="10"/>
    </row>
    <row r="215" spans="144:145" x14ac:dyDescent="0.25">
      <c r="EN215" s="9"/>
      <c r="EO215" s="10"/>
    </row>
    <row r="216" spans="144:145" x14ac:dyDescent="0.25">
      <c r="EN216" s="9"/>
      <c r="EO216" s="10"/>
    </row>
    <row r="217" spans="144:145" x14ac:dyDescent="0.25">
      <c r="EN217" s="9"/>
      <c r="EO217" s="10"/>
    </row>
    <row r="218" spans="144:145" x14ac:dyDescent="0.25">
      <c r="EN218" s="9"/>
      <c r="EO218" s="10"/>
    </row>
    <row r="219" spans="144:145" x14ac:dyDescent="0.25">
      <c r="EN219" s="9"/>
      <c r="EO219" s="10"/>
    </row>
    <row r="220" spans="144:145" x14ac:dyDescent="0.25">
      <c r="EN220" s="9"/>
      <c r="EO220" s="10"/>
    </row>
    <row r="221" spans="144:145" x14ac:dyDescent="0.25">
      <c r="EN221" s="9"/>
      <c r="EO221" s="10"/>
    </row>
    <row r="222" spans="144:145" x14ac:dyDescent="0.25">
      <c r="EN222" s="9"/>
      <c r="EO222" s="10"/>
    </row>
    <row r="223" spans="144:145" x14ac:dyDescent="0.25">
      <c r="EN223" s="9"/>
      <c r="EO223" s="10"/>
    </row>
    <row r="224" spans="144:145" x14ac:dyDescent="0.25">
      <c r="EN224" s="9"/>
      <c r="EO224" s="10"/>
    </row>
    <row r="225" spans="144:145" x14ac:dyDescent="0.25">
      <c r="EN225" s="9"/>
      <c r="EO225" s="10"/>
    </row>
    <row r="226" spans="144:145" x14ac:dyDescent="0.25">
      <c r="EN226" s="9"/>
      <c r="EO226" s="10"/>
    </row>
    <row r="227" spans="144:145" x14ac:dyDescent="0.25">
      <c r="EN227" s="9"/>
      <c r="EO227" s="10"/>
    </row>
    <row r="228" spans="144:145" x14ac:dyDescent="0.25">
      <c r="EN228" s="9"/>
      <c r="EO228" s="10"/>
    </row>
    <row r="229" spans="144:145" x14ac:dyDescent="0.25">
      <c r="EN229" s="9"/>
      <c r="EO229" s="10"/>
    </row>
    <row r="230" spans="144:145" x14ac:dyDescent="0.25">
      <c r="EN230" s="9"/>
      <c r="EO230" s="10"/>
    </row>
    <row r="231" spans="144:145" x14ac:dyDescent="0.25">
      <c r="EN231" s="9"/>
      <c r="EO231" s="10"/>
    </row>
    <row r="232" spans="144:145" x14ac:dyDescent="0.25">
      <c r="EN232" s="9"/>
      <c r="EO232" s="10"/>
    </row>
    <row r="233" spans="144:145" x14ac:dyDescent="0.25">
      <c r="EN233" s="9"/>
      <c r="EO233" s="10"/>
    </row>
    <row r="234" spans="144:145" x14ac:dyDescent="0.25">
      <c r="EN234" s="9"/>
      <c r="EO234" s="10"/>
    </row>
    <row r="235" spans="144:145" x14ac:dyDescent="0.25">
      <c r="EN235" s="9"/>
      <c r="EO235" s="10"/>
    </row>
    <row r="236" spans="144:145" x14ac:dyDescent="0.25">
      <c r="EN236" s="9"/>
      <c r="EO236" s="10"/>
    </row>
    <row r="237" spans="144:145" x14ac:dyDescent="0.25">
      <c r="EN237" s="9"/>
    </row>
    <row r="238" spans="144:145" x14ac:dyDescent="0.25">
      <c r="EN238" s="9"/>
      <c r="EO238" s="11"/>
    </row>
    <row r="239" spans="144:145" x14ac:dyDescent="0.25">
      <c r="EN239" s="9"/>
      <c r="EO239" s="10"/>
    </row>
    <row r="240" spans="144:145" x14ac:dyDescent="0.25">
      <c r="EN240" s="9"/>
      <c r="EO240" s="10"/>
    </row>
    <row r="241" spans="144:145" x14ac:dyDescent="0.25">
      <c r="EN241" s="9"/>
      <c r="EO241" s="10"/>
    </row>
    <row r="242" spans="144:145" x14ac:dyDescent="0.25">
      <c r="EN242" s="9"/>
      <c r="EO242" s="10"/>
    </row>
    <row r="243" spans="144:145" x14ac:dyDescent="0.25">
      <c r="EN243" s="9"/>
      <c r="EO243" s="10"/>
    </row>
    <row r="244" spans="144:145" x14ac:dyDescent="0.25">
      <c r="EN244" s="9"/>
      <c r="EO244" s="10"/>
    </row>
    <row r="245" spans="144:145" x14ac:dyDescent="0.25">
      <c r="EN245" s="9"/>
      <c r="EO245" s="10"/>
    </row>
    <row r="246" spans="144:145" x14ac:dyDescent="0.25">
      <c r="EN246" s="9"/>
      <c r="EO246" s="10"/>
    </row>
    <row r="247" spans="144:145" x14ac:dyDescent="0.25">
      <c r="EN247" s="9"/>
      <c r="EO247" s="10"/>
    </row>
    <row r="248" spans="144:145" x14ac:dyDescent="0.25">
      <c r="EN248" s="9"/>
      <c r="EO248" s="10"/>
    </row>
    <row r="249" spans="144:145" x14ac:dyDescent="0.25">
      <c r="EN249" s="9"/>
      <c r="EO249" s="10"/>
    </row>
    <row r="250" spans="144:145" x14ac:dyDescent="0.25">
      <c r="EN250" s="9"/>
      <c r="EO250" s="10"/>
    </row>
    <row r="251" spans="144:145" x14ac:dyDescent="0.25">
      <c r="EN251" s="9"/>
      <c r="EO251" s="10"/>
    </row>
    <row r="252" spans="144:145" x14ac:dyDescent="0.25">
      <c r="EN252" s="9"/>
      <c r="EO252" s="10"/>
    </row>
    <row r="253" spans="144:145" x14ac:dyDescent="0.25">
      <c r="EN253" s="9"/>
      <c r="EO253" s="10"/>
    </row>
    <row r="254" spans="144:145" x14ac:dyDescent="0.25">
      <c r="EN254" s="9"/>
      <c r="EO254" s="10"/>
    </row>
    <row r="255" spans="144:145" x14ac:dyDescent="0.25">
      <c r="EN255" s="9"/>
      <c r="EO255" s="10"/>
    </row>
    <row r="256" spans="144:145" x14ac:dyDescent="0.25">
      <c r="EN256" s="9"/>
      <c r="EO256" s="10"/>
    </row>
    <row r="257" spans="144:145" x14ac:dyDescent="0.25">
      <c r="EN257" s="9"/>
      <c r="EO257" s="10"/>
    </row>
    <row r="258" spans="144:145" x14ac:dyDescent="0.25">
      <c r="EN258" s="9"/>
      <c r="EO258" s="10"/>
    </row>
    <row r="259" spans="144:145" x14ac:dyDescent="0.25">
      <c r="EN259" s="9"/>
      <c r="EO259" s="10"/>
    </row>
    <row r="260" spans="144:145" x14ac:dyDescent="0.25">
      <c r="EN260" s="9"/>
      <c r="EO260" s="10"/>
    </row>
    <row r="261" spans="144:145" x14ac:dyDescent="0.25">
      <c r="EN261" s="9"/>
      <c r="EO261" s="10"/>
    </row>
    <row r="262" spans="144:145" x14ac:dyDescent="0.25">
      <c r="EN262" s="9"/>
      <c r="EO262" s="10"/>
    </row>
    <row r="263" spans="144:145" x14ac:dyDescent="0.25">
      <c r="EN263" s="9"/>
      <c r="EO263" s="10"/>
    </row>
    <row r="264" spans="144:145" x14ac:dyDescent="0.25">
      <c r="EN264" s="9"/>
      <c r="EO264" s="10"/>
    </row>
    <row r="265" spans="144:145" x14ac:dyDescent="0.25">
      <c r="EN265" s="9"/>
      <c r="EO265" s="10"/>
    </row>
    <row r="266" spans="144:145" x14ac:dyDescent="0.25">
      <c r="EN266" s="9"/>
      <c r="EO266" s="10"/>
    </row>
    <row r="267" spans="144:145" x14ac:dyDescent="0.25">
      <c r="EN267" s="9"/>
      <c r="EO267" s="10"/>
    </row>
    <row r="268" spans="144:145" x14ac:dyDescent="0.25">
      <c r="EN268" s="9"/>
      <c r="EO268" s="10"/>
    </row>
    <row r="269" spans="144:145" x14ac:dyDescent="0.25">
      <c r="EN269" s="9"/>
      <c r="EO269" s="10"/>
    </row>
    <row r="270" spans="144:145" x14ac:dyDescent="0.25">
      <c r="EN270" s="9"/>
      <c r="EO270" s="10"/>
    </row>
    <row r="271" spans="144:145" x14ac:dyDescent="0.25">
      <c r="EN271" s="9"/>
      <c r="EO271" s="10"/>
    </row>
    <row r="272" spans="144:145" x14ac:dyDescent="0.25">
      <c r="EN272" s="9"/>
      <c r="EO272" s="10"/>
    </row>
    <row r="273" spans="144:145" x14ac:dyDescent="0.25">
      <c r="EN273" s="9"/>
      <c r="EO273" s="10"/>
    </row>
    <row r="274" spans="144:145" x14ac:dyDescent="0.25">
      <c r="EN274" s="9"/>
      <c r="EO274" s="10"/>
    </row>
    <row r="275" spans="144:145" x14ac:dyDescent="0.25">
      <c r="EN275" s="9"/>
      <c r="EO275" s="10"/>
    </row>
    <row r="276" spans="144:145" x14ac:dyDescent="0.25">
      <c r="EN276" s="9"/>
      <c r="EO276" s="10"/>
    </row>
    <row r="277" spans="144:145" x14ac:dyDescent="0.25">
      <c r="EN277" s="9"/>
      <c r="EO277" s="10"/>
    </row>
    <row r="278" spans="144:145" x14ac:dyDescent="0.25">
      <c r="EN278" s="9"/>
      <c r="EO278" s="10"/>
    </row>
    <row r="279" spans="144:145" x14ac:dyDescent="0.25">
      <c r="EN279" s="9"/>
      <c r="EO279" s="10"/>
    </row>
    <row r="280" spans="144:145" x14ac:dyDescent="0.25">
      <c r="EN280" s="9"/>
      <c r="EO280" s="10"/>
    </row>
    <row r="281" spans="144:145" x14ac:dyDescent="0.25">
      <c r="EN281" s="9"/>
      <c r="EO281" s="10"/>
    </row>
    <row r="282" spans="144:145" x14ac:dyDescent="0.25">
      <c r="EN282" s="9"/>
      <c r="EO282" s="10"/>
    </row>
    <row r="283" spans="144:145" x14ac:dyDescent="0.25">
      <c r="EN283" s="9"/>
      <c r="EO283" s="10"/>
    </row>
    <row r="284" spans="144:145" x14ac:dyDescent="0.25">
      <c r="EN284" s="9"/>
      <c r="EO284" s="10"/>
    </row>
    <row r="285" spans="144:145" x14ac:dyDescent="0.25">
      <c r="EN285" s="9"/>
      <c r="EO285" s="10"/>
    </row>
    <row r="286" spans="144:145" x14ac:dyDescent="0.25">
      <c r="EN286" s="9"/>
      <c r="EO286" s="10"/>
    </row>
    <row r="287" spans="144:145" x14ac:dyDescent="0.25">
      <c r="EN287" s="9"/>
      <c r="EO287" s="10"/>
    </row>
    <row r="288" spans="144:145" x14ac:dyDescent="0.25">
      <c r="EN288" s="9"/>
      <c r="EO288" s="10"/>
    </row>
    <row r="289" spans="144:145" x14ac:dyDescent="0.25">
      <c r="EN289" s="9"/>
      <c r="EO289" s="10"/>
    </row>
    <row r="290" spans="144:145" x14ac:dyDescent="0.25">
      <c r="EN290" s="9"/>
      <c r="EO290" s="10"/>
    </row>
    <row r="291" spans="144:145" x14ac:dyDescent="0.25">
      <c r="EN291" s="9"/>
      <c r="EO291" s="10"/>
    </row>
    <row r="292" spans="144:145" x14ac:dyDescent="0.25">
      <c r="EN292" s="9"/>
      <c r="EO292" s="10"/>
    </row>
    <row r="293" spans="144:145" x14ac:dyDescent="0.25">
      <c r="EN293" s="9"/>
      <c r="EO293" s="10"/>
    </row>
    <row r="294" spans="144:145" x14ac:dyDescent="0.25">
      <c r="EN294" s="9"/>
      <c r="EO294" s="10"/>
    </row>
    <row r="295" spans="144:145" x14ac:dyDescent="0.25">
      <c r="EN295" s="9"/>
      <c r="EO295" s="10"/>
    </row>
    <row r="296" spans="144:145" x14ac:dyDescent="0.25">
      <c r="EN296" s="9"/>
      <c r="EO296" s="10"/>
    </row>
    <row r="297" spans="144:145" x14ac:dyDescent="0.25">
      <c r="EN297" s="9"/>
      <c r="EO297" s="10"/>
    </row>
    <row r="298" spans="144:145" x14ac:dyDescent="0.25">
      <c r="EN298" s="9"/>
      <c r="EO298" s="10"/>
    </row>
    <row r="299" spans="144:145" x14ac:dyDescent="0.25">
      <c r="EN299" s="9"/>
      <c r="EO299" s="10"/>
    </row>
    <row r="300" spans="144:145" x14ac:dyDescent="0.25">
      <c r="EN300" s="9"/>
      <c r="EO300" s="10"/>
    </row>
    <row r="301" spans="144:145" x14ac:dyDescent="0.25">
      <c r="EN301" s="9"/>
      <c r="EO301" s="10"/>
    </row>
    <row r="302" spans="144:145" x14ac:dyDescent="0.25">
      <c r="EN302" s="9"/>
      <c r="EO302" s="10"/>
    </row>
    <row r="303" spans="144:145" x14ac:dyDescent="0.25">
      <c r="EN303" s="9"/>
      <c r="EO303" s="10"/>
    </row>
    <row r="304" spans="144:145" x14ac:dyDescent="0.25">
      <c r="EN304" s="9"/>
      <c r="EO304" s="10"/>
    </row>
    <row r="305" spans="144:145" x14ac:dyDescent="0.25">
      <c r="EN305" s="9"/>
      <c r="EO305" s="10"/>
    </row>
    <row r="306" spans="144:145" x14ac:dyDescent="0.25">
      <c r="EN306" s="9"/>
      <c r="EO306" s="10"/>
    </row>
    <row r="307" spans="144:145" x14ac:dyDescent="0.25">
      <c r="EN307" s="9"/>
      <c r="EO307" s="10"/>
    </row>
    <row r="308" spans="144:145" x14ac:dyDescent="0.25">
      <c r="EN308" s="9"/>
      <c r="EO308" s="10"/>
    </row>
    <row r="309" spans="144:145" x14ac:dyDescent="0.25">
      <c r="EN309" s="9"/>
      <c r="EO309" s="10"/>
    </row>
    <row r="310" spans="144:145" x14ac:dyDescent="0.25">
      <c r="EN310" s="9"/>
      <c r="EO310" s="10"/>
    </row>
    <row r="311" spans="144:145" x14ac:dyDescent="0.25">
      <c r="EN311" s="9"/>
      <c r="EO311" s="10"/>
    </row>
    <row r="312" spans="144:145" x14ac:dyDescent="0.25">
      <c r="EN312" s="9"/>
      <c r="EO312" s="10"/>
    </row>
    <row r="313" spans="144:145" x14ac:dyDescent="0.25">
      <c r="EN313" s="9"/>
      <c r="EO313" s="10"/>
    </row>
    <row r="314" spans="144:145" x14ac:dyDescent="0.25">
      <c r="EN314" s="9"/>
      <c r="EO314" s="10"/>
    </row>
    <row r="315" spans="144:145" x14ac:dyDescent="0.25">
      <c r="EN315" s="9"/>
      <c r="EO315" s="10"/>
    </row>
    <row r="316" spans="144:145" x14ac:dyDescent="0.25">
      <c r="EN316" s="9"/>
      <c r="EO316" s="10"/>
    </row>
    <row r="317" spans="144:145" x14ac:dyDescent="0.25">
      <c r="EN317" s="9"/>
      <c r="EO317" s="10"/>
    </row>
    <row r="318" spans="144:145" x14ac:dyDescent="0.25">
      <c r="EN318" s="9"/>
      <c r="EO318" s="10"/>
    </row>
    <row r="319" spans="144:145" x14ac:dyDescent="0.25">
      <c r="EN319" s="9"/>
      <c r="EO319" s="10"/>
    </row>
    <row r="320" spans="144:145" x14ac:dyDescent="0.25">
      <c r="EN320" s="9"/>
      <c r="EO320" s="10"/>
    </row>
    <row r="321" spans="144:145" x14ac:dyDescent="0.25">
      <c r="EN321" s="9"/>
      <c r="EO321" s="10"/>
    </row>
    <row r="322" spans="144:145" x14ac:dyDescent="0.25">
      <c r="EN322" s="9"/>
      <c r="EO322" s="10"/>
    </row>
    <row r="323" spans="144:145" x14ac:dyDescent="0.25">
      <c r="EN323" s="9"/>
      <c r="EO323" s="10"/>
    </row>
    <row r="324" spans="144:145" x14ac:dyDescent="0.25">
      <c r="EN324" s="9"/>
      <c r="EO324" s="10"/>
    </row>
    <row r="325" spans="144:145" x14ac:dyDescent="0.25">
      <c r="EN325" s="9"/>
      <c r="EO325" s="10"/>
    </row>
    <row r="326" spans="144:145" x14ac:dyDescent="0.25">
      <c r="EN326" s="9"/>
      <c r="EO326" s="10"/>
    </row>
    <row r="327" spans="144:145" x14ac:dyDescent="0.25">
      <c r="EN327" s="9"/>
      <c r="EO327" s="10"/>
    </row>
    <row r="328" spans="144:145" x14ac:dyDescent="0.25">
      <c r="EN328" s="9"/>
      <c r="EO328" s="10"/>
    </row>
    <row r="329" spans="144:145" x14ac:dyDescent="0.25">
      <c r="EN329" s="9"/>
      <c r="EO329" s="10"/>
    </row>
    <row r="330" spans="144:145" x14ac:dyDescent="0.25">
      <c r="EN330" s="9"/>
      <c r="EO330" s="10"/>
    </row>
    <row r="331" spans="144:145" x14ac:dyDescent="0.25">
      <c r="EN331" s="9"/>
      <c r="EO331" s="10"/>
    </row>
    <row r="332" spans="144:145" x14ac:dyDescent="0.25">
      <c r="EN332" s="9"/>
      <c r="EO332" s="10"/>
    </row>
    <row r="333" spans="144:145" x14ac:dyDescent="0.25">
      <c r="EN333" s="9"/>
      <c r="EO333" s="10"/>
    </row>
    <row r="334" spans="144:145" x14ac:dyDescent="0.25">
      <c r="EN334" s="9"/>
      <c r="EO334" s="10"/>
    </row>
    <row r="335" spans="144:145" x14ac:dyDescent="0.25">
      <c r="EN335" s="9"/>
      <c r="EO335" s="10"/>
    </row>
    <row r="336" spans="144:145" x14ac:dyDescent="0.25">
      <c r="EN336" s="9"/>
      <c r="EO336" s="10"/>
    </row>
    <row r="337" spans="144:145" x14ac:dyDescent="0.25">
      <c r="EN337" s="9"/>
      <c r="EO337" s="10"/>
    </row>
    <row r="338" spans="144:145" x14ac:dyDescent="0.25">
      <c r="EN338" s="9"/>
      <c r="EO338" s="10"/>
    </row>
    <row r="339" spans="144:145" x14ac:dyDescent="0.25">
      <c r="EN339" s="9"/>
      <c r="EO339" s="10"/>
    </row>
    <row r="340" spans="144:145" x14ac:dyDescent="0.25">
      <c r="EN340" s="9"/>
      <c r="EO340" s="10"/>
    </row>
    <row r="341" spans="144:145" x14ac:dyDescent="0.25">
      <c r="EN341" s="9"/>
      <c r="EO341" s="10"/>
    </row>
    <row r="342" spans="144:145" x14ac:dyDescent="0.25">
      <c r="EN342" s="9"/>
      <c r="EO342" s="10"/>
    </row>
    <row r="343" spans="144:145" x14ac:dyDescent="0.25">
      <c r="EN343" s="9"/>
      <c r="EO343" s="10"/>
    </row>
    <row r="344" spans="144:145" x14ac:dyDescent="0.25">
      <c r="EN344" s="9"/>
      <c r="EO344" s="10"/>
    </row>
    <row r="345" spans="144:145" x14ac:dyDescent="0.25">
      <c r="EN345" s="9"/>
      <c r="EO345" s="10"/>
    </row>
    <row r="346" spans="144:145" x14ac:dyDescent="0.25">
      <c r="EN346" s="9"/>
      <c r="EO346" s="10"/>
    </row>
    <row r="347" spans="144:145" x14ac:dyDescent="0.25">
      <c r="EN347" s="9"/>
      <c r="EO347" s="10"/>
    </row>
    <row r="348" spans="144:145" x14ac:dyDescent="0.25">
      <c r="EN348" s="9"/>
      <c r="EO348" s="10"/>
    </row>
    <row r="349" spans="144:145" x14ac:dyDescent="0.25">
      <c r="EN349" s="9"/>
      <c r="EO349" s="10"/>
    </row>
    <row r="350" spans="144:145" x14ac:dyDescent="0.25">
      <c r="EN350" s="9"/>
      <c r="EO350" s="10"/>
    </row>
    <row r="351" spans="144:145" x14ac:dyDescent="0.25">
      <c r="EN351" s="9"/>
      <c r="EO351" s="10"/>
    </row>
    <row r="352" spans="144:145" x14ac:dyDescent="0.25">
      <c r="EN352" s="9"/>
      <c r="EO352" s="10"/>
    </row>
    <row r="353" spans="144:145" x14ac:dyDescent="0.25">
      <c r="EN353" s="9"/>
      <c r="EO353" s="10"/>
    </row>
    <row r="354" spans="144:145" x14ac:dyDescent="0.25">
      <c r="EN354" s="9"/>
      <c r="EO354" s="10"/>
    </row>
    <row r="355" spans="144:145" x14ac:dyDescent="0.25">
      <c r="EN355" s="9"/>
      <c r="EO355" s="10"/>
    </row>
    <row r="356" spans="144:145" x14ac:dyDescent="0.25">
      <c r="EN356" s="9"/>
      <c r="EO356" s="10"/>
    </row>
    <row r="357" spans="144:145" x14ac:dyDescent="0.25">
      <c r="EN357" s="9"/>
      <c r="EO357" s="10"/>
    </row>
    <row r="358" spans="144:145" x14ac:dyDescent="0.25">
      <c r="EN358" s="9"/>
      <c r="EO358" s="10"/>
    </row>
    <row r="359" spans="144:145" x14ac:dyDescent="0.25">
      <c r="EN359" s="9"/>
      <c r="EO359" s="10"/>
    </row>
    <row r="360" spans="144:145" x14ac:dyDescent="0.25">
      <c r="EN360" s="9"/>
      <c r="EO360" s="10"/>
    </row>
    <row r="361" spans="144:145" x14ac:dyDescent="0.25">
      <c r="EN361" s="9"/>
      <c r="EO361" s="10"/>
    </row>
    <row r="362" spans="144:145" x14ac:dyDescent="0.25">
      <c r="EN362" s="9"/>
    </row>
    <row r="363" spans="144:145" x14ac:dyDescent="0.25">
      <c r="EN363" s="9"/>
      <c r="EO363" s="11"/>
    </row>
    <row r="364" spans="144:145" x14ac:dyDescent="0.25">
      <c r="EN364" s="9"/>
      <c r="EO364" s="10"/>
    </row>
    <row r="365" spans="144:145" x14ac:dyDescent="0.25">
      <c r="EN365" s="9"/>
      <c r="EO365" s="10"/>
    </row>
    <row r="366" spans="144:145" x14ac:dyDescent="0.25">
      <c r="EN366" s="9"/>
      <c r="EO366" s="10"/>
    </row>
    <row r="367" spans="144:145" x14ac:dyDescent="0.25">
      <c r="EN367" s="9"/>
      <c r="EO367" s="10"/>
    </row>
    <row r="368" spans="144:145" x14ac:dyDescent="0.25">
      <c r="EN368" s="9"/>
      <c r="EO368" s="10"/>
    </row>
    <row r="369" spans="144:145" x14ac:dyDescent="0.25">
      <c r="EN369" s="9"/>
      <c r="EO369" s="10"/>
    </row>
    <row r="370" spans="144:145" x14ac:dyDescent="0.25">
      <c r="EN370" s="9"/>
      <c r="EO370" s="10"/>
    </row>
    <row r="371" spans="144:145" x14ac:dyDescent="0.25">
      <c r="EN371" s="9"/>
      <c r="EO371" s="10"/>
    </row>
    <row r="372" spans="144:145" x14ac:dyDescent="0.25">
      <c r="EN372" s="9"/>
      <c r="EO372" s="10"/>
    </row>
    <row r="373" spans="144:145" x14ac:dyDescent="0.25">
      <c r="EN373" s="9"/>
      <c r="EO373" s="10"/>
    </row>
    <row r="374" spans="144:145" x14ac:dyDescent="0.25">
      <c r="EN374" s="9"/>
      <c r="EO374" s="10"/>
    </row>
    <row r="375" spans="144:145" x14ac:dyDescent="0.25">
      <c r="EN375" s="9"/>
      <c r="EO375" s="10"/>
    </row>
    <row r="376" spans="144:145" x14ac:dyDescent="0.25">
      <c r="EN376" s="9"/>
      <c r="EO376" s="10"/>
    </row>
    <row r="377" spans="144:145" x14ac:dyDescent="0.25">
      <c r="EN377" s="9"/>
      <c r="EO377" s="10"/>
    </row>
    <row r="378" spans="144:145" x14ac:dyDescent="0.25">
      <c r="EN378" s="9"/>
      <c r="EO378" s="10"/>
    </row>
    <row r="379" spans="144:145" x14ac:dyDescent="0.25">
      <c r="EN379" s="9"/>
      <c r="EO379" s="10"/>
    </row>
    <row r="380" spans="144:145" x14ac:dyDescent="0.25">
      <c r="EN380" s="9"/>
      <c r="EO380" s="10"/>
    </row>
    <row r="381" spans="144:145" x14ac:dyDescent="0.25">
      <c r="EN381" s="9"/>
      <c r="EO381" s="10"/>
    </row>
    <row r="382" spans="144:145" x14ac:dyDescent="0.25">
      <c r="EN382" s="9"/>
      <c r="EO382" s="10"/>
    </row>
    <row r="383" spans="144:145" x14ac:dyDescent="0.25">
      <c r="EN383" s="9"/>
      <c r="EO383" s="10"/>
    </row>
    <row r="384" spans="144:145" x14ac:dyDescent="0.25">
      <c r="EN384" s="9"/>
      <c r="EO384" s="10"/>
    </row>
    <row r="385" spans="144:145" x14ac:dyDescent="0.25">
      <c r="EN385" s="9"/>
      <c r="EO385" s="10"/>
    </row>
    <row r="386" spans="144:145" x14ac:dyDescent="0.25">
      <c r="EN386" s="9"/>
      <c r="EO386" s="10"/>
    </row>
    <row r="387" spans="144:145" x14ac:dyDescent="0.25">
      <c r="EN387" s="9"/>
      <c r="EO387" s="10"/>
    </row>
    <row r="388" spans="144:145" x14ac:dyDescent="0.25">
      <c r="EN388" s="9"/>
      <c r="EO388" s="10"/>
    </row>
    <row r="389" spans="144:145" x14ac:dyDescent="0.25">
      <c r="EN389" s="9"/>
      <c r="EO389" s="10"/>
    </row>
    <row r="390" spans="144:145" x14ac:dyDescent="0.25">
      <c r="EN390" s="9"/>
      <c r="EO390" s="10"/>
    </row>
    <row r="391" spans="144:145" x14ac:dyDescent="0.25">
      <c r="EN391" s="9"/>
    </row>
    <row r="392" spans="144:145" x14ac:dyDescent="0.25">
      <c r="EN392" s="9"/>
      <c r="EO392" s="11"/>
    </row>
    <row r="393" spans="144:145" x14ac:dyDescent="0.25">
      <c r="EN393" s="9"/>
      <c r="EO393" s="9"/>
    </row>
    <row r="394" spans="144:145" x14ac:dyDescent="0.25">
      <c r="EN394" s="9"/>
      <c r="EO394" s="9"/>
    </row>
    <row r="395" spans="144:145" x14ac:dyDescent="0.25">
      <c r="EN395" s="9"/>
      <c r="EO395" s="9"/>
    </row>
    <row r="396" spans="144:145" x14ac:dyDescent="0.25">
      <c r="EN396" s="9"/>
      <c r="EO396" s="9"/>
    </row>
    <row r="397" spans="144:145" x14ac:dyDescent="0.25">
      <c r="EN397" s="9"/>
      <c r="EO397" s="9"/>
    </row>
    <row r="398" spans="144:145" x14ac:dyDescent="0.25">
      <c r="EN398" s="9"/>
      <c r="EO398" s="9"/>
    </row>
    <row r="399" spans="144:145" x14ac:dyDescent="0.25">
      <c r="EN399" s="9"/>
      <c r="EO399" s="9"/>
    </row>
    <row r="400" spans="144:145" x14ac:dyDescent="0.25">
      <c r="EN400" s="9"/>
      <c r="EO400" s="9"/>
    </row>
    <row r="401" spans="144:145" x14ac:dyDescent="0.25">
      <c r="EN401" s="9"/>
      <c r="EO401" s="9"/>
    </row>
    <row r="402" spans="144:145" x14ac:dyDescent="0.25">
      <c r="EN402" s="9"/>
      <c r="EO402" s="9"/>
    </row>
    <row r="403" spans="144:145" x14ac:dyDescent="0.25">
      <c r="EN403" s="9"/>
      <c r="EO403" s="9"/>
    </row>
    <row r="404" spans="144:145" x14ac:dyDescent="0.25">
      <c r="EN404" s="9"/>
      <c r="EO404" s="9"/>
    </row>
    <row r="405" spans="144:145" x14ac:dyDescent="0.25">
      <c r="EN405" s="9"/>
      <c r="EO405" s="9"/>
    </row>
    <row r="406" spans="144:145" x14ac:dyDescent="0.25">
      <c r="EN406" s="9"/>
      <c r="EO406" s="9"/>
    </row>
    <row r="407" spans="144:145" x14ac:dyDescent="0.25">
      <c r="EN407" s="9"/>
      <c r="EO407" s="9"/>
    </row>
    <row r="408" spans="144:145" x14ac:dyDescent="0.25">
      <c r="EN408" s="9"/>
      <c r="EO408" s="9"/>
    </row>
    <row r="409" spans="144:145" x14ac:dyDescent="0.25">
      <c r="EN409" s="9"/>
    </row>
    <row r="410" spans="144:145" x14ac:dyDescent="0.25">
      <c r="EN410" s="9"/>
      <c r="EO410" s="11"/>
    </row>
    <row r="411" spans="144:145" x14ac:dyDescent="0.25">
      <c r="EN411" s="9"/>
      <c r="EO411" s="10"/>
    </row>
    <row r="412" spans="144:145" x14ac:dyDescent="0.25">
      <c r="EN412" s="9"/>
      <c r="EO412" s="10"/>
    </row>
    <row r="413" spans="144:145" x14ac:dyDescent="0.25">
      <c r="EN413" s="9"/>
      <c r="EO413" s="10"/>
    </row>
    <row r="414" spans="144:145" x14ac:dyDescent="0.25">
      <c r="EN414" s="9"/>
      <c r="EO414" s="10"/>
    </row>
    <row r="415" spans="144:145" x14ac:dyDescent="0.25">
      <c r="EN415" s="9"/>
      <c r="EO415" s="10"/>
    </row>
    <row r="416" spans="144:145" x14ac:dyDescent="0.25">
      <c r="EN416" s="9"/>
      <c r="EO416" s="10"/>
    </row>
    <row r="417" spans="144:145" x14ac:dyDescent="0.25">
      <c r="EN417" s="9"/>
      <c r="EO417" s="10"/>
    </row>
    <row r="418" spans="144:145" x14ac:dyDescent="0.25">
      <c r="EN418" s="9"/>
      <c r="EO418" s="10"/>
    </row>
    <row r="419" spans="144:145" x14ac:dyDescent="0.25">
      <c r="EN419" s="9"/>
      <c r="EO419" s="10"/>
    </row>
    <row r="420" spans="144:145" x14ac:dyDescent="0.25">
      <c r="EN420" s="9"/>
      <c r="EO420" s="10"/>
    </row>
    <row r="421" spans="144:145" x14ac:dyDescent="0.25">
      <c r="EN421" s="9"/>
      <c r="EO421" s="10"/>
    </row>
    <row r="422" spans="144:145" x14ac:dyDescent="0.25">
      <c r="EN422" s="9"/>
      <c r="EO422" s="10"/>
    </row>
    <row r="423" spans="144:145" x14ac:dyDescent="0.25">
      <c r="EN423" s="9"/>
      <c r="EO423" s="10"/>
    </row>
    <row r="424" spans="144:145" x14ac:dyDescent="0.25">
      <c r="EN424" s="9"/>
      <c r="EO424" s="10"/>
    </row>
    <row r="425" spans="144:145" x14ac:dyDescent="0.25">
      <c r="EN425" s="9"/>
      <c r="EO425" s="10"/>
    </row>
    <row r="426" spans="144:145" x14ac:dyDescent="0.25">
      <c r="EN426" s="9"/>
      <c r="EO426" s="10"/>
    </row>
    <row r="427" spans="144:145" x14ac:dyDescent="0.25">
      <c r="EN427" s="9"/>
      <c r="EO427" s="10"/>
    </row>
    <row r="428" spans="144:145" x14ac:dyDescent="0.25">
      <c r="EN428" s="9"/>
      <c r="EO428" s="10"/>
    </row>
    <row r="429" spans="144:145" x14ac:dyDescent="0.25">
      <c r="EN429" s="9"/>
      <c r="EO429" s="10"/>
    </row>
    <row r="430" spans="144:145" x14ac:dyDescent="0.25">
      <c r="EN430" s="9"/>
    </row>
    <row r="431" spans="144:145" x14ac:dyDescent="0.25">
      <c r="EN431" s="9"/>
      <c r="EO431" s="11"/>
    </row>
    <row r="432" spans="144:145" x14ac:dyDescent="0.25">
      <c r="EN432" s="9"/>
      <c r="EO432" s="10"/>
    </row>
    <row r="433" spans="144:145" x14ac:dyDescent="0.25">
      <c r="EN433" s="9"/>
      <c r="EO433" s="10"/>
    </row>
    <row r="434" spans="144:145" x14ac:dyDescent="0.25">
      <c r="EN434" s="9"/>
      <c r="EO434" s="10"/>
    </row>
    <row r="435" spans="144:145" x14ac:dyDescent="0.25">
      <c r="EN435" s="9"/>
      <c r="EO435" s="10"/>
    </row>
    <row r="436" spans="144:145" x14ac:dyDescent="0.25">
      <c r="EN436" s="9"/>
      <c r="EO436" s="10"/>
    </row>
    <row r="437" spans="144:145" x14ac:dyDescent="0.25">
      <c r="EN437" s="9"/>
      <c r="EO437" s="10"/>
    </row>
    <row r="438" spans="144:145" x14ac:dyDescent="0.25">
      <c r="EN438" s="9"/>
      <c r="EO438" s="10"/>
    </row>
    <row r="439" spans="144:145" x14ac:dyDescent="0.25">
      <c r="EN439" s="9"/>
      <c r="EO439" s="10"/>
    </row>
    <row r="440" spans="144:145" x14ac:dyDescent="0.25">
      <c r="EN440" s="9"/>
      <c r="EO440" s="10"/>
    </row>
    <row r="441" spans="144:145" x14ac:dyDescent="0.25">
      <c r="EN441" s="9"/>
      <c r="EO441" s="10"/>
    </row>
    <row r="442" spans="144:145" x14ac:dyDescent="0.25">
      <c r="EN442" s="9"/>
      <c r="EO442" s="10"/>
    </row>
    <row r="443" spans="144:145" x14ac:dyDescent="0.25">
      <c r="EN443" s="9"/>
      <c r="EO443" s="10"/>
    </row>
    <row r="444" spans="144:145" x14ac:dyDescent="0.25">
      <c r="EN444" s="9"/>
      <c r="EO444" s="10"/>
    </row>
    <row r="445" spans="144:145" x14ac:dyDescent="0.25">
      <c r="EN445" s="9"/>
      <c r="EO445" s="10"/>
    </row>
    <row r="446" spans="144:145" x14ac:dyDescent="0.25">
      <c r="EN446" s="9"/>
      <c r="EO446" s="10"/>
    </row>
    <row r="447" spans="144:145" x14ac:dyDescent="0.25">
      <c r="EN447" s="9"/>
      <c r="EO447" s="10"/>
    </row>
    <row r="448" spans="144:145" x14ac:dyDescent="0.25">
      <c r="EN448" s="9"/>
      <c r="EO448" s="10"/>
    </row>
    <row r="449" spans="144:145" x14ac:dyDescent="0.25">
      <c r="EN449" s="9"/>
      <c r="EO449" s="10"/>
    </row>
    <row r="450" spans="144:145" x14ac:dyDescent="0.25">
      <c r="EN450" s="9"/>
      <c r="EO450" s="10"/>
    </row>
    <row r="451" spans="144:145" x14ac:dyDescent="0.25">
      <c r="EN451" s="9"/>
      <c r="EO451" s="10"/>
    </row>
    <row r="452" spans="144:145" x14ac:dyDescent="0.25">
      <c r="EN452" s="9"/>
      <c r="EO452" s="10"/>
    </row>
    <row r="453" spans="144:145" x14ac:dyDescent="0.25">
      <c r="EN453" s="9"/>
      <c r="EO453" s="10"/>
    </row>
    <row r="454" spans="144:145" x14ac:dyDescent="0.25">
      <c r="EN454" s="9"/>
      <c r="EO454" s="10"/>
    </row>
    <row r="455" spans="144:145" x14ac:dyDescent="0.25">
      <c r="EN455" s="9"/>
      <c r="EO455" s="10"/>
    </row>
    <row r="456" spans="144:145" x14ac:dyDescent="0.25">
      <c r="EN456" s="9"/>
      <c r="EO456" s="10"/>
    </row>
    <row r="457" spans="144:145" x14ac:dyDescent="0.25">
      <c r="EN457" s="9"/>
      <c r="EO457" s="10"/>
    </row>
    <row r="458" spans="144:145" x14ac:dyDescent="0.25">
      <c r="EN458" s="9"/>
      <c r="EO458" s="10"/>
    </row>
    <row r="459" spans="144:145" x14ac:dyDescent="0.25">
      <c r="EN459" s="9"/>
      <c r="EO459" s="10"/>
    </row>
    <row r="460" spans="144:145" x14ac:dyDescent="0.25">
      <c r="EN460" s="9"/>
      <c r="EO460" s="10"/>
    </row>
    <row r="461" spans="144:145" x14ac:dyDescent="0.25">
      <c r="EN461" s="9"/>
      <c r="EO461" s="10"/>
    </row>
    <row r="462" spans="144:145" x14ac:dyDescent="0.25">
      <c r="EN462" s="9"/>
      <c r="EO462" s="10"/>
    </row>
    <row r="463" spans="144:145" x14ac:dyDescent="0.25">
      <c r="EN463" s="9"/>
      <c r="EO463" s="10"/>
    </row>
    <row r="464" spans="144:145" x14ac:dyDescent="0.25">
      <c r="EN464" s="9"/>
      <c r="EO464" s="10"/>
    </row>
    <row r="465" spans="144:145" x14ac:dyDescent="0.25">
      <c r="EN465" s="9"/>
      <c r="EO465" s="10"/>
    </row>
    <row r="466" spans="144:145" x14ac:dyDescent="0.25">
      <c r="EN466" s="9"/>
      <c r="EO466" s="10"/>
    </row>
    <row r="467" spans="144:145" x14ac:dyDescent="0.25">
      <c r="EN467" s="9"/>
      <c r="EO467" s="10"/>
    </row>
    <row r="468" spans="144:145" x14ac:dyDescent="0.25">
      <c r="EN468" s="9"/>
      <c r="EO468" s="10"/>
    </row>
    <row r="469" spans="144:145" x14ac:dyDescent="0.25">
      <c r="EN469" s="9"/>
      <c r="EO469" s="10"/>
    </row>
    <row r="470" spans="144:145" x14ac:dyDescent="0.25">
      <c r="EN470" s="9"/>
      <c r="EO470" s="10"/>
    </row>
    <row r="471" spans="144:145" x14ac:dyDescent="0.25">
      <c r="EN471" s="9"/>
      <c r="EO471" s="10"/>
    </row>
    <row r="472" spans="144:145" x14ac:dyDescent="0.25">
      <c r="EN472" s="9"/>
      <c r="EO472" s="10"/>
    </row>
    <row r="473" spans="144:145" x14ac:dyDescent="0.25">
      <c r="EN473" s="9"/>
      <c r="EO473" s="10"/>
    </row>
    <row r="474" spans="144:145" x14ac:dyDescent="0.25">
      <c r="EN474" s="9"/>
    </row>
    <row r="475" spans="144:145" x14ac:dyDescent="0.25">
      <c r="EN475" s="9"/>
      <c r="EO475" s="11"/>
    </row>
    <row r="476" spans="144:145" x14ac:dyDescent="0.25">
      <c r="EN476" s="9"/>
      <c r="EO476" s="10"/>
    </row>
    <row r="477" spans="144:145" x14ac:dyDescent="0.25">
      <c r="EN477" s="9"/>
      <c r="EO477" s="10"/>
    </row>
    <row r="478" spans="144:145" x14ac:dyDescent="0.25">
      <c r="EN478" s="9"/>
      <c r="EO478" s="10"/>
    </row>
    <row r="479" spans="144:145" x14ac:dyDescent="0.25">
      <c r="EN479" s="9"/>
      <c r="EO479" s="10"/>
    </row>
    <row r="480" spans="144:145" x14ac:dyDescent="0.25">
      <c r="EN480" s="9"/>
      <c r="EO480" s="10"/>
    </row>
    <row r="481" spans="144:145" x14ac:dyDescent="0.25">
      <c r="EN481" s="9"/>
      <c r="EO481" s="10"/>
    </row>
    <row r="482" spans="144:145" x14ac:dyDescent="0.25">
      <c r="EN482" s="9"/>
      <c r="EO482" s="10"/>
    </row>
    <row r="483" spans="144:145" x14ac:dyDescent="0.25">
      <c r="EN483" s="9"/>
      <c r="EO483" s="10"/>
    </row>
    <row r="484" spans="144:145" x14ac:dyDescent="0.25">
      <c r="EN484" s="9"/>
      <c r="EO484" s="10"/>
    </row>
    <row r="485" spans="144:145" x14ac:dyDescent="0.25">
      <c r="EN485" s="9"/>
      <c r="EO485" s="10"/>
    </row>
    <row r="486" spans="144:145" x14ac:dyDescent="0.25">
      <c r="EN486" s="9"/>
      <c r="EO486" s="10"/>
    </row>
    <row r="487" spans="144:145" x14ac:dyDescent="0.25">
      <c r="EN487" s="9"/>
      <c r="EO487" s="10"/>
    </row>
    <row r="488" spans="144:145" x14ac:dyDescent="0.25">
      <c r="EN488" s="9"/>
      <c r="EO488" s="10"/>
    </row>
    <row r="489" spans="144:145" x14ac:dyDescent="0.25">
      <c r="EN489" s="9"/>
      <c r="EO489" s="10"/>
    </row>
    <row r="490" spans="144:145" x14ac:dyDescent="0.25">
      <c r="EN490" s="9"/>
      <c r="EO490" s="10"/>
    </row>
    <row r="491" spans="144:145" x14ac:dyDescent="0.25">
      <c r="EN491" s="9"/>
      <c r="EO491" s="10"/>
    </row>
    <row r="492" spans="144:145" x14ac:dyDescent="0.25">
      <c r="EN492" s="9"/>
      <c r="EO492" s="10"/>
    </row>
    <row r="493" spans="144:145" x14ac:dyDescent="0.25">
      <c r="EN493" s="9"/>
      <c r="EO493" s="10"/>
    </row>
    <row r="494" spans="144:145" x14ac:dyDescent="0.25">
      <c r="EN494" s="9"/>
      <c r="EO494" s="10"/>
    </row>
    <row r="495" spans="144:145" x14ac:dyDescent="0.25">
      <c r="EN495" s="9"/>
      <c r="EO495" s="10"/>
    </row>
    <row r="496" spans="144:145" x14ac:dyDescent="0.25">
      <c r="EN496" s="9"/>
      <c r="EO496" s="10"/>
    </row>
    <row r="497" spans="144:145" x14ac:dyDescent="0.25">
      <c r="EN497" s="9"/>
      <c r="EO497" s="10"/>
    </row>
    <row r="498" spans="144:145" x14ac:dyDescent="0.25">
      <c r="EN498" s="9"/>
      <c r="EO498" s="10"/>
    </row>
    <row r="499" spans="144:145" x14ac:dyDescent="0.25">
      <c r="EN499" s="9"/>
      <c r="EO499" s="10"/>
    </row>
    <row r="500" spans="144:145" x14ac:dyDescent="0.25">
      <c r="EN500" s="9"/>
      <c r="EO500" s="10"/>
    </row>
    <row r="501" spans="144:145" x14ac:dyDescent="0.25">
      <c r="EN501" s="9"/>
    </row>
    <row r="502" spans="144:145" x14ac:dyDescent="0.25">
      <c r="EN502" s="9"/>
      <c r="EO502" s="11"/>
    </row>
    <row r="503" spans="144:145" x14ac:dyDescent="0.25">
      <c r="EN503" s="9"/>
      <c r="EO503" s="10"/>
    </row>
    <row r="504" spans="144:145" x14ac:dyDescent="0.25">
      <c r="EN504" s="9"/>
      <c r="EO504" s="10"/>
    </row>
    <row r="505" spans="144:145" x14ac:dyDescent="0.25">
      <c r="EN505" s="9"/>
      <c r="EO505" s="10"/>
    </row>
    <row r="506" spans="144:145" x14ac:dyDescent="0.25">
      <c r="EN506" s="9"/>
      <c r="EO506" s="10"/>
    </row>
    <row r="507" spans="144:145" x14ac:dyDescent="0.25">
      <c r="EN507" s="9"/>
      <c r="EO507" s="10"/>
    </row>
    <row r="508" spans="144:145" x14ac:dyDescent="0.25">
      <c r="EN508" s="9"/>
      <c r="EO508" s="10"/>
    </row>
    <row r="509" spans="144:145" x14ac:dyDescent="0.25">
      <c r="EN509" s="9"/>
      <c r="EO509" s="10"/>
    </row>
    <row r="510" spans="144:145" x14ac:dyDescent="0.25">
      <c r="EN510" s="9"/>
      <c r="EO510" s="10"/>
    </row>
    <row r="511" spans="144:145" x14ac:dyDescent="0.25">
      <c r="EN511" s="9"/>
      <c r="EO511" s="10"/>
    </row>
    <row r="512" spans="144:145" x14ac:dyDescent="0.25">
      <c r="EN512" s="9"/>
      <c r="EO512" s="10"/>
    </row>
    <row r="513" spans="144:145" x14ac:dyDescent="0.25">
      <c r="EN513" s="9"/>
      <c r="EO513" s="10"/>
    </row>
    <row r="514" spans="144:145" x14ac:dyDescent="0.25">
      <c r="EN514" s="9"/>
      <c r="EO514" s="10"/>
    </row>
    <row r="515" spans="144:145" x14ac:dyDescent="0.25">
      <c r="EN515" s="9"/>
      <c r="EO515" s="10"/>
    </row>
    <row r="516" spans="144:145" x14ac:dyDescent="0.25">
      <c r="EN516" s="9"/>
      <c r="EO516" s="10"/>
    </row>
    <row r="517" spans="144:145" x14ac:dyDescent="0.25">
      <c r="EN517" s="9"/>
      <c r="EO517" s="10"/>
    </row>
    <row r="518" spans="144:145" x14ac:dyDescent="0.25">
      <c r="EN518" s="9"/>
      <c r="EO518" s="10"/>
    </row>
    <row r="519" spans="144:145" x14ac:dyDescent="0.25">
      <c r="EN519" s="9"/>
      <c r="EO519" s="10"/>
    </row>
    <row r="520" spans="144:145" x14ac:dyDescent="0.25">
      <c r="EN520" s="9"/>
      <c r="EO520" s="10"/>
    </row>
    <row r="521" spans="144:145" x14ac:dyDescent="0.25">
      <c r="EN521" s="9"/>
      <c r="EO521" s="10"/>
    </row>
    <row r="522" spans="144:145" x14ac:dyDescent="0.25">
      <c r="EN522" s="9"/>
      <c r="EO522" s="10"/>
    </row>
    <row r="523" spans="144:145" x14ac:dyDescent="0.25">
      <c r="EN523" s="9"/>
      <c r="EO523" s="10"/>
    </row>
    <row r="524" spans="144:145" x14ac:dyDescent="0.25">
      <c r="EN524" s="9"/>
      <c r="EO524" s="10"/>
    </row>
    <row r="525" spans="144:145" x14ac:dyDescent="0.25">
      <c r="EN525" s="9"/>
      <c r="EO525" s="10"/>
    </row>
    <row r="526" spans="144:145" x14ac:dyDescent="0.25">
      <c r="EN526" s="9"/>
      <c r="EO526" s="10"/>
    </row>
    <row r="527" spans="144:145" x14ac:dyDescent="0.25">
      <c r="EN527" s="9"/>
      <c r="EO527" s="10"/>
    </row>
    <row r="528" spans="144:145" x14ac:dyDescent="0.25">
      <c r="EN528" s="9"/>
      <c r="EO528" s="10"/>
    </row>
    <row r="529" spans="144:145" x14ac:dyDescent="0.25">
      <c r="EN529" s="9"/>
      <c r="EO529" s="10"/>
    </row>
    <row r="530" spans="144:145" x14ac:dyDescent="0.25">
      <c r="EN530" s="9"/>
      <c r="EO530" s="10"/>
    </row>
    <row r="531" spans="144:145" x14ac:dyDescent="0.25">
      <c r="EN531" s="9"/>
      <c r="EO531" s="10"/>
    </row>
    <row r="532" spans="144:145" x14ac:dyDescent="0.25">
      <c r="EN532" s="9"/>
      <c r="EO532" s="10"/>
    </row>
    <row r="533" spans="144:145" x14ac:dyDescent="0.25">
      <c r="EN533" s="9"/>
    </row>
    <row r="534" spans="144:145" x14ac:dyDescent="0.25">
      <c r="EN534" s="9"/>
      <c r="EO534" s="11"/>
    </row>
    <row r="535" spans="144:145" x14ac:dyDescent="0.25">
      <c r="EN535" s="9"/>
      <c r="EO535" s="10"/>
    </row>
    <row r="536" spans="144:145" x14ac:dyDescent="0.25">
      <c r="EN536" s="9"/>
      <c r="EO536" s="10"/>
    </row>
    <row r="537" spans="144:145" x14ac:dyDescent="0.25">
      <c r="EN537" s="9"/>
      <c r="EO537" s="10"/>
    </row>
    <row r="538" spans="144:145" x14ac:dyDescent="0.25">
      <c r="EN538" s="9"/>
      <c r="EO538" s="10"/>
    </row>
    <row r="539" spans="144:145" x14ac:dyDescent="0.25">
      <c r="EN539" s="9"/>
      <c r="EO539" s="10"/>
    </row>
    <row r="540" spans="144:145" x14ac:dyDescent="0.25">
      <c r="EN540" s="9"/>
      <c r="EO540" s="10"/>
    </row>
    <row r="541" spans="144:145" x14ac:dyDescent="0.25">
      <c r="EN541" s="9"/>
      <c r="EO541" s="10"/>
    </row>
    <row r="542" spans="144:145" x14ac:dyDescent="0.25">
      <c r="EN542" s="9"/>
      <c r="EO542" s="10"/>
    </row>
    <row r="543" spans="144:145" x14ac:dyDescent="0.25">
      <c r="EN543" s="9"/>
      <c r="EO543" s="10"/>
    </row>
    <row r="544" spans="144:145" x14ac:dyDescent="0.25">
      <c r="EN544" s="9"/>
      <c r="EO544" s="10"/>
    </row>
    <row r="545" spans="144:145" x14ac:dyDescent="0.25">
      <c r="EN545" s="9"/>
      <c r="EO545" s="10"/>
    </row>
    <row r="546" spans="144:145" x14ac:dyDescent="0.25">
      <c r="EN546" s="9"/>
      <c r="EO546" s="10"/>
    </row>
    <row r="547" spans="144:145" x14ac:dyDescent="0.25">
      <c r="EN547" s="9"/>
      <c r="EO547" s="10"/>
    </row>
    <row r="548" spans="144:145" x14ac:dyDescent="0.25">
      <c r="EN548" s="9"/>
      <c r="EO548" s="10"/>
    </row>
    <row r="549" spans="144:145" x14ac:dyDescent="0.25">
      <c r="EN549" s="9"/>
      <c r="EO549" s="10"/>
    </row>
    <row r="550" spans="144:145" x14ac:dyDescent="0.25">
      <c r="EN550" s="9"/>
      <c r="EO550" s="10"/>
    </row>
    <row r="551" spans="144:145" x14ac:dyDescent="0.25">
      <c r="EN551" s="9"/>
      <c r="EO551" s="10"/>
    </row>
    <row r="552" spans="144:145" x14ac:dyDescent="0.25">
      <c r="EN552" s="9"/>
      <c r="EO552" s="10"/>
    </row>
    <row r="553" spans="144:145" x14ac:dyDescent="0.25">
      <c r="EN553" s="9"/>
      <c r="EO553" s="10"/>
    </row>
    <row r="554" spans="144:145" x14ac:dyDescent="0.25">
      <c r="EN554" s="9"/>
      <c r="EO554" s="10"/>
    </row>
    <row r="555" spans="144:145" x14ac:dyDescent="0.25">
      <c r="EN555" s="9"/>
      <c r="EO555" s="10"/>
    </row>
    <row r="556" spans="144:145" x14ac:dyDescent="0.25">
      <c r="EN556" s="9"/>
      <c r="EO556" s="10"/>
    </row>
    <row r="557" spans="144:145" x14ac:dyDescent="0.25">
      <c r="EN557" s="9"/>
      <c r="EO557" s="10"/>
    </row>
    <row r="558" spans="144:145" x14ac:dyDescent="0.25">
      <c r="EN558" s="9"/>
      <c r="EO558" s="10"/>
    </row>
    <row r="559" spans="144:145" x14ac:dyDescent="0.25">
      <c r="EN559" s="9"/>
      <c r="EO559" s="10"/>
    </row>
    <row r="560" spans="144:145" x14ac:dyDescent="0.25">
      <c r="EN560" s="9"/>
      <c r="EO560" s="10"/>
    </row>
    <row r="561" spans="144:145" x14ac:dyDescent="0.25">
      <c r="EN561" s="9"/>
      <c r="EO561" s="10"/>
    </row>
    <row r="562" spans="144:145" x14ac:dyDescent="0.25">
      <c r="EN562" s="9"/>
      <c r="EO562" s="10"/>
    </row>
    <row r="563" spans="144:145" x14ac:dyDescent="0.25">
      <c r="EN563" s="9"/>
      <c r="EO563" s="10"/>
    </row>
    <row r="564" spans="144:145" x14ac:dyDescent="0.25">
      <c r="EN564" s="9"/>
      <c r="EO564" s="10"/>
    </row>
    <row r="565" spans="144:145" x14ac:dyDescent="0.25">
      <c r="EN565" s="9"/>
    </row>
    <row r="566" spans="144:145" x14ac:dyDescent="0.25">
      <c r="EN566" s="9"/>
      <c r="EO566" s="11"/>
    </row>
    <row r="567" spans="144:145" x14ac:dyDescent="0.25">
      <c r="EN567" s="9"/>
      <c r="EO567" s="10"/>
    </row>
    <row r="568" spans="144:145" x14ac:dyDescent="0.25">
      <c r="EN568" s="9"/>
      <c r="EO568" s="10"/>
    </row>
    <row r="569" spans="144:145" x14ac:dyDescent="0.25">
      <c r="EN569" s="9"/>
      <c r="EO569" s="10"/>
    </row>
    <row r="570" spans="144:145" x14ac:dyDescent="0.25">
      <c r="EN570" s="9"/>
      <c r="EO570" s="10"/>
    </row>
    <row r="571" spans="144:145" x14ac:dyDescent="0.25">
      <c r="EN571" s="9"/>
      <c r="EO571" s="10"/>
    </row>
    <row r="572" spans="144:145" x14ac:dyDescent="0.25">
      <c r="EN572" s="9"/>
      <c r="EO572" s="10"/>
    </row>
    <row r="573" spans="144:145" x14ac:dyDescent="0.25">
      <c r="EN573" s="9"/>
      <c r="EO573" s="10"/>
    </row>
    <row r="574" spans="144:145" x14ac:dyDescent="0.25">
      <c r="EN574" s="9"/>
      <c r="EO574" s="10"/>
    </row>
    <row r="575" spans="144:145" x14ac:dyDescent="0.25">
      <c r="EN575" s="9"/>
      <c r="EO575" s="10"/>
    </row>
    <row r="576" spans="144:145" x14ac:dyDescent="0.25">
      <c r="EN576" s="9"/>
      <c r="EO576" s="10"/>
    </row>
    <row r="577" spans="144:145" x14ac:dyDescent="0.25">
      <c r="EN577" s="9"/>
      <c r="EO577" s="10"/>
    </row>
    <row r="578" spans="144:145" x14ac:dyDescent="0.25">
      <c r="EN578" s="9"/>
      <c r="EO578" s="10"/>
    </row>
    <row r="579" spans="144:145" x14ac:dyDescent="0.25">
      <c r="EN579" s="9"/>
      <c r="EO579" s="10"/>
    </row>
    <row r="580" spans="144:145" x14ac:dyDescent="0.25">
      <c r="EN580" s="9"/>
      <c r="EO580" s="10"/>
    </row>
    <row r="581" spans="144:145" x14ac:dyDescent="0.25">
      <c r="EN581" s="9"/>
      <c r="EO581" s="10"/>
    </row>
    <row r="582" spans="144:145" x14ac:dyDescent="0.25">
      <c r="EN582" s="9"/>
      <c r="EO582" s="10"/>
    </row>
    <row r="583" spans="144:145" x14ac:dyDescent="0.25">
      <c r="EN583" s="9"/>
      <c r="EO583" s="10"/>
    </row>
    <row r="584" spans="144:145" x14ac:dyDescent="0.25">
      <c r="EN584" s="9"/>
      <c r="EO584" s="10"/>
    </row>
    <row r="585" spans="144:145" x14ac:dyDescent="0.25">
      <c r="EN585" s="9"/>
      <c r="EO585" s="10"/>
    </row>
    <row r="586" spans="144:145" x14ac:dyDescent="0.25">
      <c r="EN586" s="9"/>
      <c r="EO586" s="10"/>
    </row>
    <row r="587" spans="144:145" x14ac:dyDescent="0.25">
      <c r="EN587" s="9"/>
      <c r="EO587" s="10"/>
    </row>
    <row r="588" spans="144:145" x14ac:dyDescent="0.25">
      <c r="EN588" s="9"/>
      <c r="EO588" s="10"/>
    </row>
    <row r="589" spans="144:145" x14ac:dyDescent="0.25">
      <c r="EN589" s="9"/>
      <c r="EO589" s="10"/>
    </row>
    <row r="590" spans="144:145" x14ac:dyDescent="0.25">
      <c r="EN590" s="9"/>
      <c r="EO590" s="10"/>
    </row>
    <row r="591" spans="144:145" x14ac:dyDescent="0.25">
      <c r="EN591" s="9"/>
      <c r="EO591" s="10"/>
    </row>
    <row r="592" spans="144:145" x14ac:dyDescent="0.25">
      <c r="EN592" s="9"/>
      <c r="EO592" s="10"/>
    </row>
    <row r="593" spans="144:145" x14ac:dyDescent="0.25">
      <c r="EN593" s="9"/>
      <c r="EO593" s="10"/>
    </row>
    <row r="594" spans="144:145" x14ac:dyDescent="0.25">
      <c r="EN594" s="9"/>
      <c r="EO594" s="10"/>
    </row>
    <row r="595" spans="144:145" x14ac:dyDescent="0.25">
      <c r="EN595" s="9"/>
      <c r="EO595" s="10"/>
    </row>
    <row r="596" spans="144:145" x14ac:dyDescent="0.25">
      <c r="EN596" s="9"/>
      <c r="EO596" s="10"/>
    </row>
    <row r="597" spans="144:145" x14ac:dyDescent="0.25">
      <c r="EN597" s="9"/>
      <c r="EO597" s="10"/>
    </row>
    <row r="598" spans="144:145" x14ac:dyDescent="0.25">
      <c r="EN598" s="9"/>
      <c r="EO598" s="10"/>
    </row>
    <row r="599" spans="144:145" x14ac:dyDescent="0.25">
      <c r="EN599" s="9"/>
      <c r="EO599" s="10"/>
    </row>
    <row r="600" spans="144:145" x14ac:dyDescent="0.25">
      <c r="EN600" s="9"/>
      <c r="EO600" s="10"/>
    </row>
    <row r="601" spans="144:145" x14ac:dyDescent="0.25">
      <c r="EN601" s="9"/>
      <c r="EO601" s="10"/>
    </row>
    <row r="602" spans="144:145" x14ac:dyDescent="0.25">
      <c r="EN602" s="9"/>
      <c r="EO602" s="10"/>
    </row>
    <row r="603" spans="144:145" x14ac:dyDescent="0.25">
      <c r="EN603" s="9"/>
      <c r="EO603" s="10"/>
    </row>
    <row r="604" spans="144:145" x14ac:dyDescent="0.25">
      <c r="EN604" s="9"/>
      <c r="EO604" s="10"/>
    </row>
    <row r="605" spans="144:145" x14ac:dyDescent="0.25">
      <c r="EN605" s="9"/>
      <c r="EO605" s="10"/>
    </row>
    <row r="606" spans="144:145" x14ac:dyDescent="0.25">
      <c r="EN606" s="9"/>
      <c r="EO606" s="10"/>
    </row>
    <row r="607" spans="144:145" x14ac:dyDescent="0.25">
      <c r="EN607" s="9"/>
      <c r="EO607" s="10"/>
    </row>
    <row r="608" spans="144:145" x14ac:dyDescent="0.25">
      <c r="EN608" s="9"/>
      <c r="EO608" s="10"/>
    </row>
    <row r="609" spans="144:145" x14ac:dyDescent="0.25">
      <c r="EN609" s="9"/>
      <c r="EO609" s="10"/>
    </row>
    <row r="610" spans="144:145" x14ac:dyDescent="0.25">
      <c r="EN610" s="9"/>
      <c r="EO610" s="10"/>
    </row>
    <row r="611" spans="144:145" x14ac:dyDescent="0.25">
      <c r="EN611" s="9"/>
      <c r="EO611" s="10"/>
    </row>
    <row r="612" spans="144:145" x14ac:dyDescent="0.25">
      <c r="EN612" s="9"/>
      <c r="EO612" s="10"/>
    </row>
    <row r="613" spans="144:145" x14ac:dyDescent="0.25">
      <c r="EN613" s="9"/>
      <c r="EO613" s="10"/>
    </row>
    <row r="614" spans="144:145" x14ac:dyDescent="0.25">
      <c r="EN614" s="9"/>
      <c r="EO614" s="10"/>
    </row>
    <row r="615" spans="144:145" x14ac:dyDescent="0.25">
      <c r="EN615" s="9"/>
      <c r="EO615" s="10"/>
    </row>
    <row r="616" spans="144:145" x14ac:dyDescent="0.25">
      <c r="EN616" s="9"/>
      <c r="EO616" s="10"/>
    </row>
    <row r="617" spans="144:145" x14ac:dyDescent="0.25">
      <c r="EN617" s="9"/>
      <c r="EO617" s="10"/>
    </row>
    <row r="618" spans="144:145" x14ac:dyDescent="0.25">
      <c r="EN618" s="9"/>
      <c r="EO618" s="10"/>
    </row>
    <row r="619" spans="144:145" x14ac:dyDescent="0.25">
      <c r="EN619" s="9"/>
      <c r="EO619" s="10"/>
    </row>
    <row r="620" spans="144:145" x14ac:dyDescent="0.25">
      <c r="EN620" s="9"/>
      <c r="EO620" s="10"/>
    </row>
    <row r="621" spans="144:145" x14ac:dyDescent="0.25">
      <c r="EN621" s="9"/>
      <c r="EO621" s="10"/>
    </row>
    <row r="622" spans="144:145" x14ac:dyDescent="0.25">
      <c r="EN622" s="9"/>
      <c r="EO622" s="10"/>
    </row>
    <row r="623" spans="144:145" x14ac:dyDescent="0.25">
      <c r="EN623" s="9"/>
      <c r="EO623" s="10"/>
    </row>
    <row r="624" spans="144:145" x14ac:dyDescent="0.25">
      <c r="EN624" s="9"/>
      <c r="EO624" s="10"/>
    </row>
    <row r="625" spans="144:145" x14ac:dyDescent="0.25">
      <c r="EN625" s="9"/>
      <c r="EO625" s="10"/>
    </row>
    <row r="626" spans="144:145" x14ac:dyDescent="0.25">
      <c r="EN626" s="9"/>
      <c r="EO626" s="10"/>
    </row>
    <row r="627" spans="144:145" x14ac:dyDescent="0.25">
      <c r="EN627" s="9"/>
      <c r="EO627" s="10"/>
    </row>
    <row r="628" spans="144:145" x14ac:dyDescent="0.25">
      <c r="EN628" s="9"/>
      <c r="EO628" s="10"/>
    </row>
    <row r="629" spans="144:145" x14ac:dyDescent="0.25">
      <c r="EN629" s="9"/>
      <c r="EO629" s="10"/>
    </row>
    <row r="630" spans="144:145" x14ac:dyDescent="0.25">
      <c r="EN630" s="9"/>
      <c r="EO630" s="10"/>
    </row>
    <row r="631" spans="144:145" x14ac:dyDescent="0.25">
      <c r="EN631" s="9"/>
      <c r="EO631" s="10"/>
    </row>
    <row r="632" spans="144:145" x14ac:dyDescent="0.25">
      <c r="EN632" s="9"/>
      <c r="EO632" s="10"/>
    </row>
    <row r="633" spans="144:145" x14ac:dyDescent="0.25">
      <c r="EN633" s="9"/>
      <c r="EO633" s="10"/>
    </row>
    <row r="634" spans="144:145" x14ac:dyDescent="0.25">
      <c r="EN634" s="9"/>
      <c r="EO634" s="10"/>
    </row>
    <row r="635" spans="144:145" x14ac:dyDescent="0.25">
      <c r="EN635" s="9"/>
      <c r="EO635" s="10"/>
    </row>
    <row r="636" spans="144:145" x14ac:dyDescent="0.25">
      <c r="EN636" s="9"/>
      <c r="EO636" s="10"/>
    </row>
    <row r="637" spans="144:145" x14ac:dyDescent="0.25">
      <c r="EN637" s="9"/>
      <c r="EO637" s="10"/>
    </row>
    <row r="638" spans="144:145" x14ac:dyDescent="0.25">
      <c r="EN638" s="9"/>
      <c r="EO638" s="10"/>
    </row>
    <row r="639" spans="144:145" x14ac:dyDescent="0.25">
      <c r="EN639" s="9"/>
      <c r="EO639" s="10"/>
    </row>
    <row r="640" spans="144:145" x14ac:dyDescent="0.25">
      <c r="EN640" s="9"/>
      <c r="EO640" s="10"/>
    </row>
    <row r="641" spans="144:145" x14ac:dyDescent="0.25">
      <c r="EN641" s="9"/>
      <c r="EO641" s="10"/>
    </row>
    <row r="642" spans="144:145" x14ac:dyDescent="0.25">
      <c r="EN642" s="9"/>
      <c r="EO642" s="10"/>
    </row>
    <row r="643" spans="144:145" x14ac:dyDescent="0.25">
      <c r="EN643" s="9"/>
      <c r="EO643" s="10"/>
    </row>
    <row r="644" spans="144:145" x14ac:dyDescent="0.25">
      <c r="EN644" s="9"/>
      <c r="EO644" s="10"/>
    </row>
    <row r="645" spans="144:145" x14ac:dyDescent="0.25">
      <c r="EN645" s="9"/>
      <c r="EO645" s="10"/>
    </row>
    <row r="646" spans="144:145" x14ac:dyDescent="0.25">
      <c r="EN646" s="9"/>
      <c r="EO646" s="10"/>
    </row>
    <row r="647" spans="144:145" x14ac:dyDescent="0.25">
      <c r="EN647" s="9"/>
      <c r="EO647" s="10"/>
    </row>
    <row r="648" spans="144:145" x14ac:dyDescent="0.25">
      <c r="EN648" s="9"/>
      <c r="EO648" s="10"/>
    </row>
    <row r="649" spans="144:145" x14ac:dyDescent="0.25">
      <c r="EN649" s="9"/>
      <c r="EO649" s="10"/>
    </row>
    <row r="650" spans="144:145" x14ac:dyDescent="0.25">
      <c r="EN650" s="9"/>
      <c r="EO650" s="10"/>
    </row>
    <row r="651" spans="144:145" x14ac:dyDescent="0.25">
      <c r="EN651" s="9"/>
      <c r="EO651" s="10"/>
    </row>
    <row r="652" spans="144:145" x14ac:dyDescent="0.25">
      <c r="EN652" s="9"/>
      <c r="EO652" s="10"/>
    </row>
    <row r="653" spans="144:145" x14ac:dyDescent="0.25">
      <c r="EN653" s="9"/>
      <c r="EO653" s="10"/>
    </row>
    <row r="654" spans="144:145" x14ac:dyDescent="0.25">
      <c r="EN654" s="9"/>
      <c r="EO654" s="10"/>
    </row>
    <row r="655" spans="144:145" x14ac:dyDescent="0.25">
      <c r="EN655" s="9"/>
      <c r="EO655" s="10"/>
    </row>
    <row r="656" spans="144:145" x14ac:dyDescent="0.25">
      <c r="EN656" s="9"/>
      <c r="EO656" s="10"/>
    </row>
    <row r="657" spans="144:145" x14ac:dyDescent="0.25">
      <c r="EN657" s="9"/>
      <c r="EO657" s="10"/>
    </row>
    <row r="658" spans="144:145" x14ac:dyDescent="0.25">
      <c r="EN658" s="9"/>
      <c r="EO658" s="10"/>
    </row>
    <row r="659" spans="144:145" x14ac:dyDescent="0.25">
      <c r="EN659" s="9"/>
      <c r="EO659" s="10"/>
    </row>
    <row r="660" spans="144:145" x14ac:dyDescent="0.25">
      <c r="EN660" s="9"/>
      <c r="EO660" s="10"/>
    </row>
    <row r="661" spans="144:145" x14ac:dyDescent="0.25">
      <c r="EN661" s="9"/>
      <c r="EO661" s="10"/>
    </row>
    <row r="662" spans="144:145" x14ac:dyDescent="0.25">
      <c r="EN662" s="9"/>
      <c r="EO662" s="10"/>
    </row>
    <row r="663" spans="144:145" x14ac:dyDescent="0.25">
      <c r="EN663" s="9"/>
      <c r="EO663" s="10"/>
    </row>
    <row r="664" spans="144:145" x14ac:dyDescent="0.25">
      <c r="EN664" s="9"/>
      <c r="EO664" s="10"/>
    </row>
    <row r="665" spans="144:145" x14ac:dyDescent="0.25">
      <c r="EN665" s="9"/>
      <c r="EO665" s="10"/>
    </row>
    <row r="666" spans="144:145" x14ac:dyDescent="0.25">
      <c r="EN666" s="9"/>
      <c r="EO666" s="10"/>
    </row>
    <row r="667" spans="144:145" x14ac:dyDescent="0.25">
      <c r="EN667" s="9"/>
      <c r="EO667" s="10"/>
    </row>
    <row r="668" spans="144:145" x14ac:dyDescent="0.25">
      <c r="EN668" s="9"/>
      <c r="EO668" s="10"/>
    </row>
    <row r="669" spans="144:145" x14ac:dyDescent="0.25">
      <c r="EN669" s="9"/>
      <c r="EO669" s="10"/>
    </row>
    <row r="670" spans="144:145" x14ac:dyDescent="0.25">
      <c r="EN670" s="9"/>
      <c r="EO670" s="10"/>
    </row>
    <row r="671" spans="144:145" x14ac:dyDescent="0.25">
      <c r="EN671" s="9"/>
      <c r="EO671" s="10"/>
    </row>
    <row r="672" spans="144:145" x14ac:dyDescent="0.25">
      <c r="EN672" s="9"/>
      <c r="EO672" s="10"/>
    </row>
    <row r="673" spans="144:145" x14ac:dyDescent="0.25">
      <c r="EN673" s="9"/>
      <c r="EO673" s="10"/>
    </row>
    <row r="674" spans="144:145" x14ac:dyDescent="0.25">
      <c r="EN674" s="9"/>
      <c r="EO674" s="10"/>
    </row>
    <row r="675" spans="144:145" x14ac:dyDescent="0.25">
      <c r="EN675" s="9"/>
      <c r="EO675" s="10"/>
    </row>
    <row r="676" spans="144:145" x14ac:dyDescent="0.25">
      <c r="EN676" s="9"/>
      <c r="EO676" s="10"/>
    </row>
    <row r="677" spans="144:145" x14ac:dyDescent="0.25">
      <c r="EN677" s="9"/>
      <c r="EO677" s="10"/>
    </row>
    <row r="678" spans="144:145" x14ac:dyDescent="0.25">
      <c r="EN678" s="9"/>
      <c r="EO678" s="10"/>
    </row>
    <row r="679" spans="144:145" x14ac:dyDescent="0.25">
      <c r="EN679" s="9"/>
      <c r="EO679" s="10"/>
    </row>
    <row r="680" spans="144:145" x14ac:dyDescent="0.25">
      <c r="EN680" s="9"/>
      <c r="EO680" s="10"/>
    </row>
    <row r="681" spans="144:145" x14ac:dyDescent="0.25">
      <c r="EN681" s="9"/>
      <c r="EO681" s="10"/>
    </row>
    <row r="682" spans="144:145" x14ac:dyDescent="0.25">
      <c r="EN682" s="9"/>
      <c r="EO682" s="10"/>
    </row>
    <row r="683" spans="144:145" x14ac:dyDescent="0.25">
      <c r="EN683" s="9"/>
    </row>
    <row r="684" spans="144:145" x14ac:dyDescent="0.25">
      <c r="EN684" s="9"/>
      <c r="EO684" s="11"/>
    </row>
    <row r="685" spans="144:145" x14ac:dyDescent="0.25">
      <c r="EN685" s="9"/>
      <c r="EO685" s="9"/>
    </row>
    <row r="686" spans="144:145" x14ac:dyDescent="0.25">
      <c r="EN686" s="9"/>
      <c r="EO686" s="9"/>
    </row>
    <row r="687" spans="144:145" x14ac:dyDescent="0.25">
      <c r="EN687" s="9"/>
      <c r="EO687" s="9"/>
    </row>
    <row r="688" spans="144:145" x14ac:dyDescent="0.25">
      <c r="EN688" s="9"/>
      <c r="EO688" s="9"/>
    </row>
    <row r="689" spans="144:145" x14ac:dyDescent="0.25">
      <c r="EN689" s="9"/>
      <c r="EO689" s="9"/>
    </row>
    <row r="690" spans="144:145" x14ac:dyDescent="0.25">
      <c r="EN690" s="9"/>
      <c r="EO690" s="9"/>
    </row>
    <row r="691" spans="144:145" x14ac:dyDescent="0.25">
      <c r="EN691" s="9"/>
      <c r="EO691" s="9"/>
    </row>
    <row r="692" spans="144:145" x14ac:dyDescent="0.25">
      <c r="EN692" s="9"/>
      <c r="EO692" s="9"/>
    </row>
    <row r="693" spans="144:145" x14ac:dyDescent="0.25">
      <c r="EN693" s="9"/>
      <c r="EO693" s="9"/>
    </row>
    <row r="694" spans="144:145" x14ac:dyDescent="0.25">
      <c r="EN694" s="9"/>
    </row>
    <row r="695" spans="144:145" x14ac:dyDescent="0.25">
      <c r="EN695" s="9"/>
      <c r="EO695" s="11"/>
    </row>
    <row r="696" spans="144:145" x14ac:dyDescent="0.25">
      <c r="EN696" s="9"/>
      <c r="EO696" s="9"/>
    </row>
    <row r="697" spans="144:145" x14ac:dyDescent="0.25">
      <c r="EN697" s="9"/>
      <c r="EO697" s="9"/>
    </row>
    <row r="698" spans="144:145" x14ac:dyDescent="0.25">
      <c r="EN698" s="9"/>
      <c r="EO698" s="9"/>
    </row>
    <row r="699" spans="144:145" x14ac:dyDescent="0.25">
      <c r="EN699" s="9"/>
      <c r="EO699" s="9"/>
    </row>
    <row r="700" spans="144:145" x14ac:dyDescent="0.25">
      <c r="EN700" s="9"/>
    </row>
    <row r="701" spans="144:145" x14ac:dyDescent="0.25">
      <c r="EN701" s="9"/>
      <c r="EO701" s="11"/>
    </row>
    <row r="702" spans="144:145" x14ac:dyDescent="0.25">
      <c r="EN702" s="9"/>
      <c r="EO702" s="10"/>
    </row>
    <row r="703" spans="144:145" x14ac:dyDescent="0.25">
      <c r="EN703" s="9"/>
      <c r="EO703" s="10"/>
    </row>
    <row r="704" spans="144:145" x14ac:dyDescent="0.25">
      <c r="EN704" s="9"/>
      <c r="EO704" s="10"/>
    </row>
    <row r="705" spans="144:145" x14ac:dyDescent="0.25">
      <c r="EN705" s="9"/>
      <c r="EO705" s="10"/>
    </row>
    <row r="706" spans="144:145" x14ac:dyDescent="0.25">
      <c r="EN706" s="9"/>
      <c r="EO706" s="10"/>
    </row>
    <row r="707" spans="144:145" x14ac:dyDescent="0.25">
      <c r="EN707" s="9"/>
      <c r="EO707" s="10"/>
    </row>
    <row r="708" spans="144:145" x14ac:dyDescent="0.25">
      <c r="EN708" s="9"/>
      <c r="EO708" s="10"/>
    </row>
    <row r="709" spans="144:145" x14ac:dyDescent="0.25">
      <c r="EN709" s="9"/>
      <c r="EO709" s="10"/>
    </row>
    <row r="710" spans="144:145" x14ac:dyDescent="0.25">
      <c r="EN710" s="9"/>
      <c r="EO710" s="10"/>
    </row>
    <row r="711" spans="144:145" x14ac:dyDescent="0.25">
      <c r="EN711" s="9"/>
      <c r="EO711" s="10"/>
    </row>
    <row r="712" spans="144:145" x14ac:dyDescent="0.25">
      <c r="EN712" s="9"/>
      <c r="EO712" s="10"/>
    </row>
    <row r="713" spans="144:145" x14ac:dyDescent="0.25">
      <c r="EN713" s="9"/>
      <c r="EO713" s="10"/>
    </row>
    <row r="714" spans="144:145" x14ac:dyDescent="0.25">
      <c r="EN714" s="9"/>
      <c r="EO714" s="10"/>
    </row>
    <row r="715" spans="144:145" x14ac:dyDescent="0.25">
      <c r="EN715" s="9"/>
      <c r="EO715" s="10"/>
    </row>
    <row r="716" spans="144:145" x14ac:dyDescent="0.25">
      <c r="EN716" s="9"/>
      <c r="EO716" s="10"/>
    </row>
    <row r="717" spans="144:145" x14ac:dyDescent="0.25">
      <c r="EN717" s="9"/>
      <c r="EO717" s="10"/>
    </row>
    <row r="718" spans="144:145" x14ac:dyDescent="0.25">
      <c r="EN718" s="9"/>
      <c r="EO718" s="10"/>
    </row>
    <row r="719" spans="144:145" x14ac:dyDescent="0.25">
      <c r="EN719" s="9"/>
      <c r="EO719" s="10"/>
    </row>
    <row r="720" spans="144:145" x14ac:dyDescent="0.25">
      <c r="EN720" s="9"/>
      <c r="EO720" s="10"/>
    </row>
    <row r="721" spans="144:145" x14ac:dyDescent="0.25">
      <c r="EN721" s="9"/>
      <c r="EO721" s="10"/>
    </row>
    <row r="722" spans="144:145" x14ac:dyDescent="0.25">
      <c r="EN722" s="9"/>
      <c r="EO722" s="10"/>
    </row>
    <row r="723" spans="144:145" x14ac:dyDescent="0.25">
      <c r="EN723" s="9"/>
      <c r="EO723" s="10"/>
    </row>
    <row r="724" spans="144:145" x14ac:dyDescent="0.25">
      <c r="EN724" s="9"/>
      <c r="EO724" s="10"/>
    </row>
    <row r="725" spans="144:145" x14ac:dyDescent="0.25">
      <c r="EN725" s="9"/>
      <c r="EO725" s="10"/>
    </row>
    <row r="726" spans="144:145" x14ac:dyDescent="0.25">
      <c r="EN726" s="9"/>
      <c r="EO726" s="10"/>
    </row>
    <row r="727" spans="144:145" x14ac:dyDescent="0.25">
      <c r="EN727" s="9"/>
      <c r="EO727" s="10"/>
    </row>
    <row r="728" spans="144:145" x14ac:dyDescent="0.25">
      <c r="EN728" s="9"/>
      <c r="EO728" s="10"/>
    </row>
    <row r="729" spans="144:145" x14ac:dyDescent="0.25">
      <c r="EN729" s="9"/>
      <c r="EO729" s="10"/>
    </row>
    <row r="730" spans="144:145" x14ac:dyDescent="0.25">
      <c r="EN730" s="9"/>
      <c r="EO730" s="10"/>
    </row>
    <row r="731" spans="144:145" x14ac:dyDescent="0.25">
      <c r="EN731" s="9"/>
      <c r="EO731" s="10"/>
    </row>
    <row r="732" spans="144:145" x14ac:dyDescent="0.25">
      <c r="EN732" s="9"/>
      <c r="EO732" s="10"/>
    </row>
    <row r="733" spans="144:145" x14ac:dyDescent="0.25">
      <c r="EN733" s="9"/>
      <c r="EO733" s="10"/>
    </row>
    <row r="734" spans="144:145" x14ac:dyDescent="0.25">
      <c r="EN734" s="9"/>
      <c r="EO734" s="10"/>
    </row>
    <row r="735" spans="144:145" x14ac:dyDescent="0.25">
      <c r="EN735" s="9"/>
      <c r="EO735" s="10"/>
    </row>
    <row r="736" spans="144:145" x14ac:dyDescent="0.25">
      <c r="EN736" s="9"/>
      <c r="EO736" s="10"/>
    </row>
    <row r="737" spans="144:145" x14ac:dyDescent="0.25">
      <c r="EN737" s="9"/>
      <c r="EO737" s="10"/>
    </row>
    <row r="738" spans="144:145" x14ac:dyDescent="0.25">
      <c r="EN738" s="9"/>
      <c r="EO738" s="10"/>
    </row>
    <row r="739" spans="144:145" x14ac:dyDescent="0.25">
      <c r="EN739" s="9"/>
    </row>
    <row r="740" spans="144:145" x14ac:dyDescent="0.25">
      <c r="EN740" s="9"/>
      <c r="EO740" s="11"/>
    </row>
    <row r="741" spans="144:145" x14ac:dyDescent="0.25">
      <c r="EN741" s="9"/>
      <c r="EO741" s="10"/>
    </row>
    <row r="742" spans="144:145" x14ac:dyDescent="0.25">
      <c r="EN742" s="9"/>
      <c r="EO742" s="10"/>
    </row>
    <row r="743" spans="144:145" x14ac:dyDescent="0.25">
      <c r="EN743" s="9"/>
      <c r="EO743" s="10"/>
    </row>
    <row r="744" spans="144:145" x14ac:dyDescent="0.25">
      <c r="EN744" s="9"/>
      <c r="EO744" s="10"/>
    </row>
    <row r="745" spans="144:145" x14ac:dyDescent="0.25">
      <c r="EN745" s="9"/>
      <c r="EO745" s="10"/>
    </row>
    <row r="746" spans="144:145" x14ac:dyDescent="0.25">
      <c r="EN746" s="9"/>
      <c r="EO746" s="10"/>
    </row>
    <row r="747" spans="144:145" x14ac:dyDescent="0.25">
      <c r="EN747" s="9"/>
      <c r="EO747" s="10"/>
    </row>
    <row r="748" spans="144:145" x14ac:dyDescent="0.25">
      <c r="EN748" s="9"/>
      <c r="EO748" s="10"/>
    </row>
    <row r="749" spans="144:145" x14ac:dyDescent="0.25">
      <c r="EN749" s="9"/>
      <c r="EO749" s="10"/>
    </row>
    <row r="750" spans="144:145" x14ac:dyDescent="0.25">
      <c r="EN750" s="9"/>
      <c r="EO750" s="10"/>
    </row>
    <row r="751" spans="144:145" x14ac:dyDescent="0.25">
      <c r="EN751" s="9"/>
      <c r="EO751" s="10"/>
    </row>
    <row r="752" spans="144:145" x14ac:dyDescent="0.25">
      <c r="EN752" s="9"/>
      <c r="EO752" s="10"/>
    </row>
    <row r="753" spans="144:145" x14ac:dyDescent="0.25">
      <c r="EN753" s="9"/>
      <c r="EO753" s="10"/>
    </row>
    <row r="754" spans="144:145" x14ac:dyDescent="0.25">
      <c r="EN754" s="9"/>
      <c r="EO754" s="10"/>
    </row>
    <row r="755" spans="144:145" x14ac:dyDescent="0.25">
      <c r="EN755" s="9"/>
      <c r="EO755" s="10"/>
    </row>
    <row r="756" spans="144:145" x14ac:dyDescent="0.25">
      <c r="EN756" s="9"/>
    </row>
    <row r="757" spans="144:145" x14ac:dyDescent="0.25">
      <c r="EN757" s="9"/>
      <c r="EO757" s="11"/>
    </row>
    <row r="758" spans="144:145" x14ac:dyDescent="0.25">
      <c r="EN758" s="9"/>
      <c r="EO758" s="10"/>
    </row>
    <row r="759" spans="144:145" x14ac:dyDescent="0.25">
      <c r="EN759" s="9"/>
      <c r="EO759" s="10"/>
    </row>
    <row r="760" spans="144:145" x14ac:dyDescent="0.25">
      <c r="EN760" s="9"/>
      <c r="EO760" s="10"/>
    </row>
    <row r="761" spans="144:145" x14ac:dyDescent="0.25">
      <c r="EN761" s="9"/>
      <c r="EO761" s="10"/>
    </row>
    <row r="762" spans="144:145" x14ac:dyDescent="0.25">
      <c r="EN762" s="9"/>
      <c r="EO762" s="10"/>
    </row>
    <row r="763" spans="144:145" x14ac:dyDescent="0.25">
      <c r="EN763" s="9"/>
      <c r="EO763" s="10"/>
    </row>
    <row r="764" spans="144:145" x14ac:dyDescent="0.25">
      <c r="EN764" s="9"/>
      <c r="EO764" s="10"/>
    </row>
    <row r="765" spans="144:145" x14ac:dyDescent="0.25">
      <c r="EN765" s="9"/>
      <c r="EO765" s="10"/>
    </row>
    <row r="766" spans="144:145" x14ac:dyDescent="0.25">
      <c r="EN766" s="9"/>
      <c r="EO766" s="10"/>
    </row>
    <row r="767" spans="144:145" x14ac:dyDescent="0.25">
      <c r="EN767" s="9"/>
      <c r="EO767" s="10"/>
    </row>
    <row r="768" spans="144:145" x14ac:dyDescent="0.25">
      <c r="EN768" s="9"/>
      <c r="EO768" s="10"/>
    </row>
    <row r="769" spans="144:145" x14ac:dyDescent="0.25">
      <c r="EN769" s="9"/>
      <c r="EO769" s="10"/>
    </row>
    <row r="770" spans="144:145" x14ac:dyDescent="0.25">
      <c r="EN770" s="9"/>
      <c r="EO770" s="10"/>
    </row>
    <row r="771" spans="144:145" x14ac:dyDescent="0.25">
      <c r="EN771" s="9"/>
      <c r="EO771" s="10"/>
    </row>
    <row r="772" spans="144:145" x14ac:dyDescent="0.25">
      <c r="EN772" s="9"/>
      <c r="EO772" s="10"/>
    </row>
    <row r="773" spans="144:145" x14ac:dyDescent="0.25">
      <c r="EN773" s="9"/>
      <c r="EO773" s="10"/>
    </row>
    <row r="774" spans="144:145" x14ac:dyDescent="0.25">
      <c r="EN774" s="9"/>
      <c r="EO774" s="10"/>
    </row>
    <row r="775" spans="144:145" x14ac:dyDescent="0.25">
      <c r="EN775" s="9"/>
      <c r="EO775" s="10"/>
    </row>
    <row r="776" spans="144:145" x14ac:dyDescent="0.25">
      <c r="EN776" s="9"/>
      <c r="EO776" s="10"/>
    </row>
    <row r="777" spans="144:145" x14ac:dyDescent="0.25">
      <c r="EN777" s="9"/>
      <c r="EO777" s="10"/>
    </row>
    <row r="778" spans="144:145" x14ac:dyDescent="0.25">
      <c r="EN778" s="9"/>
      <c r="EO778" s="10"/>
    </row>
    <row r="779" spans="144:145" x14ac:dyDescent="0.25">
      <c r="EN779" s="9"/>
      <c r="EO779" s="10"/>
    </row>
    <row r="780" spans="144:145" x14ac:dyDescent="0.25">
      <c r="EN780" s="9"/>
      <c r="EO780" s="10"/>
    </row>
    <row r="781" spans="144:145" x14ac:dyDescent="0.25">
      <c r="EN781" s="9"/>
      <c r="EO781" s="10"/>
    </row>
    <row r="782" spans="144:145" x14ac:dyDescent="0.25">
      <c r="EN782" s="9"/>
      <c r="EO782" s="10"/>
    </row>
    <row r="783" spans="144:145" x14ac:dyDescent="0.25">
      <c r="EN783" s="9"/>
      <c r="EO783" s="10"/>
    </row>
    <row r="784" spans="144:145" x14ac:dyDescent="0.25">
      <c r="EN784" s="9"/>
      <c r="EO784" s="10"/>
    </row>
    <row r="785" spans="144:145" x14ac:dyDescent="0.25">
      <c r="EN785" s="9"/>
      <c r="EO785" s="10"/>
    </row>
    <row r="786" spans="144:145" x14ac:dyDescent="0.25">
      <c r="EN786" s="9"/>
      <c r="EO786" s="10"/>
    </row>
    <row r="787" spans="144:145" x14ac:dyDescent="0.25">
      <c r="EN787" s="9"/>
      <c r="EO787" s="10"/>
    </row>
    <row r="788" spans="144:145" x14ac:dyDescent="0.25">
      <c r="EN788" s="9"/>
    </row>
    <row r="789" spans="144:145" x14ac:dyDescent="0.25">
      <c r="EN789" s="9"/>
      <c r="EO789" s="11"/>
    </row>
    <row r="790" spans="144:145" x14ac:dyDescent="0.25">
      <c r="EN790" s="9"/>
      <c r="EO790" s="10"/>
    </row>
    <row r="791" spans="144:145" x14ac:dyDescent="0.25">
      <c r="EN791" s="9"/>
      <c r="EO791" s="10"/>
    </row>
    <row r="792" spans="144:145" x14ac:dyDescent="0.25">
      <c r="EN792" s="9"/>
      <c r="EO792" s="10"/>
    </row>
    <row r="793" spans="144:145" x14ac:dyDescent="0.25">
      <c r="EN793" s="9"/>
      <c r="EO793" s="10"/>
    </row>
    <row r="794" spans="144:145" x14ac:dyDescent="0.25">
      <c r="EN794" s="9"/>
      <c r="EO794" s="10"/>
    </row>
    <row r="795" spans="144:145" x14ac:dyDescent="0.25">
      <c r="EN795" s="9"/>
      <c r="EO795" s="10"/>
    </row>
    <row r="796" spans="144:145" x14ac:dyDescent="0.25">
      <c r="EN796" s="9"/>
      <c r="EO796" s="10"/>
    </row>
    <row r="797" spans="144:145" x14ac:dyDescent="0.25">
      <c r="EN797" s="9"/>
      <c r="EO797" s="10"/>
    </row>
    <row r="798" spans="144:145" x14ac:dyDescent="0.25">
      <c r="EN798" s="9"/>
      <c r="EO798" s="10"/>
    </row>
    <row r="799" spans="144:145" x14ac:dyDescent="0.25">
      <c r="EN799" s="9"/>
      <c r="EO799" s="10"/>
    </row>
    <row r="800" spans="144:145" x14ac:dyDescent="0.25">
      <c r="EN800" s="9"/>
      <c r="EO800" s="10"/>
    </row>
    <row r="801" spans="144:145" x14ac:dyDescent="0.25">
      <c r="EN801" s="9"/>
      <c r="EO801" s="10"/>
    </row>
    <row r="802" spans="144:145" x14ac:dyDescent="0.25">
      <c r="EN802" s="9"/>
      <c r="EO802" s="10"/>
    </row>
    <row r="803" spans="144:145" x14ac:dyDescent="0.25">
      <c r="EN803" s="9"/>
      <c r="EO803" s="10"/>
    </row>
    <row r="804" spans="144:145" x14ac:dyDescent="0.25">
      <c r="EN804" s="9"/>
      <c r="EO804" s="10"/>
    </row>
    <row r="805" spans="144:145" x14ac:dyDescent="0.25">
      <c r="EN805" s="9"/>
      <c r="EO805" s="10"/>
    </row>
    <row r="806" spans="144:145" x14ac:dyDescent="0.25">
      <c r="EN806" s="9"/>
      <c r="EO806" s="10"/>
    </row>
    <row r="807" spans="144:145" x14ac:dyDescent="0.25">
      <c r="EN807" s="9"/>
      <c r="EO807" s="10"/>
    </row>
    <row r="808" spans="144:145" x14ac:dyDescent="0.25">
      <c r="EN808" s="9"/>
      <c r="EO808" s="10"/>
    </row>
    <row r="809" spans="144:145" x14ac:dyDescent="0.25">
      <c r="EN809" s="9"/>
      <c r="EO809" s="10"/>
    </row>
    <row r="810" spans="144:145" x14ac:dyDescent="0.25">
      <c r="EN810" s="9"/>
      <c r="EO810" s="10"/>
    </row>
    <row r="811" spans="144:145" x14ac:dyDescent="0.25">
      <c r="EN811" s="9"/>
      <c r="EO811" s="10"/>
    </row>
    <row r="812" spans="144:145" x14ac:dyDescent="0.25">
      <c r="EN812" s="9"/>
      <c r="EO812" s="10"/>
    </row>
    <row r="813" spans="144:145" x14ac:dyDescent="0.25">
      <c r="EN813" s="9"/>
      <c r="EO813" s="10"/>
    </row>
    <row r="814" spans="144:145" x14ac:dyDescent="0.25">
      <c r="EN814" s="9"/>
      <c r="EO814" s="10"/>
    </row>
    <row r="815" spans="144:145" x14ac:dyDescent="0.25">
      <c r="EN815" s="9"/>
      <c r="EO815" s="10"/>
    </row>
    <row r="816" spans="144:145" x14ac:dyDescent="0.25">
      <c r="EN816" s="9"/>
      <c r="EO816" s="10"/>
    </row>
    <row r="817" spans="144:145" x14ac:dyDescent="0.25">
      <c r="EN817" s="9"/>
      <c r="EO817" s="10"/>
    </row>
    <row r="818" spans="144:145" x14ac:dyDescent="0.25">
      <c r="EN818" s="9"/>
      <c r="EO818" s="10"/>
    </row>
    <row r="819" spans="144:145" x14ac:dyDescent="0.25">
      <c r="EN819" s="9"/>
    </row>
    <row r="820" spans="144:145" x14ac:dyDescent="0.25">
      <c r="EN820" s="9"/>
      <c r="EO820" s="11"/>
    </row>
    <row r="821" spans="144:145" x14ac:dyDescent="0.25">
      <c r="EN821" s="9"/>
      <c r="EO821" s="10"/>
    </row>
    <row r="822" spans="144:145" x14ac:dyDescent="0.25">
      <c r="EN822" s="9"/>
      <c r="EO822" s="10"/>
    </row>
    <row r="823" spans="144:145" x14ac:dyDescent="0.25">
      <c r="EN823" s="9"/>
      <c r="EO823" s="10"/>
    </row>
    <row r="824" spans="144:145" x14ac:dyDescent="0.25">
      <c r="EN824" s="9"/>
      <c r="EO824" s="10"/>
    </row>
    <row r="825" spans="144:145" x14ac:dyDescent="0.25">
      <c r="EN825" s="9"/>
      <c r="EO825" s="10"/>
    </row>
    <row r="826" spans="144:145" x14ac:dyDescent="0.25">
      <c r="EN826" s="9"/>
      <c r="EO826" s="10"/>
    </row>
    <row r="827" spans="144:145" x14ac:dyDescent="0.25">
      <c r="EN827" s="9"/>
      <c r="EO827" s="10"/>
    </row>
    <row r="828" spans="144:145" x14ac:dyDescent="0.25">
      <c r="EN828" s="9"/>
      <c r="EO828" s="10"/>
    </row>
    <row r="829" spans="144:145" x14ac:dyDescent="0.25">
      <c r="EN829" s="9"/>
      <c r="EO829" s="10"/>
    </row>
    <row r="830" spans="144:145" x14ac:dyDescent="0.25">
      <c r="EN830" s="9"/>
      <c r="EO830" s="10"/>
    </row>
    <row r="831" spans="144:145" x14ac:dyDescent="0.25">
      <c r="EN831" s="9"/>
      <c r="EO831" s="10"/>
    </row>
    <row r="832" spans="144:145" x14ac:dyDescent="0.25">
      <c r="EN832" s="9"/>
      <c r="EO832" s="10"/>
    </row>
    <row r="833" spans="144:145" x14ac:dyDescent="0.25">
      <c r="EN833" s="9"/>
      <c r="EO833" s="10"/>
    </row>
    <row r="834" spans="144:145" x14ac:dyDescent="0.25">
      <c r="EN834" s="9"/>
      <c r="EO834" s="10"/>
    </row>
    <row r="835" spans="144:145" x14ac:dyDescent="0.25">
      <c r="EN835" s="9"/>
      <c r="EO835" s="10"/>
    </row>
    <row r="836" spans="144:145" x14ac:dyDescent="0.25">
      <c r="EN836" s="9"/>
      <c r="EO836" s="10"/>
    </row>
    <row r="837" spans="144:145" x14ac:dyDescent="0.25">
      <c r="EN837" s="9"/>
      <c r="EO837" s="10"/>
    </row>
    <row r="838" spans="144:145" x14ac:dyDescent="0.25">
      <c r="EN838" s="9"/>
      <c r="EO838" s="10"/>
    </row>
    <row r="839" spans="144:145" x14ac:dyDescent="0.25">
      <c r="EN839" s="9"/>
      <c r="EO839" s="10"/>
    </row>
    <row r="840" spans="144:145" x14ac:dyDescent="0.25">
      <c r="EN840" s="9"/>
      <c r="EO840" s="10"/>
    </row>
    <row r="841" spans="144:145" x14ac:dyDescent="0.25">
      <c r="EN841" s="9"/>
      <c r="EO841" s="10"/>
    </row>
    <row r="842" spans="144:145" x14ac:dyDescent="0.25">
      <c r="EN842" s="9"/>
      <c r="EO842" s="10"/>
    </row>
    <row r="843" spans="144:145" x14ac:dyDescent="0.25">
      <c r="EN843" s="9"/>
      <c r="EO843" s="10"/>
    </row>
    <row r="844" spans="144:145" x14ac:dyDescent="0.25">
      <c r="EN844" s="9"/>
      <c r="EO844" s="10"/>
    </row>
    <row r="845" spans="144:145" x14ac:dyDescent="0.25">
      <c r="EN845" s="9"/>
      <c r="EO845" s="10"/>
    </row>
    <row r="846" spans="144:145" x14ac:dyDescent="0.25">
      <c r="EN846" s="9"/>
      <c r="EO846" s="10"/>
    </row>
    <row r="847" spans="144:145" x14ac:dyDescent="0.25">
      <c r="EN847" s="9"/>
      <c r="EO847" s="10"/>
    </row>
    <row r="848" spans="144:145" x14ac:dyDescent="0.25">
      <c r="EN848" s="9"/>
      <c r="EO848" s="10"/>
    </row>
    <row r="849" spans="144:145" x14ac:dyDescent="0.25">
      <c r="EN849" s="9"/>
      <c r="EO849" s="10"/>
    </row>
    <row r="850" spans="144:145" x14ac:dyDescent="0.25">
      <c r="EN850" s="9"/>
      <c r="EO850" s="10"/>
    </row>
    <row r="851" spans="144:145" x14ac:dyDescent="0.25">
      <c r="EN851" s="9"/>
      <c r="EO851" s="10"/>
    </row>
    <row r="852" spans="144:145" x14ac:dyDescent="0.25">
      <c r="EN852" s="9"/>
      <c r="EO852" s="10"/>
    </row>
    <row r="853" spans="144:145" x14ac:dyDescent="0.25">
      <c r="EN853" s="9"/>
      <c r="EO853" s="10"/>
    </row>
    <row r="854" spans="144:145" x14ac:dyDescent="0.25">
      <c r="EN854" s="9"/>
      <c r="EO854" s="10"/>
    </row>
    <row r="855" spans="144:145" x14ac:dyDescent="0.25">
      <c r="EN855" s="9"/>
      <c r="EO855" s="10"/>
    </row>
    <row r="856" spans="144:145" x14ac:dyDescent="0.25">
      <c r="EN856" s="9"/>
      <c r="EO856" s="10"/>
    </row>
    <row r="857" spans="144:145" x14ac:dyDescent="0.25">
      <c r="EN857" s="9"/>
      <c r="EO857" s="10"/>
    </row>
    <row r="858" spans="144:145" x14ac:dyDescent="0.25">
      <c r="EN858" s="9"/>
      <c r="EO858" s="10"/>
    </row>
    <row r="859" spans="144:145" x14ac:dyDescent="0.25">
      <c r="EN859" s="9"/>
      <c r="EO859" s="10"/>
    </row>
    <row r="860" spans="144:145" x14ac:dyDescent="0.25">
      <c r="EN860" s="9"/>
      <c r="EO860" s="10"/>
    </row>
    <row r="861" spans="144:145" x14ac:dyDescent="0.25">
      <c r="EN861" s="9"/>
      <c r="EO861" s="10"/>
    </row>
    <row r="862" spans="144:145" x14ac:dyDescent="0.25">
      <c r="EN862" s="9"/>
      <c r="EO862" s="10"/>
    </row>
    <row r="863" spans="144:145" x14ac:dyDescent="0.25">
      <c r="EN863" s="9"/>
      <c r="EO863" s="10"/>
    </row>
    <row r="864" spans="144:145" x14ac:dyDescent="0.25">
      <c r="EN864" s="9"/>
      <c r="EO864" s="10"/>
    </row>
    <row r="865" spans="144:145" x14ac:dyDescent="0.25">
      <c r="EN865" s="9"/>
      <c r="EO865" s="10"/>
    </row>
    <row r="866" spans="144:145" x14ac:dyDescent="0.25">
      <c r="EN866" s="9"/>
      <c r="EO866" s="10"/>
    </row>
    <row r="867" spans="144:145" x14ac:dyDescent="0.25">
      <c r="EN867" s="9"/>
      <c r="EO867" s="10"/>
    </row>
    <row r="868" spans="144:145" x14ac:dyDescent="0.25">
      <c r="EN868" s="9"/>
      <c r="EO868" s="10"/>
    </row>
    <row r="869" spans="144:145" x14ac:dyDescent="0.25">
      <c r="EN869" s="9"/>
      <c r="EO869" s="10"/>
    </row>
    <row r="870" spans="144:145" x14ac:dyDescent="0.25">
      <c r="EN870" s="9"/>
      <c r="EO870" s="10"/>
    </row>
    <row r="871" spans="144:145" x14ac:dyDescent="0.25">
      <c r="EN871" s="9"/>
      <c r="EO871" s="10"/>
    </row>
    <row r="872" spans="144:145" x14ac:dyDescent="0.25">
      <c r="EN872" s="9"/>
      <c r="EO872" s="10"/>
    </row>
    <row r="873" spans="144:145" x14ac:dyDescent="0.25">
      <c r="EN873" s="9"/>
      <c r="EO873" s="10"/>
    </row>
    <row r="874" spans="144:145" x14ac:dyDescent="0.25">
      <c r="EN874" s="9"/>
      <c r="EO874" s="10"/>
    </row>
    <row r="875" spans="144:145" x14ac:dyDescent="0.25">
      <c r="EN875" s="9"/>
      <c r="EO875" s="10"/>
    </row>
    <row r="876" spans="144:145" x14ac:dyDescent="0.25">
      <c r="EN876" s="9"/>
      <c r="EO876" s="10"/>
    </row>
    <row r="877" spans="144:145" x14ac:dyDescent="0.25">
      <c r="EN877" s="9"/>
      <c r="EO877" s="10"/>
    </row>
    <row r="878" spans="144:145" x14ac:dyDescent="0.25">
      <c r="EN878" s="9"/>
      <c r="EO878" s="10"/>
    </row>
    <row r="879" spans="144:145" x14ac:dyDescent="0.25">
      <c r="EN879" s="9"/>
      <c r="EO879" s="10"/>
    </row>
    <row r="880" spans="144:145" x14ac:dyDescent="0.25">
      <c r="EN880" s="9"/>
      <c r="EO880" s="10"/>
    </row>
    <row r="881" spans="144:145" x14ac:dyDescent="0.25">
      <c r="EN881" s="9"/>
      <c r="EO881" s="10"/>
    </row>
    <row r="882" spans="144:145" x14ac:dyDescent="0.25">
      <c r="EN882" s="9"/>
      <c r="EO882" s="10"/>
    </row>
    <row r="883" spans="144:145" x14ac:dyDescent="0.25">
      <c r="EN883" s="9"/>
      <c r="EO883" s="10"/>
    </row>
    <row r="884" spans="144:145" x14ac:dyDescent="0.25">
      <c r="EN884" s="9"/>
      <c r="EO884" s="10"/>
    </row>
    <row r="885" spans="144:145" x14ac:dyDescent="0.25">
      <c r="EN885" s="9"/>
    </row>
    <row r="886" spans="144:145" x14ac:dyDescent="0.25">
      <c r="EN886" s="9"/>
      <c r="EO886" s="11"/>
    </row>
    <row r="887" spans="144:145" x14ac:dyDescent="0.25">
      <c r="EN887" s="9"/>
      <c r="EO887" s="10"/>
    </row>
    <row r="888" spans="144:145" x14ac:dyDescent="0.25">
      <c r="EN888" s="9"/>
      <c r="EO888" s="10"/>
    </row>
    <row r="889" spans="144:145" x14ac:dyDescent="0.25">
      <c r="EN889" s="9"/>
      <c r="EO889" s="10"/>
    </row>
    <row r="890" spans="144:145" x14ac:dyDescent="0.25">
      <c r="EN890" s="9"/>
      <c r="EO890" s="10"/>
    </row>
    <row r="891" spans="144:145" x14ac:dyDescent="0.25">
      <c r="EN891" s="9"/>
      <c r="EO891" s="10"/>
    </row>
    <row r="892" spans="144:145" x14ac:dyDescent="0.25">
      <c r="EN892" s="9"/>
      <c r="EO892" s="10"/>
    </row>
    <row r="893" spans="144:145" x14ac:dyDescent="0.25">
      <c r="EN893" s="9"/>
      <c r="EO893" s="10"/>
    </row>
    <row r="894" spans="144:145" x14ac:dyDescent="0.25">
      <c r="EN894" s="9"/>
      <c r="EO894" s="10"/>
    </row>
    <row r="895" spans="144:145" x14ac:dyDescent="0.25">
      <c r="EN895" s="9"/>
      <c r="EO895" s="10"/>
    </row>
    <row r="896" spans="144:145" x14ac:dyDescent="0.25">
      <c r="EN896" s="9"/>
      <c r="EO896" s="10"/>
    </row>
    <row r="897" spans="144:145" x14ac:dyDescent="0.25">
      <c r="EN897" s="9"/>
      <c r="EO897" s="10"/>
    </row>
    <row r="898" spans="144:145" x14ac:dyDescent="0.25">
      <c r="EN898" s="9"/>
      <c r="EO898" s="10"/>
    </row>
    <row r="899" spans="144:145" x14ac:dyDescent="0.25">
      <c r="EN899" s="9"/>
      <c r="EO899" s="10"/>
    </row>
    <row r="900" spans="144:145" x14ac:dyDescent="0.25">
      <c r="EN900" s="9"/>
      <c r="EO900" s="10"/>
    </row>
    <row r="901" spans="144:145" x14ac:dyDescent="0.25">
      <c r="EN901" s="9"/>
      <c r="EO901" s="10"/>
    </row>
    <row r="902" spans="144:145" x14ac:dyDescent="0.25">
      <c r="EN902" s="9"/>
      <c r="EO902" s="10"/>
    </row>
    <row r="903" spans="144:145" x14ac:dyDescent="0.25">
      <c r="EN903" s="9"/>
      <c r="EO903" s="10"/>
    </row>
    <row r="904" spans="144:145" x14ac:dyDescent="0.25">
      <c r="EN904" s="9"/>
      <c r="EO904" s="10"/>
    </row>
    <row r="905" spans="144:145" x14ac:dyDescent="0.25">
      <c r="EN905" s="9"/>
      <c r="EO905" s="10"/>
    </row>
    <row r="906" spans="144:145" x14ac:dyDescent="0.25">
      <c r="EN906" s="9"/>
      <c r="EO906" s="10"/>
    </row>
    <row r="907" spans="144:145" x14ac:dyDescent="0.25">
      <c r="EN907" s="9"/>
      <c r="EO907" s="10"/>
    </row>
    <row r="908" spans="144:145" x14ac:dyDescent="0.25">
      <c r="EN908" s="9"/>
      <c r="EO908" s="10"/>
    </row>
    <row r="909" spans="144:145" x14ac:dyDescent="0.25">
      <c r="EN909" s="9"/>
      <c r="EO909" s="10"/>
    </row>
    <row r="910" spans="144:145" x14ac:dyDescent="0.25">
      <c r="EN910" s="9"/>
      <c r="EO910" s="10"/>
    </row>
    <row r="911" spans="144:145" x14ac:dyDescent="0.25">
      <c r="EN911" s="9"/>
      <c r="EO911" s="10"/>
    </row>
    <row r="912" spans="144:145" x14ac:dyDescent="0.25">
      <c r="EN912" s="9"/>
      <c r="EO912" s="10"/>
    </row>
    <row r="913" spans="144:145" x14ac:dyDescent="0.25">
      <c r="EN913" s="9"/>
      <c r="EO913" s="10"/>
    </row>
    <row r="914" spans="144:145" x14ac:dyDescent="0.25">
      <c r="EN914" s="9"/>
      <c r="EO914" s="10"/>
    </row>
    <row r="915" spans="144:145" x14ac:dyDescent="0.25">
      <c r="EN915" s="9"/>
      <c r="EO915" s="10"/>
    </row>
    <row r="916" spans="144:145" x14ac:dyDescent="0.25">
      <c r="EN916" s="9"/>
      <c r="EO916" s="10"/>
    </row>
    <row r="917" spans="144:145" x14ac:dyDescent="0.25">
      <c r="EN917" s="9"/>
      <c r="EO917" s="10"/>
    </row>
    <row r="918" spans="144:145" x14ac:dyDescent="0.25">
      <c r="EN918" s="9"/>
      <c r="EO918" s="10"/>
    </row>
    <row r="919" spans="144:145" x14ac:dyDescent="0.25">
      <c r="EN919" s="9"/>
      <c r="EO919" s="10"/>
    </row>
    <row r="920" spans="144:145" x14ac:dyDescent="0.25">
      <c r="EN920" s="9"/>
      <c r="EO920" s="10"/>
    </row>
    <row r="921" spans="144:145" x14ac:dyDescent="0.25">
      <c r="EN921" s="9"/>
      <c r="EO921" s="10"/>
    </row>
    <row r="922" spans="144:145" x14ac:dyDescent="0.25">
      <c r="EN922" s="9"/>
      <c r="EO922" s="10"/>
    </row>
    <row r="923" spans="144:145" x14ac:dyDescent="0.25">
      <c r="EN923" s="9"/>
      <c r="EO923" s="10"/>
    </row>
    <row r="924" spans="144:145" x14ac:dyDescent="0.25">
      <c r="EN924" s="9"/>
      <c r="EO924" s="10"/>
    </row>
    <row r="925" spans="144:145" x14ac:dyDescent="0.25">
      <c r="EN925" s="9"/>
      <c r="EO925" s="10"/>
    </row>
    <row r="926" spans="144:145" x14ac:dyDescent="0.25">
      <c r="EN926" s="9"/>
      <c r="EO926" s="10"/>
    </row>
    <row r="927" spans="144:145" x14ac:dyDescent="0.25">
      <c r="EN927" s="9"/>
    </row>
    <row r="928" spans="144:145" x14ac:dyDescent="0.25">
      <c r="EN928" s="9"/>
      <c r="EO928" s="11"/>
    </row>
    <row r="929" spans="144:145" x14ac:dyDescent="0.25">
      <c r="EN929" s="9"/>
      <c r="EO929" s="10"/>
    </row>
    <row r="930" spans="144:145" x14ac:dyDescent="0.25">
      <c r="EN930" s="9"/>
      <c r="EO930" s="10"/>
    </row>
    <row r="931" spans="144:145" x14ac:dyDescent="0.25">
      <c r="EN931" s="9"/>
      <c r="EO931" s="10"/>
    </row>
    <row r="932" spans="144:145" x14ac:dyDescent="0.25">
      <c r="EN932" s="9"/>
      <c r="EO932" s="10"/>
    </row>
    <row r="933" spans="144:145" x14ac:dyDescent="0.25">
      <c r="EN933" s="9"/>
      <c r="EO933" s="10"/>
    </row>
    <row r="934" spans="144:145" x14ac:dyDescent="0.25">
      <c r="EN934" s="9"/>
      <c r="EO934" s="10"/>
    </row>
    <row r="935" spans="144:145" x14ac:dyDescent="0.25">
      <c r="EN935" s="9"/>
      <c r="EO935" s="10"/>
    </row>
    <row r="936" spans="144:145" x14ac:dyDescent="0.25">
      <c r="EN936" s="9"/>
      <c r="EO936" s="10"/>
    </row>
    <row r="937" spans="144:145" x14ac:dyDescent="0.25">
      <c r="EN937" s="9"/>
      <c r="EO937" s="10"/>
    </row>
    <row r="938" spans="144:145" x14ac:dyDescent="0.25">
      <c r="EN938" s="9"/>
      <c r="EO938" s="10"/>
    </row>
    <row r="939" spans="144:145" x14ac:dyDescent="0.25">
      <c r="EN939" s="9"/>
      <c r="EO939" s="10"/>
    </row>
    <row r="940" spans="144:145" x14ac:dyDescent="0.25">
      <c r="EN940" s="9"/>
      <c r="EO940" s="10"/>
    </row>
    <row r="941" spans="144:145" x14ac:dyDescent="0.25">
      <c r="EN941" s="9"/>
      <c r="EO941" s="10"/>
    </row>
    <row r="942" spans="144:145" x14ac:dyDescent="0.25">
      <c r="EN942" s="9"/>
    </row>
    <row r="943" spans="144:145" x14ac:dyDescent="0.25">
      <c r="EN943" s="9"/>
      <c r="EO943" s="11"/>
    </row>
    <row r="944" spans="144:145" x14ac:dyDescent="0.25">
      <c r="EN944" s="9"/>
      <c r="EO944" s="10"/>
    </row>
    <row r="945" spans="144:145" x14ac:dyDescent="0.25">
      <c r="EN945" s="9"/>
      <c r="EO945" s="10"/>
    </row>
    <row r="946" spans="144:145" x14ac:dyDescent="0.25">
      <c r="EN946" s="9"/>
      <c r="EO946" s="10"/>
    </row>
    <row r="947" spans="144:145" x14ac:dyDescent="0.25">
      <c r="EN947" s="9"/>
      <c r="EO947" s="10"/>
    </row>
    <row r="948" spans="144:145" x14ac:dyDescent="0.25">
      <c r="EN948" s="9"/>
      <c r="EO948" s="10"/>
    </row>
    <row r="949" spans="144:145" x14ac:dyDescent="0.25">
      <c r="EN949" s="9"/>
      <c r="EO949" s="10"/>
    </row>
    <row r="950" spans="144:145" x14ac:dyDescent="0.25">
      <c r="EN950" s="9"/>
      <c r="EO950" s="10"/>
    </row>
    <row r="951" spans="144:145" x14ac:dyDescent="0.25">
      <c r="EN951" s="9"/>
      <c r="EO951" s="10"/>
    </row>
    <row r="952" spans="144:145" x14ac:dyDescent="0.25">
      <c r="EN952" s="9"/>
      <c r="EO952" s="10"/>
    </row>
    <row r="953" spans="144:145" x14ac:dyDescent="0.25">
      <c r="EN953" s="9"/>
      <c r="EO953" s="10"/>
    </row>
    <row r="954" spans="144:145" x14ac:dyDescent="0.25">
      <c r="EN954" s="9"/>
      <c r="EO954" s="10"/>
    </row>
    <row r="955" spans="144:145" x14ac:dyDescent="0.25">
      <c r="EN955" s="9"/>
      <c r="EO955" s="10"/>
    </row>
    <row r="956" spans="144:145" x14ac:dyDescent="0.25">
      <c r="EN956" s="9"/>
    </row>
    <row r="957" spans="144:145" x14ac:dyDescent="0.25">
      <c r="EN957" s="9"/>
      <c r="EO957" s="11"/>
    </row>
    <row r="958" spans="144:145" x14ac:dyDescent="0.25">
      <c r="EN958" s="9"/>
      <c r="EO958" s="10"/>
    </row>
    <row r="959" spans="144:145" x14ac:dyDescent="0.25">
      <c r="EN959" s="9"/>
      <c r="EO959" s="10"/>
    </row>
    <row r="960" spans="144:145" x14ac:dyDescent="0.25">
      <c r="EN960" s="9"/>
      <c r="EO960" s="10"/>
    </row>
    <row r="961" spans="144:145" x14ac:dyDescent="0.25">
      <c r="EN961" s="9"/>
      <c r="EO961" s="10"/>
    </row>
    <row r="962" spans="144:145" x14ac:dyDescent="0.25">
      <c r="EN962" s="9"/>
      <c r="EO962" s="10"/>
    </row>
    <row r="963" spans="144:145" x14ac:dyDescent="0.25">
      <c r="EN963" s="9"/>
      <c r="EO963" s="10"/>
    </row>
    <row r="964" spans="144:145" x14ac:dyDescent="0.25">
      <c r="EN964" s="9"/>
      <c r="EO964" s="10"/>
    </row>
    <row r="965" spans="144:145" x14ac:dyDescent="0.25">
      <c r="EN965" s="9"/>
      <c r="EO965" s="10"/>
    </row>
    <row r="966" spans="144:145" x14ac:dyDescent="0.25">
      <c r="EN966" s="9"/>
      <c r="EO966" s="10"/>
    </row>
    <row r="967" spans="144:145" x14ac:dyDescent="0.25">
      <c r="EN967" s="9"/>
      <c r="EO967" s="10"/>
    </row>
    <row r="968" spans="144:145" x14ac:dyDescent="0.25">
      <c r="EN968" s="9"/>
      <c r="EO968" s="10"/>
    </row>
    <row r="969" spans="144:145" x14ac:dyDescent="0.25">
      <c r="EN969" s="9"/>
      <c r="EO969" s="10"/>
    </row>
    <row r="970" spans="144:145" x14ac:dyDescent="0.25">
      <c r="EN970" s="9"/>
      <c r="EO970" s="10"/>
    </row>
    <row r="971" spans="144:145" x14ac:dyDescent="0.25">
      <c r="EN971" s="9"/>
      <c r="EO971" s="10"/>
    </row>
    <row r="972" spans="144:145" x14ac:dyDescent="0.25">
      <c r="EN972" s="9"/>
    </row>
    <row r="973" spans="144:145" x14ac:dyDescent="0.25">
      <c r="EN973" s="9"/>
      <c r="EO973" s="11"/>
    </row>
    <row r="974" spans="144:145" x14ac:dyDescent="0.25">
      <c r="EN974" s="9"/>
      <c r="EO974" s="10"/>
    </row>
    <row r="975" spans="144:145" x14ac:dyDescent="0.25">
      <c r="EN975" s="9"/>
      <c r="EO975" s="10"/>
    </row>
    <row r="976" spans="144:145" x14ac:dyDescent="0.25">
      <c r="EN976" s="9"/>
      <c r="EO976" s="10"/>
    </row>
    <row r="977" spans="144:145" x14ac:dyDescent="0.25">
      <c r="EN977" s="9"/>
      <c r="EO977" s="10"/>
    </row>
    <row r="978" spans="144:145" x14ac:dyDescent="0.25">
      <c r="EN978" s="9"/>
      <c r="EO978" s="10"/>
    </row>
    <row r="979" spans="144:145" x14ac:dyDescent="0.25">
      <c r="EN979" s="9"/>
      <c r="EO979" s="10"/>
    </row>
    <row r="980" spans="144:145" x14ac:dyDescent="0.25">
      <c r="EN980" s="9"/>
      <c r="EO980" s="10"/>
    </row>
    <row r="981" spans="144:145" x14ac:dyDescent="0.25">
      <c r="EN981" s="9"/>
      <c r="EO981" s="10"/>
    </row>
    <row r="982" spans="144:145" x14ac:dyDescent="0.25">
      <c r="EN982" s="9"/>
      <c r="EO982" s="10"/>
    </row>
    <row r="983" spans="144:145" x14ac:dyDescent="0.25">
      <c r="EN983" s="9"/>
      <c r="EO983" s="10"/>
    </row>
    <row r="984" spans="144:145" x14ac:dyDescent="0.25">
      <c r="EN984" s="9"/>
      <c r="EO984" s="10"/>
    </row>
    <row r="985" spans="144:145" x14ac:dyDescent="0.25">
      <c r="EN985" s="9"/>
      <c r="EO985" s="10"/>
    </row>
    <row r="986" spans="144:145" x14ac:dyDescent="0.25">
      <c r="EN986" s="9"/>
      <c r="EO986" s="10"/>
    </row>
    <row r="987" spans="144:145" x14ac:dyDescent="0.25">
      <c r="EN987" s="9"/>
      <c r="EO987" s="10"/>
    </row>
    <row r="988" spans="144:145" x14ac:dyDescent="0.25">
      <c r="EN988" s="9"/>
      <c r="EO988" s="10"/>
    </row>
    <row r="989" spans="144:145" x14ac:dyDescent="0.25">
      <c r="EN989" s="9"/>
      <c r="EO989" s="10"/>
    </row>
    <row r="990" spans="144:145" x14ac:dyDescent="0.25">
      <c r="EN990" s="9"/>
      <c r="EO990" s="10"/>
    </row>
    <row r="991" spans="144:145" x14ac:dyDescent="0.25">
      <c r="EN991" s="9"/>
      <c r="EO991" s="10"/>
    </row>
    <row r="992" spans="144:145" x14ac:dyDescent="0.25">
      <c r="EN992" s="9"/>
      <c r="EO992" s="10"/>
    </row>
    <row r="993" spans="144:145" x14ac:dyDescent="0.25">
      <c r="EN993" s="9"/>
      <c r="EO993" s="10"/>
    </row>
    <row r="994" spans="144:145" x14ac:dyDescent="0.25">
      <c r="EN994" s="9"/>
      <c r="EO994" s="10"/>
    </row>
    <row r="995" spans="144:145" x14ac:dyDescent="0.25">
      <c r="EN995" s="9"/>
      <c r="EO995" s="10"/>
    </row>
    <row r="996" spans="144:145" x14ac:dyDescent="0.25">
      <c r="EN996" s="9"/>
      <c r="EO996" s="10"/>
    </row>
    <row r="997" spans="144:145" x14ac:dyDescent="0.25">
      <c r="EN997" s="9"/>
      <c r="EO997" s="10"/>
    </row>
    <row r="998" spans="144:145" x14ac:dyDescent="0.25">
      <c r="EN998" s="9"/>
      <c r="EO998" s="10"/>
    </row>
    <row r="999" spans="144:145" x14ac:dyDescent="0.25">
      <c r="EN999" s="9"/>
      <c r="EO999" s="10"/>
    </row>
    <row r="1000" spans="144:145" x14ac:dyDescent="0.25">
      <c r="EN1000" s="9"/>
      <c r="EO1000" s="10"/>
    </row>
    <row r="1001" spans="144:145" x14ac:dyDescent="0.25">
      <c r="EN1001" s="9"/>
      <c r="EO1001" s="10"/>
    </row>
    <row r="1002" spans="144:145" x14ac:dyDescent="0.25">
      <c r="EN1002" s="9"/>
      <c r="EO1002" s="10"/>
    </row>
    <row r="1003" spans="144:145" x14ac:dyDescent="0.25">
      <c r="EN1003" s="9"/>
      <c r="EO1003" s="10"/>
    </row>
    <row r="1004" spans="144:145" x14ac:dyDescent="0.25">
      <c r="EN1004" s="9"/>
      <c r="EO1004" s="10"/>
    </row>
    <row r="1005" spans="144:145" x14ac:dyDescent="0.25">
      <c r="EN1005" s="9"/>
      <c r="EO1005" s="10"/>
    </row>
    <row r="1006" spans="144:145" x14ac:dyDescent="0.25">
      <c r="EN1006" s="9"/>
      <c r="EO1006" s="10"/>
    </row>
    <row r="1007" spans="144:145" x14ac:dyDescent="0.25">
      <c r="EN1007" s="9"/>
      <c r="EO1007" s="10"/>
    </row>
    <row r="1008" spans="144:145" x14ac:dyDescent="0.25">
      <c r="EN1008" s="9"/>
      <c r="EO1008" s="10"/>
    </row>
    <row r="1009" spans="144:145" x14ac:dyDescent="0.25">
      <c r="EN1009" s="9"/>
      <c r="EO1009" s="10"/>
    </row>
    <row r="1010" spans="144:145" x14ac:dyDescent="0.25">
      <c r="EN1010" s="9"/>
      <c r="EO1010" s="10"/>
    </row>
    <row r="1011" spans="144:145" x14ac:dyDescent="0.25">
      <c r="EN1011" s="9"/>
      <c r="EO1011" s="10"/>
    </row>
    <row r="1012" spans="144:145" x14ac:dyDescent="0.25">
      <c r="EN1012" s="9"/>
      <c r="EO1012" s="10"/>
    </row>
    <row r="1013" spans="144:145" x14ac:dyDescent="0.25">
      <c r="EN1013" s="9"/>
      <c r="EO1013" s="10"/>
    </row>
    <row r="1014" spans="144:145" x14ac:dyDescent="0.25">
      <c r="EN1014" s="9"/>
      <c r="EO1014" s="10"/>
    </row>
    <row r="1015" spans="144:145" x14ac:dyDescent="0.25">
      <c r="EN1015" s="9"/>
      <c r="EO1015" s="10"/>
    </row>
    <row r="1016" spans="144:145" x14ac:dyDescent="0.25">
      <c r="EN1016" s="9"/>
      <c r="EO1016" s="10"/>
    </row>
    <row r="1017" spans="144:145" x14ac:dyDescent="0.25">
      <c r="EN1017" s="9"/>
      <c r="EO1017" s="10"/>
    </row>
    <row r="1018" spans="144:145" x14ac:dyDescent="0.25">
      <c r="EN1018" s="9"/>
      <c r="EO1018" s="10"/>
    </row>
    <row r="1019" spans="144:145" x14ac:dyDescent="0.25">
      <c r="EN1019" s="9"/>
      <c r="EO1019" s="10"/>
    </row>
    <row r="1020" spans="144:145" x14ac:dyDescent="0.25">
      <c r="EN1020" s="9"/>
      <c r="EO1020" s="10"/>
    </row>
    <row r="1021" spans="144:145" x14ac:dyDescent="0.25">
      <c r="EN1021" s="9"/>
      <c r="EO1021" s="10"/>
    </row>
    <row r="1022" spans="144:145" x14ac:dyDescent="0.25">
      <c r="EN1022" s="9"/>
      <c r="EO1022" s="10"/>
    </row>
    <row r="1023" spans="144:145" x14ac:dyDescent="0.25">
      <c r="EN1023" s="9"/>
      <c r="EO1023" s="10"/>
    </row>
    <row r="1024" spans="144:145" x14ac:dyDescent="0.25">
      <c r="EN1024" s="9"/>
      <c r="EO1024" s="10"/>
    </row>
    <row r="1025" spans="144:145" x14ac:dyDescent="0.25">
      <c r="EN1025" s="9"/>
      <c r="EO1025" s="10"/>
    </row>
    <row r="1026" spans="144:145" x14ac:dyDescent="0.25">
      <c r="EN1026" s="9"/>
      <c r="EO1026" s="10"/>
    </row>
    <row r="1027" spans="144:145" x14ac:dyDescent="0.25">
      <c r="EN1027" s="9"/>
      <c r="EO1027" s="10"/>
    </row>
    <row r="1028" spans="144:145" x14ac:dyDescent="0.25">
      <c r="EN1028" s="9"/>
      <c r="EO1028" s="10"/>
    </row>
    <row r="1029" spans="144:145" x14ac:dyDescent="0.25">
      <c r="EN1029" s="9"/>
      <c r="EO1029" s="10"/>
    </row>
    <row r="1030" spans="144:145" x14ac:dyDescent="0.25">
      <c r="EN1030" s="9"/>
      <c r="EO1030" s="10"/>
    </row>
    <row r="1031" spans="144:145" x14ac:dyDescent="0.25">
      <c r="EN1031" s="9"/>
      <c r="EO1031" s="10"/>
    </row>
    <row r="1032" spans="144:145" x14ac:dyDescent="0.25">
      <c r="EN1032" s="9"/>
      <c r="EO1032" s="10"/>
    </row>
    <row r="1033" spans="144:145" x14ac:dyDescent="0.25">
      <c r="EN1033" s="9"/>
      <c r="EO1033" s="10"/>
    </row>
    <row r="1034" spans="144:145" x14ac:dyDescent="0.25">
      <c r="EN1034" s="9"/>
      <c r="EO1034" s="10"/>
    </row>
    <row r="1035" spans="144:145" x14ac:dyDescent="0.25">
      <c r="EN1035" s="9"/>
      <c r="EO1035" s="10"/>
    </row>
    <row r="1036" spans="144:145" x14ac:dyDescent="0.25">
      <c r="EN1036" s="9"/>
      <c r="EO1036" s="10"/>
    </row>
    <row r="1037" spans="144:145" x14ac:dyDescent="0.25">
      <c r="EN1037" s="9"/>
      <c r="EO1037" s="10"/>
    </row>
    <row r="1038" spans="144:145" x14ac:dyDescent="0.25">
      <c r="EN1038" s="9"/>
      <c r="EO1038" s="10"/>
    </row>
    <row r="1039" spans="144:145" x14ac:dyDescent="0.25">
      <c r="EN1039" s="9"/>
      <c r="EO1039" s="10"/>
    </row>
    <row r="1040" spans="144:145" x14ac:dyDescent="0.25">
      <c r="EN1040" s="9"/>
      <c r="EO1040" s="10"/>
    </row>
    <row r="1041" spans="144:145" x14ac:dyDescent="0.25">
      <c r="EN1041" s="9"/>
      <c r="EO1041" s="10"/>
    </row>
    <row r="1042" spans="144:145" x14ac:dyDescent="0.25">
      <c r="EN1042" s="9"/>
      <c r="EO1042" s="10"/>
    </row>
    <row r="1043" spans="144:145" x14ac:dyDescent="0.25">
      <c r="EN1043" s="9"/>
      <c r="EO1043" s="10"/>
    </row>
    <row r="1044" spans="144:145" x14ac:dyDescent="0.25">
      <c r="EN1044" s="9"/>
      <c r="EO1044" s="10"/>
    </row>
    <row r="1045" spans="144:145" x14ac:dyDescent="0.25">
      <c r="EN1045" s="9"/>
      <c r="EO1045" s="10"/>
    </row>
    <row r="1046" spans="144:145" x14ac:dyDescent="0.25">
      <c r="EN1046" s="9"/>
      <c r="EO1046" s="10"/>
    </row>
    <row r="1047" spans="144:145" x14ac:dyDescent="0.25">
      <c r="EN1047" s="9"/>
      <c r="EO1047" s="10"/>
    </row>
    <row r="1048" spans="144:145" x14ac:dyDescent="0.25">
      <c r="EN1048" s="9"/>
      <c r="EO1048" s="10"/>
    </row>
    <row r="1049" spans="144:145" x14ac:dyDescent="0.25">
      <c r="EN1049" s="9"/>
      <c r="EO1049" s="10"/>
    </row>
    <row r="1050" spans="144:145" x14ac:dyDescent="0.25">
      <c r="EN1050" s="9"/>
      <c r="EO1050" s="10"/>
    </row>
    <row r="1051" spans="144:145" x14ac:dyDescent="0.25">
      <c r="EN1051" s="9"/>
      <c r="EO1051" s="10"/>
    </row>
    <row r="1052" spans="144:145" x14ac:dyDescent="0.25">
      <c r="EN1052" s="9"/>
      <c r="EO1052" s="10"/>
    </row>
    <row r="1053" spans="144:145" x14ac:dyDescent="0.25">
      <c r="EN1053" s="9"/>
      <c r="EO1053" s="10"/>
    </row>
    <row r="1054" spans="144:145" x14ac:dyDescent="0.25">
      <c r="EN1054" s="9"/>
      <c r="EO1054" s="10"/>
    </row>
    <row r="1055" spans="144:145" x14ac:dyDescent="0.25">
      <c r="EN1055" s="9"/>
      <c r="EO1055" s="10"/>
    </row>
    <row r="1056" spans="144:145" x14ac:dyDescent="0.25">
      <c r="EN1056" s="9"/>
      <c r="EO1056" s="10"/>
    </row>
    <row r="1057" spans="144:145" x14ac:dyDescent="0.25">
      <c r="EN1057" s="9"/>
      <c r="EO1057" s="10"/>
    </row>
    <row r="1058" spans="144:145" x14ac:dyDescent="0.25">
      <c r="EN1058" s="9"/>
      <c r="EO1058" s="10"/>
    </row>
    <row r="1059" spans="144:145" x14ac:dyDescent="0.25">
      <c r="EN1059" s="9"/>
      <c r="EO1059" s="10"/>
    </row>
    <row r="1060" spans="144:145" x14ac:dyDescent="0.25">
      <c r="EN1060" s="9"/>
      <c r="EO1060" s="10"/>
    </row>
    <row r="1061" spans="144:145" x14ac:dyDescent="0.25">
      <c r="EN1061" s="9"/>
    </row>
    <row r="1062" spans="144:145" x14ac:dyDescent="0.25">
      <c r="EN1062" s="9"/>
      <c r="EO1062" s="11"/>
    </row>
    <row r="1063" spans="144:145" x14ac:dyDescent="0.25">
      <c r="EN1063" s="9"/>
      <c r="EO1063" s="10"/>
    </row>
    <row r="1064" spans="144:145" x14ac:dyDescent="0.25">
      <c r="EN1064" s="9"/>
      <c r="EO1064" s="10"/>
    </row>
    <row r="1065" spans="144:145" x14ac:dyDescent="0.25">
      <c r="EN1065" s="9"/>
      <c r="EO1065" s="10"/>
    </row>
    <row r="1066" spans="144:145" x14ac:dyDescent="0.25">
      <c r="EN1066" s="9"/>
      <c r="EO1066" s="10"/>
    </row>
    <row r="1067" spans="144:145" x14ac:dyDescent="0.25">
      <c r="EN1067" s="9"/>
      <c r="EO1067" s="10"/>
    </row>
    <row r="1068" spans="144:145" x14ac:dyDescent="0.25">
      <c r="EN1068" s="9"/>
      <c r="EO1068" s="10"/>
    </row>
    <row r="1069" spans="144:145" x14ac:dyDescent="0.25">
      <c r="EN1069" s="9"/>
      <c r="EO1069" s="10"/>
    </row>
    <row r="1070" spans="144:145" x14ac:dyDescent="0.25">
      <c r="EN1070" s="9"/>
      <c r="EO1070" s="10"/>
    </row>
    <row r="1071" spans="144:145" x14ac:dyDescent="0.25">
      <c r="EN1071" s="9"/>
      <c r="EO1071" s="10"/>
    </row>
    <row r="1072" spans="144:145" x14ac:dyDescent="0.25">
      <c r="EN1072" s="9"/>
      <c r="EO1072" s="10"/>
    </row>
    <row r="1073" spans="144:145" x14ac:dyDescent="0.25">
      <c r="EN1073" s="9"/>
      <c r="EO1073" s="10"/>
    </row>
    <row r="1074" spans="144:145" x14ac:dyDescent="0.25">
      <c r="EN1074" s="9"/>
      <c r="EO1074" s="10"/>
    </row>
    <row r="1075" spans="144:145" x14ac:dyDescent="0.25">
      <c r="EN1075" s="9"/>
      <c r="EO1075" s="10"/>
    </row>
    <row r="1076" spans="144:145" x14ac:dyDescent="0.25">
      <c r="EN1076" s="9"/>
      <c r="EO1076" s="10"/>
    </row>
    <row r="1077" spans="144:145" x14ac:dyDescent="0.25">
      <c r="EN1077" s="9"/>
      <c r="EO1077" s="10"/>
    </row>
    <row r="1078" spans="144:145" x14ac:dyDescent="0.25">
      <c r="EN1078" s="9"/>
      <c r="EO1078" s="10"/>
    </row>
    <row r="1079" spans="144:145" x14ac:dyDescent="0.25">
      <c r="EN1079" s="9"/>
      <c r="EO1079" s="10"/>
    </row>
    <row r="1080" spans="144:145" x14ac:dyDescent="0.25">
      <c r="EN1080" s="9"/>
      <c r="EO1080" s="10"/>
    </row>
    <row r="1081" spans="144:145" x14ac:dyDescent="0.25">
      <c r="EN1081" s="9"/>
      <c r="EO1081" s="10"/>
    </row>
    <row r="1082" spans="144:145" x14ac:dyDescent="0.25">
      <c r="EN1082" s="9"/>
      <c r="EO1082" s="10"/>
    </row>
    <row r="1083" spans="144:145" x14ac:dyDescent="0.25">
      <c r="EN1083" s="9"/>
      <c r="EO1083" s="10"/>
    </row>
    <row r="1084" spans="144:145" x14ac:dyDescent="0.25">
      <c r="EN1084" s="9"/>
      <c r="EO1084" s="10"/>
    </row>
    <row r="1085" spans="144:145" x14ac:dyDescent="0.25">
      <c r="EN1085" s="9"/>
      <c r="EO1085" s="10"/>
    </row>
    <row r="1086" spans="144:145" x14ac:dyDescent="0.25">
      <c r="EN1086" s="9"/>
      <c r="EO1086" s="10"/>
    </row>
    <row r="1087" spans="144:145" x14ac:dyDescent="0.25">
      <c r="EN1087" s="9"/>
      <c r="EO1087" s="10"/>
    </row>
    <row r="1088" spans="144:145" x14ac:dyDescent="0.25">
      <c r="EN1088" s="9"/>
      <c r="EO1088" s="10"/>
    </row>
    <row r="1089" spans="144:145" x14ac:dyDescent="0.25">
      <c r="EN1089" s="9"/>
    </row>
    <row r="1090" spans="144:145" x14ac:dyDescent="0.25">
      <c r="EN1090" s="9"/>
      <c r="EO1090" s="11"/>
    </row>
    <row r="1091" spans="144:145" x14ac:dyDescent="0.25">
      <c r="EN1091" s="9"/>
      <c r="EO1091" s="10"/>
    </row>
    <row r="1092" spans="144:145" x14ac:dyDescent="0.25">
      <c r="EN1092" s="9"/>
      <c r="EO1092" s="10"/>
    </row>
    <row r="1093" spans="144:145" x14ac:dyDescent="0.25">
      <c r="EN1093" s="9"/>
      <c r="EO1093" s="10"/>
    </row>
    <row r="1094" spans="144:145" x14ac:dyDescent="0.25">
      <c r="EN1094" s="9"/>
      <c r="EO1094" s="10"/>
    </row>
    <row r="1095" spans="144:145" x14ac:dyDescent="0.25">
      <c r="EN1095" s="9"/>
      <c r="EO1095" s="10"/>
    </row>
    <row r="1096" spans="144:145" x14ac:dyDescent="0.25">
      <c r="EN1096" s="9"/>
      <c r="EO1096" s="10"/>
    </row>
    <row r="1097" spans="144:145" x14ac:dyDescent="0.25">
      <c r="EN1097" s="9"/>
      <c r="EO1097" s="10"/>
    </row>
    <row r="1098" spans="144:145" x14ac:dyDescent="0.25">
      <c r="EN1098" s="9"/>
      <c r="EO1098" s="10"/>
    </row>
    <row r="1099" spans="144:145" x14ac:dyDescent="0.25">
      <c r="EN1099" s="9"/>
      <c r="EO1099" s="10"/>
    </row>
    <row r="1100" spans="144:145" x14ac:dyDescent="0.25">
      <c r="EN1100" s="9"/>
      <c r="EO1100" s="10"/>
    </row>
    <row r="1101" spans="144:145" x14ac:dyDescent="0.25">
      <c r="EN1101" s="9"/>
      <c r="EO1101" s="10"/>
    </row>
    <row r="1102" spans="144:145" x14ac:dyDescent="0.25">
      <c r="EN1102" s="9"/>
      <c r="EO1102" s="10"/>
    </row>
    <row r="1103" spans="144:145" x14ac:dyDescent="0.25">
      <c r="EN1103" s="9"/>
      <c r="EO1103" s="10"/>
    </row>
    <row r="1104" spans="144:145" x14ac:dyDescent="0.25">
      <c r="EN1104" s="9"/>
      <c r="EO1104" s="10"/>
    </row>
    <row r="1105" spans="144:145" x14ac:dyDescent="0.25">
      <c r="EN1105" s="9"/>
      <c r="EO1105" s="10"/>
    </row>
    <row r="1106" spans="144:145" x14ac:dyDescent="0.25">
      <c r="EN1106" s="9"/>
      <c r="EO1106" s="10"/>
    </row>
    <row r="1107" spans="144:145" x14ac:dyDescent="0.25">
      <c r="EN1107" s="9"/>
      <c r="EO1107" s="10"/>
    </row>
    <row r="1108" spans="144:145" x14ac:dyDescent="0.25">
      <c r="EN1108" s="9"/>
      <c r="EO1108" s="10"/>
    </row>
    <row r="1109" spans="144:145" x14ac:dyDescent="0.25">
      <c r="EN1109" s="9"/>
      <c r="EO1109" s="10"/>
    </row>
    <row r="1110" spans="144:145" x14ac:dyDescent="0.25">
      <c r="EN1110" s="9"/>
      <c r="EO1110" s="10"/>
    </row>
    <row r="1111" spans="144:145" x14ac:dyDescent="0.25">
      <c r="EN1111" s="9"/>
      <c r="EO1111" s="10"/>
    </row>
    <row r="1112" spans="144:145" x14ac:dyDescent="0.25">
      <c r="EN1112" s="9"/>
      <c r="EO1112" s="10"/>
    </row>
    <row r="1113" spans="144:145" x14ac:dyDescent="0.25">
      <c r="EN1113" s="9"/>
      <c r="EO1113" s="10"/>
    </row>
    <row r="1114" spans="144:145" x14ac:dyDescent="0.25">
      <c r="EN1114" s="9"/>
      <c r="EO1114" s="10"/>
    </row>
    <row r="1115" spans="144:145" x14ac:dyDescent="0.25">
      <c r="EN1115" s="9"/>
      <c r="EO1115" s="10"/>
    </row>
    <row r="1116" spans="144:145" x14ac:dyDescent="0.25">
      <c r="EN1116" s="9"/>
      <c r="EO1116" s="10"/>
    </row>
    <row r="1117" spans="144:145" x14ac:dyDescent="0.25">
      <c r="EN1117" s="9"/>
      <c r="EO1117" s="10"/>
    </row>
    <row r="1118" spans="144:145" x14ac:dyDescent="0.25">
      <c r="EN1118" s="9"/>
      <c r="EO1118" s="10"/>
    </row>
    <row r="1119" spans="144:145" x14ac:dyDescent="0.25">
      <c r="EN1119" s="9"/>
      <c r="EO1119" s="10"/>
    </row>
    <row r="1120" spans="144:145" x14ac:dyDescent="0.25">
      <c r="EN1120" s="9"/>
      <c r="EO1120" s="10"/>
    </row>
    <row r="1121" spans="144:145" x14ac:dyDescent="0.25">
      <c r="EN1121" s="9"/>
      <c r="EO1121" s="10"/>
    </row>
    <row r="1122" spans="144:145" x14ac:dyDescent="0.25">
      <c r="EN1122" s="9"/>
      <c r="EO1122" s="10"/>
    </row>
    <row r="1123" spans="144:145" x14ac:dyDescent="0.25">
      <c r="EN1123" s="9"/>
      <c r="EO1123" s="10"/>
    </row>
    <row r="1124" spans="144:145" x14ac:dyDescent="0.25">
      <c r="EN1124" s="9"/>
      <c r="EO1124" s="10"/>
    </row>
    <row r="1125" spans="144:145" x14ac:dyDescent="0.25">
      <c r="EN1125" s="9"/>
      <c r="EO1125" s="10"/>
    </row>
    <row r="1126" spans="144:145" x14ac:dyDescent="0.25">
      <c r="EN1126" s="9"/>
      <c r="EO1126" s="10"/>
    </row>
    <row r="1127" spans="144:145" x14ac:dyDescent="0.25">
      <c r="EN1127" s="9"/>
      <c r="EO1127" s="10"/>
    </row>
    <row r="1128" spans="144:145" x14ac:dyDescent="0.25">
      <c r="EN1128" s="9"/>
      <c r="EO1128" s="10"/>
    </row>
    <row r="1129" spans="144:145" x14ac:dyDescent="0.25">
      <c r="EN1129" s="9"/>
      <c r="EO1129" s="10"/>
    </row>
    <row r="1130" spans="144:145" x14ac:dyDescent="0.25">
      <c r="EN1130" s="9"/>
      <c r="EO1130" s="10"/>
    </row>
    <row r="1131" spans="144:145" x14ac:dyDescent="0.25">
      <c r="EN1131" s="9"/>
      <c r="EO1131" s="10"/>
    </row>
    <row r="1132" spans="144:145" x14ac:dyDescent="0.25">
      <c r="EN1132" s="9"/>
      <c r="EO1132" s="10"/>
    </row>
    <row r="1133" spans="144:145" x14ac:dyDescent="0.25">
      <c r="EN1133" s="9"/>
      <c r="EO1133" s="10"/>
    </row>
    <row r="1134" spans="144:145" x14ac:dyDescent="0.25">
      <c r="EN1134" s="9"/>
      <c r="EO1134" s="10"/>
    </row>
    <row r="1135" spans="144:145" x14ac:dyDescent="0.25">
      <c r="EN1135" s="9"/>
      <c r="EO1135" s="10"/>
    </row>
    <row r="1136" spans="144:145" x14ac:dyDescent="0.25">
      <c r="EN1136" s="9"/>
      <c r="EO1136" s="10"/>
    </row>
    <row r="1137" spans="144:145" x14ac:dyDescent="0.25">
      <c r="EN1137" s="9"/>
      <c r="EO1137" s="10"/>
    </row>
    <row r="1138" spans="144:145" x14ac:dyDescent="0.25">
      <c r="EN1138" s="9"/>
    </row>
    <row r="1139" spans="144:145" x14ac:dyDescent="0.25">
      <c r="EN1139" s="9"/>
      <c r="EO1139" s="11"/>
    </row>
    <row r="1140" spans="144:145" x14ac:dyDescent="0.25">
      <c r="EN1140" s="9"/>
      <c r="EO1140" s="10"/>
    </row>
    <row r="1141" spans="144:145" x14ac:dyDescent="0.25">
      <c r="EN1141" s="9"/>
      <c r="EO1141" s="10"/>
    </row>
    <row r="1142" spans="144:145" x14ac:dyDescent="0.25">
      <c r="EN1142" s="9"/>
      <c r="EO1142" s="10"/>
    </row>
    <row r="1143" spans="144:145" x14ac:dyDescent="0.25">
      <c r="EN1143" s="9"/>
      <c r="EO1143" s="10"/>
    </row>
    <row r="1144" spans="144:145" x14ac:dyDescent="0.25">
      <c r="EN1144" s="9"/>
      <c r="EO1144" s="10"/>
    </row>
    <row r="1145" spans="144:145" x14ac:dyDescent="0.25">
      <c r="EN1145" s="9"/>
      <c r="EO1145" s="10"/>
    </row>
    <row r="1146" spans="144:145" x14ac:dyDescent="0.25">
      <c r="EN1146" s="9"/>
      <c r="EO1146" s="10"/>
    </row>
    <row r="1147" spans="144:145" x14ac:dyDescent="0.25">
      <c r="EN1147" s="9"/>
      <c r="EO1147" s="10"/>
    </row>
    <row r="1148" spans="144:145" x14ac:dyDescent="0.25">
      <c r="EN1148" s="9"/>
      <c r="EO1148" s="10"/>
    </row>
    <row r="1149" spans="144:145" x14ac:dyDescent="0.25">
      <c r="EN1149" s="9"/>
      <c r="EO1149" s="10"/>
    </row>
    <row r="1150" spans="144:145" x14ac:dyDescent="0.25">
      <c r="EN1150" s="9"/>
      <c r="EO1150" s="10"/>
    </row>
    <row r="1151" spans="144:145" x14ac:dyDescent="0.25">
      <c r="EN1151" s="9"/>
      <c r="EO1151" s="10"/>
    </row>
    <row r="1152" spans="144:145" x14ac:dyDescent="0.25">
      <c r="EN1152" s="9"/>
      <c r="EO1152" s="10"/>
    </row>
    <row r="1153" spans="144:145" x14ac:dyDescent="0.25">
      <c r="EN1153" s="9"/>
      <c r="EO1153" s="10"/>
    </row>
    <row r="1154" spans="144:145" x14ac:dyDescent="0.25">
      <c r="EN1154" s="9"/>
      <c r="EO1154" s="10"/>
    </row>
    <row r="1155" spans="144:145" x14ac:dyDescent="0.25">
      <c r="EN1155" s="9"/>
      <c r="EO1155" s="10"/>
    </row>
    <row r="1156" spans="144:145" x14ac:dyDescent="0.25">
      <c r="EN1156" s="9"/>
      <c r="EO1156" s="10"/>
    </row>
    <row r="1157" spans="144:145" x14ac:dyDescent="0.25">
      <c r="EN1157" s="9"/>
      <c r="EO1157" s="10"/>
    </row>
    <row r="1158" spans="144:145" x14ac:dyDescent="0.25">
      <c r="EN1158" s="9"/>
      <c r="EO1158" s="10"/>
    </row>
    <row r="1159" spans="144:145" x14ac:dyDescent="0.25">
      <c r="EN1159" s="9"/>
      <c r="EO1159" s="10"/>
    </row>
    <row r="1160" spans="144:145" x14ac:dyDescent="0.25">
      <c r="EN1160" s="9"/>
      <c r="EO1160" s="10"/>
    </row>
    <row r="1161" spans="144:145" x14ac:dyDescent="0.25">
      <c r="EN1161" s="9"/>
      <c r="EO1161" s="10"/>
    </row>
    <row r="1162" spans="144:145" x14ac:dyDescent="0.25">
      <c r="EN1162" s="9"/>
      <c r="EO1162" s="10"/>
    </row>
    <row r="1163" spans="144:145" x14ac:dyDescent="0.25">
      <c r="EN1163" s="9"/>
      <c r="EO1163" s="10"/>
    </row>
    <row r="1164" spans="144:145" x14ac:dyDescent="0.25">
      <c r="EN1164" s="9"/>
      <c r="EO1164" s="10"/>
    </row>
    <row r="1165" spans="144:145" x14ac:dyDescent="0.25">
      <c r="EN1165" s="9"/>
      <c r="EO1165" s="10"/>
    </row>
    <row r="1166" spans="144:145" x14ac:dyDescent="0.25">
      <c r="EN1166" s="9"/>
      <c r="EO1166" s="10"/>
    </row>
    <row r="1167" spans="144:145" x14ac:dyDescent="0.25">
      <c r="EN1167" s="9"/>
      <c r="EO1167" s="10"/>
    </row>
    <row r="1168" spans="144:145" x14ac:dyDescent="0.25">
      <c r="EN1168" s="9"/>
      <c r="EO1168" s="10"/>
    </row>
    <row r="1169" spans="144:145" x14ac:dyDescent="0.25">
      <c r="EN1169" s="9"/>
      <c r="EO1169" s="10"/>
    </row>
    <row r="1170" spans="144:145" x14ac:dyDescent="0.25">
      <c r="EN1170" s="9"/>
      <c r="EO1170" s="10"/>
    </row>
    <row r="1171" spans="144:145" x14ac:dyDescent="0.25">
      <c r="EN1171" s="9"/>
      <c r="EO1171" s="10"/>
    </row>
    <row r="1172" spans="144:145" x14ac:dyDescent="0.25">
      <c r="EN1172" s="9"/>
      <c r="EO1172" s="10"/>
    </row>
    <row r="1173" spans="144:145" x14ac:dyDescent="0.25">
      <c r="EN1173" s="9"/>
      <c r="EO1173" s="10"/>
    </row>
    <row r="1174" spans="144:145" x14ac:dyDescent="0.25">
      <c r="EN1174" s="9"/>
      <c r="EO1174" s="10"/>
    </row>
    <row r="1175" spans="144:145" x14ac:dyDescent="0.25">
      <c r="EN1175" s="9"/>
      <c r="EO1175" s="10"/>
    </row>
    <row r="1176" spans="144:145" x14ac:dyDescent="0.25">
      <c r="EN1176" s="9"/>
      <c r="EO1176" s="10"/>
    </row>
    <row r="1177" spans="144:145" x14ac:dyDescent="0.25">
      <c r="EN1177" s="9"/>
      <c r="EO1177" s="10"/>
    </row>
    <row r="1178" spans="144:145" x14ac:dyDescent="0.25">
      <c r="EN1178" s="9"/>
      <c r="EO1178" s="10"/>
    </row>
    <row r="1179" spans="144:145" x14ac:dyDescent="0.25">
      <c r="EN1179" s="9"/>
      <c r="EO1179" s="10"/>
    </row>
    <row r="1180" spans="144:145" x14ac:dyDescent="0.25">
      <c r="EN1180" s="9"/>
      <c r="EO1180" s="10"/>
    </row>
    <row r="1181" spans="144:145" x14ac:dyDescent="0.25">
      <c r="EN1181" s="9"/>
      <c r="EO1181" s="10"/>
    </row>
    <row r="1182" spans="144:145" x14ac:dyDescent="0.25">
      <c r="EN1182" s="9"/>
    </row>
    <row r="1183" spans="144:145" x14ac:dyDescent="0.25">
      <c r="EN1183" s="9"/>
      <c r="EO1183" s="11"/>
    </row>
    <row r="1184" spans="144:145" x14ac:dyDescent="0.25">
      <c r="EN1184" s="9"/>
      <c r="EO1184" s="10"/>
    </row>
    <row r="1185" spans="144:145" x14ac:dyDescent="0.25">
      <c r="EN1185" s="9"/>
      <c r="EO1185" s="10"/>
    </row>
    <row r="1186" spans="144:145" x14ac:dyDescent="0.25">
      <c r="EN1186" s="9"/>
      <c r="EO1186" s="10"/>
    </row>
    <row r="1187" spans="144:145" x14ac:dyDescent="0.25">
      <c r="EN1187" s="9"/>
      <c r="EO1187" s="10"/>
    </row>
    <row r="1188" spans="144:145" x14ac:dyDescent="0.25">
      <c r="EN1188" s="9"/>
      <c r="EO1188" s="10"/>
    </row>
    <row r="1189" spans="144:145" x14ac:dyDescent="0.25">
      <c r="EN1189" s="9"/>
      <c r="EO1189" s="10"/>
    </row>
    <row r="1190" spans="144:145" x14ac:dyDescent="0.25">
      <c r="EN1190" s="9"/>
    </row>
    <row r="1191" spans="144:145" x14ac:dyDescent="0.25">
      <c r="EN1191" s="9"/>
      <c r="EO1191" s="11"/>
    </row>
    <row r="1192" spans="144:145" x14ac:dyDescent="0.25">
      <c r="EN1192" s="9"/>
      <c r="EO1192" s="10"/>
    </row>
    <row r="1193" spans="144:145" x14ac:dyDescent="0.25">
      <c r="EN1193" s="9"/>
      <c r="EO1193" s="10"/>
    </row>
    <row r="1194" spans="144:145" x14ac:dyDescent="0.25">
      <c r="EN1194" s="9"/>
      <c r="EO1194" s="10"/>
    </row>
    <row r="1195" spans="144:145" x14ac:dyDescent="0.25">
      <c r="EN1195" s="9"/>
      <c r="EO1195" s="10"/>
    </row>
  </sheetData>
  <mergeCells count="55">
    <mergeCell ref="B60:BY60"/>
    <mergeCell ref="B31:BY31"/>
    <mergeCell ref="B36:BY37"/>
    <mergeCell ref="B44:BY45"/>
    <mergeCell ref="B49:BY49"/>
    <mergeCell ref="B46:BY48"/>
    <mergeCell ref="B43:BY43"/>
    <mergeCell ref="B50:BY50"/>
    <mergeCell ref="C51:BY51"/>
    <mergeCell ref="B52:BY52"/>
    <mergeCell ref="B53:BY53"/>
    <mergeCell ref="C54:BY54"/>
    <mergeCell ref="B55:BY55"/>
    <mergeCell ref="B56:BY56"/>
    <mergeCell ref="B59:BY59"/>
    <mergeCell ref="B38:BY38"/>
    <mergeCell ref="B70:BY70"/>
    <mergeCell ref="D73:BY73"/>
    <mergeCell ref="D74:BY74"/>
    <mergeCell ref="D75:BY75"/>
    <mergeCell ref="D76:BY76"/>
    <mergeCell ref="D71:BY72"/>
    <mergeCell ref="B69:BY69"/>
    <mergeCell ref="B61:BY61"/>
    <mergeCell ref="B62:BY62"/>
    <mergeCell ref="B63:BY63"/>
    <mergeCell ref="D64:BY64"/>
    <mergeCell ref="D65:BY65"/>
    <mergeCell ref="C66:BY66"/>
    <mergeCell ref="B67:BY67"/>
    <mergeCell ref="B68:BY68"/>
    <mergeCell ref="W1:BE5"/>
    <mergeCell ref="B6:BY9"/>
    <mergeCell ref="B11:BY11"/>
    <mergeCell ref="B34:BY35"/>
    <mergeCell ref="B30:BY30"/>
    <mergeCell ref="B32:BY32"/>
    <mergeCell ref="B33:BY33"/>
    <mergeCell ref="B13:BY13"/>
    <mergeCell ref="B12:BY12"/>
    <mergeCell ref="B39:BY42"/>
    <mergeCell ref="B57:BY58"/>
    <mergeCell ref="B17:BY17"/>
    <mergeCell ref="B16:BY16"/>
    <mergeCell ref="B14:BY14"/>
    <mergeCell ref="B18:BY19"/>
    <mergeCell ref="B21:BY21"/>
    <mergeCell ref="B28:BY28"/>
    <mergeCell ref="B25:BY25"/>
    <mergeCell ref="B24:BY24"/>
    <mergeCell ref="B23:BY23"/>
    <mergeCell ref="B22:BY22"/>
    <mergeCell ref="B26:BY26"/>
    <mergeCell ref="B27:BY27"/>
    <mergeCell ref="B29:BY29"/>
  </mergeCells>
  <pageMargins left="0.7" right="0.7" top="0.75" bottom="0.75" header="0.3" footer="0.3"/>
  <pageSetup paperSize="5" scale="75"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BD1123"/>
  <sheetViews>
    <sheetView topLeftCell="AO1" workbookViewId="0">
      <selection activeCell="AU13" sqref="AU13"/>
    </sheetView>
  </sheetViews>
  <sheetFormatPr baseColWidth="10" defaultRowHeight="15" x14ac:dyDescent="0.25"/>
  <cols>
    <col min="1" max="1" width="11.42578125" style="12"/>
    <col min="2" max="2" width="12.28515625" style="12" bestFit="1" customWidth="1"/>
    <col min="3" max="3" width="15.42578125" style="12" bestFit="1" customWidth="1"/>
    <col min="4" max="38" width="11.42578125" style="12"/>
    <col min="41" max="47" width="11.42578125" style="12"/>
    <col min="48" max="48" width="12.28515625" style="12" bestFit="1" customWidth="1"/>
    <col min="49" max="16384" width="11.42578125" style="12"/>
  </cols>
  <sheetData>
    <row r="1" spans="1:56" ht="19.5" thickBot="1" x14ac:dyDescent="0.3">
      <c r="A1" s="12" t="s">
        <v>1894</v>
      </c>
      <c r="B1" s="20" t="s">
        <v>1895</v>
      </c>
      <c r="C1" s="21" t="s">
        <v>37</v>
      </c>
      <c r="D1" s="14" t="s">
        <v>59</v>
      </c>
      <c r="E1" s="14" t="s">
        <v>289</v>
      </c>
      <c r="F1" s="14" t="s">
        <v>1897</v>
      </c>
      <c r="G1" s="14" t="s">
        <v>306</v>
      </c>
      <c r="H1" s="14" t="s">
        <v>1898</v>
      </c>
      <c r="I1" s="14" t="s">
        <v>1892</v>
      </c>
      <c r="J1" s="14" t="s">
        <v>427</v>
      </c>
      <c r="K1" s="14" t="s">
        <v>101</v>
      </c>
      <c r="L1" s="14" t="s">
        <v>673</v>
      </c>
      <c r="M1" s="14" t="s">
        <v>700</v>
      </c>
      <c r="N1" s="14" t="s">
        <v>730</v>
      </c>
      <c r="O1" s="14" t="s">
        <v>794</v>
      </c>
      <c r="P1" s="14" t="s">
        <v>1896</v>
      </c>
      <c r="Q1" s="14" t="s">
        <v>366</v>
      </c>
      <c r="R1" s="14" t="s">
        <v>923</v>
      </c>
      <c r="S1" s="14" t="s">
        <v>1106</v>
      </c>
      <c r="T1" s="14" t="s">
        <v>1122</v>
      </c>
      <c r="U1" s="14" t="s">
        <v>1128</v>
      </c>
      <c r="V1" s="14" t="s">
        <v>1194</v>
      </c>
      <c r="W1" s="14" t="s">
        <v>1219</v>
      </c>
      <c r="X1" s="14" t="s">
        <v>1267</v>
      </c>
      <c r="Y1" s="14" t="s">
        <v>195</v>
      </c>
      <c r="Z1" s="14" t="s">
        <v>1899</v>
      </c>
      <c r="AA1" s="14" t="s">
        <v>1482</v>
      </c>
      <c r="AB1" s="14" t="s">
        <v>1900</v>
      </c>
      <c r="AC1" s="14" t="s">
        <v>661</v>
      </c>
      <c r="AD1" s="14" t="s">
        <v>1542</v>
      </c>
      <c r="AE1" s="14" t="s">
        <v>785</v>
      </c>
      <c r="AF1" s="14" t="s">
        <v>1716</v>
      </c>
      <c r="AG1" s="14" t="s">
        <v>1901</v>
      </c>
      <c r="AH1" s="14" t="s">
        <v>1893</v>
      </c>
      <c r="AI1" s="14" t="s">
        <v>1882</v>
      </c>
      <c r="AK1" s="15" t="s">
        <v>1890</v>
      </c>
      <c r="AL1" s="16" t="s">
        <v>2227</v>
      </c>
      <c r="AN1" t="s">
        <v>3349</v>
      </c>
      <c r="AO1" s="12" t="s">
        <v>1890</v>
      </c>
      <c r="AP1" s="12" t="e">
        <f>HLOOKUP(Solicitud!R28,Municipios!A1:AI3,3,FALSE)</f>
        <v>#N/A</v>
      </c>
      <c r="AR1" s="12" t="s">
        <v>3351</v>
      </c>
      <c r="AV1" s="12" t="s">
        <v>3425</v>
      </c>
      <c r="AX1" s="12" t="s">
        <v>25</v>
      </c>
      <c r="AY1" s="12" t="s">
        <v>26</v>
      </c>
      <c r="AZ1" s="12" t="s">
        <v>27</v>
      </c>
      <c r="BA1" s="12" t="s">
        <v>28</v>
      </c>
      <c r="BB1" s="12" t="s">
        <v>29</v>
      </c>
      <c r="BC1" s="12" t="s">
        <v>30</v>
      </c>
      <c r="BD1" s="12" t="s">
        <v>31</v>
      </c>
    </row>
    <row r="2" spans="1:56" x14ac:dyDescent="0.25">
      <c r="C2" s="12" t="str">
        <f t="shared" ref="C2:AI2" si="0">SUBSTITUTE(SUBSTITUTE(SUBSTITUTE(SUBSTITUTE(SUBSTITUTE(SUBSTITUTE(C1,"Á","A"),"É","E"),"Í","I"),"Ó","O"),"Ú","U"),".","_")</f>
        <v>Amazonas</v>
      </c>
      <c r="D2" s="12" t="str">
        <f t="shared" si="0"/>
        <v>Antioquia</v>
      </c>
      <c r="E2" s="12" t="str">
        <f t="shared" si="0"/>
        <v>Arauca</v>
      </c>
      <c r="F2" s="12" t="str">
        <f t="shared" si="0"/>
        <v>Archipiélago de San Andrés</v>
      </c>
      <c r="G2" s="12" t="str">
        <f>SUBSTITUTE(SUBSTITUTE(SUBSTITUTE(SUBSTITUTE(SUBSTITUTE(SUBSTITUTE(G1,"Á","A"),"É","E"),"Í","I"),"Ó","O"),"Ú","U"),".","_")</f>
        <v>Atlántico</v>
      </c>
      <c r="H2" s="12" t="str">
        <f t="shared" si="0"/>
        <v>Bogotá D_C_</v>
      </c>
      <c r="I2" s="12" t="str">
        <f t="shared" si="0"/>
        <v>Bolívar</v>
      </c>
      <c r="J2" s="12" t="str">
        <f t="shared" si="0"/>
        <v>Boyacá</v>
      </c>
      <c r="K2" s="12" t="str">
        <f t="shared" si="0"/>
        <v>Caldas</v>
      </c>
      <c r="L2" s="12" t="str">
        <f t="shared" si="0"/>
        <v>Caquetá</v>
      </c>
      <c r="M2" s="12" t="str">
        <f t="shared" si="0"/>
        <v>Casanare</v>
      </c>
      <c r="N2" s="12" t="str">
        <f t="shared" si="0"/>
        <v>Cauca</v>
      </c>
      <c r="O2" s="12" t="str">
        <f t="shared" si="0"/>
        <v>Cesar</v>
      </c>
      <c r="P2" s="12" t="str">
        <f t="shared" si="0"/>
        <v>Chocó</v>
      </c>
      <c r="Q2" s="12" t="str">
        <f t="shared" si="0"/>
        <v>Córdoba</v>
      </c>
      <c r="R2" s="12" t="str">
        <f t="shared" si="0"/>
        <v>Cundinamarca</v>
      </c>
      <c r="S2" s="12" t="str">
        <f t="shared" si="0"/>
        <v>Guainía</v>
      </c>
      <c r="T2" s="12" t="str">
        <f t="shared" si="0"/>
        <v>Guaviare</v>
      </c>
      <c r="U2" s="12" t="str">
        <f t="shared" si="0"/>
        <v>Huila</v>
      </c>
      <c r="V2" s="12" t="str">
        <f t="shared" si="0"/>
        <v>La Guajira</v>
      </c>
      <c r="W2" s="12" t="str">
        <f t="shared" si="0"/>
        <v>Magdalena</v>
      </c>
      <c r="X2" s="12" t="str">
        <f t="shared" si="0"/>
        <v>Meta</v>
      </c>
      <c r="Y2" s="12" t="str">
        <f t="shared" si="0"/>
        <v>Nariño</v>
      </c>
      <c r="Z2" s="12" t="str">
        <f t="shared" si="0"/>
        <v>Norte de Santander</v>
      </c>
      <c r="AA2" s="12" t="str">
        <f t="shared" si="0"/>
        <v>Putumayo</v>
      </c>
      <c r="AB2" s="12" t="str">
        <f t="shared" si="0"/>
        <v>Quindio</v>
      </c>
      <c r="AC2" s="12" t="str">
        <f t="shared" si="0"/>
        <v>Risaralda</v>
      </c>
      <c r="AD2" s="12" t="str">
        <f t="shared" si="0"/>
        <v>Santander</v>
      </c>
      <c r="AE2" s="12" t="str">
        <f t="shared" si="0"/>
        <v>Sucre</v>
      </c>
      <c r="AF2" s="12" t="str">
        <f t="shared" si="0"/>
        <v>Tolima</v>
      </c>
      <c r="AG2" s="12" t="str">
        <f t="shared" si="0"/>
        <v>Valle del Cauca</v>
      </c>
      <c r="AH2" s="12" t="str">
        <f t="shared" si="0"/>
        <v>Vaupés</v>
      </c>
      <c r="AI2" s="12" t="str">
        <f t="shared" si="0"/>
        <v>Vichada</v>
      </c>
      <c r="AK2" s="17" t="s">
        <v>2228</v>
      </c>
      <c r="AL2" s="18" t="s">
        <v>61</v>
      </c>
      <c r="AR2" s="20" t="s">
        <v>1895</v>
      </c>
      <c r="AX2" s="12" t="str">
        <f>IF(Solicitud!AI53="X","X",IF(Solicitud!AI53="x","X","-"))</f>
        <v>-</v>
      </c>
      <c r="AY2" s="12" t="str">
        <f>IF(Solicitud!AI54="X","X",IF(Solicitud!AI54="x","X","-"))</f>
        <v>-</v>
      </c>
      <c r="AZ2" s="12" t="str">
        <f>IF(Solicitud!AI55="X","X",IF(Solicitud!AI55="x","X","-"))</f>
        <v>-</v>
      </c>
      <c r="BA2" s="12" t="str">
        <f>IF(Solicitud!AI56="X","X",IF(Solicitud!AI56="x","X","-"))</f>
        <v>-</v>
      </c>
      <c r="BB2" s="12" t="str">
        <f>IF(Solicitud!AI57="X","X",IF(Solicitud!AI57="x","X","-"))</f>
        <v>-</v>
      </c>
      <c r="BC2" s="12" t="str">
        <f>IF(Solicitud!AI58="X","X",IF(Solicitud!AI58="x","X","-"))</f>
        <v>-</v>
      </c>
      <c r="BD2" s="12" t="str">
        <f>IF(Solicitud!AI59="X","X",IF(Solicitud!AI59="x","X","-"))</f>
        <v>-</v>
      </c>
    </row>
    <row r="3" spans="1:56" ht="15.75" thickBot="1" x14ac:dyDescent="0.3">
      <c r="A3" s="12" t="s">
        <v>3353</v>
      </c>
      <c r="B3" s="12" t="s">
        <v>3353</v>
      </c>
      <c r="C3" s="12" t="str">
        <f t="shared" ref="C3:AI3" si="1">SUBSTITUTE(SUBSTITUTE(SUBSTITUTE(SUBSTITUTE(SUBSTITUTE(SUBSTITUTE(C2,"á","a"),"é","e"),"í","i"),"ó","o"),"ú","u")," ","_")</f>
        <v>Amazonas</v>
      </c>
      <c r="D3" s="12" t="str">
        <f t="shared" si="1"/>
        <v>Antioquia</v>
      </c>
      <c r="E3" s="12" t="str">
        <f t="shared" si="1"/>
        <v>Arauca</v>
      </c>
      <c r="F3" s="12" t="str">
        <f t="shared" si="1"/>
        <v>Archipielago_de_San_Andres</v>
      </c>
      <c r="G3" s="12" t="str">
        <f t="shared" si="1"/>
        <v>Atlantico</v>
      </c>
      <c r="H3" s="12" t="str">
        <f t="shared" si="1"/>
        <v>Bogota_D_C_</v>
      </c>
      <c r="I3" s="12" t="str">
        <f t="shared" si="1"/>
        <v>Bolivar</v>
      </c>
      <c r="J3" s="12" t="str">
        <f t="shared" si="1"/>
        <v>Boyaca</v>
      </c>
      <c r="K3" s="12" t="str">
        <f t="shared" si="1"/>
        <v>Caldas</v>
      </c>
      <c r="L3" s="12" t="str">
        <f t="shared" si="1"/>
        <v>Caqueta</v>
      </c>
      <c r="M3" s="12" t="str">
        <f t="shared" si="1"/>
        <v>Casanare</v>
      </c>
      <c r="N3" s="12" t="str">
        <f t="shared" si="1"/>
        <v>Cauca</v>
      </c>
      <c r="O3" s="12" t="str">
        <f t="shared" si="1"/>
        <v>Cesar</v>
      </c>
      <c r="P3" s="12" t="str">
        <f t="shared" si="1"/>
        <v>Choco</v>
      </c>
      <c r="Q3" s="12" t="str">
        <f t="shared" si="1"/>
        <v>Cordoba</v>
      </c>
      <c r="R3" s="12" t="str">
        <f t="shared" si="1"/>
        <v>Cundinamarca</v>
      </c>
      <c r="S3" s="12" t="str">
        <f t="shared" si="1"/>
        <v>Guainia</v>
      </c>
      <c r="T3" s="12" t="str">
        <f t="shared" si="1"/>
        <v>Guaviare</v>
      </c>
      <c r="U3" s="12" t="str">
        <f t="shared" si="1"/>
        <v>Huila</v>
      </c>
      <c r="V3" s="12" t="str">
        <f t="shared" si="1"/>
        <v>La_Guajira</v>
      </c>
      <c r="W3" s="12" t="str">
        <f t="shared" si="1"/>
        <v>Magdalena</v>
      </c>
      <c r="X3" s="12" t="str">
        <f t="shared" si="1"/>
        <v>Meta</v>
      </c>
      <c r="Y3" s="12" t="str">
        <f t="shared" si="1"/>
        <v>Nariño</v>
      </c>
      <c r="Z3" s="12" t="str">
        <f t="shared" si="1"/>
        <v>Norte_de_Santander</v>
      </c>
      <c r="AA3" s="12" t="str">
        <f t="shared" si="1"/>
        <v>Putumayo</v>
      </c>
      <c r="AB3" s="12" t="str">
        <f t="shared" si="1"/>
        <v>Quindio</v>
      </c>
      <c r="AC3" s="12" t="str">
        <f t="shared" si="1"/>
        <v>Risaralda</v>
      </c>
      <c r="AD3" s="12" t="str">
        <f t="shared" si="1"/>
        <v>Santander</v>
      </c>
      <c r="AE3" s="12" t="str">
        <f t="shared" si="1"/>
        <v>Sucre</v>
      </c>
      <c r="AF3" s="12" t="str">
        <f t="shared" si="1"/>
        <v>Tolima</v>
      </c>
      <c r="AG3" s="12" t="str">
        <f t="shared" si="1"/>
        <v>Valle_del_Cauca</v>
      </c>
      <c r="AH3" s="12" t="str">
        <f t="shared" si="1"/>
        <v>Vaupes</v>
      </c>
      <c r="AI3" s="12" t="str">
        <f t="shared" si="1"/>
        <v>Vichada</v>
      </c>
      <c r="AK3" s="17" t="s">
        <v>2229</v>
      </c>
      <c r="AL3" s="19" t="s">
        <v>1416</v>
      </c>
      <c r="AN3" t="s">
        <v>3350</v>
      </c>
      <c r="AO3" s="12" t="s">
        <v>1890</v>
      </c>
      <c r="AP3" s="12" t="str">
        <f>HLOOKUP(Solicitud!N41,Municipios!A1:AI3,3,FALSE)</f>
        <v>SeleccioneDepto</v>
      </c>
      <c r="AR3" s="14" t="s">
        <v>1898</v>
      </c>
      <c r="AV3" s="12" t="s">
        <v>3426</v>
      </c>
    </row>
    <row r="4" spans="1:56" x14ac:dyDescent="0.25">
      <c r="C4" s="12" t="s">
        <v>37</v>
      </c>
      <c r="D4" s="12" t="s">
        <v>59</v>
      </c>
      <c r="E4" s="12" t="s">
        <v>289</v>
      </c>
      <c r="F4" s="12" t="s">
        <v>3354</v>
      </c>
      <c r="G4" s="12" t="s">
        <v>3355</v>
      </c>
      <c r="H4" s="12" t="s">
        <v>3356</v>
      </c>
      <c r="I4" s="12" t="s">
        <v>345</v>
      </c>
      <c r="J4" s="12" t="s">
        <v>3357</v>
      </c>
      <c r="K4" s="12" t="s">
        <v>101</v>
      </c>
      <c r="L4" s="12" t="s">
        <v>3358</v>
      </c>
      <c r="M4" s="12" t="s">
        <v>700</v>
      </c>
      <c r="N4" s="12" t="s">
        <v>730</v>
      </c>
      <c r="O4" s="12" t="s">
        <v>794</v>
      </c>
      <c r="P4" s="12" t="s">
        <v>838</v>
      </c>
      <c r="Q4" s="12" t="s">
        <v>876</v>
      </c>
      <c r="R4" s="12" t="s">
        <v>923</v>
      </c>
      <c r="S4" s="12" t="s">
        <v>3359</v>
      </c>
      <c r="T4" s="12" t="s">
        <v>1122</v>
      </c>
      <c r="U4" s="12" t="s">
        <v>1128</v>
      </c>
      <c r="V4" s="12" t="s">
        <v>3360</v>
      </c>
      <c r="W4" s="12" t="s">
        <v>1219</v>
      </c>
      <c r="X4" s="12" t="s">
        <v>1267</v>
      </c>
      <c r="Y4" s="12" t="s">
        <v>195</v>
      </c>
      <c r="Z4" s="12" t="s">
        <v>3361</v>
      </c>
      <c r="AA4" s="12" t="s">
        <v>1482</v>
      </c>
      <c r="AB4" s="12" t="s">
        <v>1900</v>
      </c>
      <c r="AC4" s="12" t="s">
        <v>661</v>
      </c>
      <c r="AD4" s="12" t="s">
        <v>1542</v>
      </c>
      <c r="AE4" s="12" t="s">
        <v>785</v>
      </c>
      <c r="AF4" s="12" t="s">
        <v>1716</v>
      </c>
      <c r="AG4" s="12" t="s">
        <v>3362</v>
      </c>
      <c r="AH4" s="12" t="s">
        <v>1871</v>
      </c>
      <c r="AI4" s="12" t="s">
        <v>1882</v>
      </c>
      <c r="AK4" s="17" t="s">
        <v>2230</v>
      </c>
      <c r="AL4" s="19" t="s">
        <v>62</v>
      </c>
      <c r="AR4" s="13" t="s">
        <v>37</v>
      </c>
      <c r="AV4" s="12">
        <v>1</v>
      </c>
      <c r="AW4" s="12" t="str">
        <f>IF(Solicitud!AD63="Sí, cuenta con antena incorporada","SI","No")</f>
        <v>No</v>
      </c>
      <c r="AX4" s="12" t="str">
        <f>AW4</f>
        <v>No</v>
      </c>
    </row>
    <row r="5" spans="1:56" x14ac:dyDescent="0.25">
      <c r="A5" s="12" t="s">
        <v>3352</v>
      </c>
      <c r="C5" s="12" t="s">
        <v>3352</v>
      </c>
      <c r="D5" s="12" t="s">
        <v>3352</v>
      </c>
      <c r="E5" s="12" t="s">
        <v>3352</v>
      </c>
      <c r="F5" s="12" t="s">
        <v>3352</v>
      </c>
      <c r="G5" s="12" t="s">
        <v>3352</v>
      </c>
      <c r="H5" s="12" t="s">
        <v>3352</v>
      </c>
      <c r="I5" s="12" t="s">
        <v>3352</v>
      </c>
      <c r="J5" s="12" t="s">
        <v>3352</v>
      </c>
      <c r="K5" s="12" t="s">
        <v>3352</v>
      </c>
      <c r="L5" s="12" t="s">
        <v>3352</v>
      </c>
      <c r="M5" s="12" t="s">
        <v>3352</v>
      </c>
      <c r="N5" s="12" t="s">
        <v>3352</v>
      </c>
      <c r="O5" s="12" t="s">
        <v>3352</v>
      </c>
      <c r="P5" s="12" t="s">
        <v>3352</v>
      </c>
      <c r="Q5" s="12" t="s">
        <v>3352</v>
      </c>
      <c r="R5" s="12" t="s">
        <v>3352</v>
      </c>
      <c r="S5" s="12" t="s">
        <v>3352</v>
      </c>
      <c r="T5" s="12" t="s">
        <v>3352</v>
      </c>
      <c r="U5" s="12" t="s">
        <v>3352</v>
      </c>
      <c r="V5" s="12" t="s">
        <v>3352</v>
      </c>
      <c r="W5" s="12" t="s">
        <v>3352</v>
      </c>
      <c r="X5" s="12" t="s">
        <v>3352</v>
      </c>
      <c r="Y5" s="12" t="s">
        <v>3352</v>
      </c>
      <c r="Z5" s="12" t="s">
        <v>3352</v>
      </c>
      <c r="AA5" s="12" t="s">
        <v>3352</v>
      </c>
      <c r="AB5" s="12" t="s">
        <v>3352</v>
      </c>
      <c r="AC5" s="12" t="s">
        <v>3352</v>
      </c>
      <c r="AD5" s="12" t="s">
        <v>3352</v>
      </c>
      <c r="AE5" s="12" t="s">
        <v>3352</v>
      </c>
      <c r="AF5" s="12" t="s">
        <v>3352</v>
      </c>
      <c r="AG5" s="12" t="s">
        <v>3352</v>
      </c>
      <c r="AH5" s="12" t="s">
        <v>3352</v>
      </c>
      <c r="AI5" s="12" t="s">
        <v>3352</v>
      </c>
      <c r="AK5" s="17" t="s">
        <v>2231</v>
      </c>
      <c r="AL5" s="19" t="s">
        <v>1268</v>
      </c>
      <c r="AR5" s="14" t="s">
        <v>59</v>
      </c>
      <c r="AV5" s="12">
        <v>2</v>
      </c>
      <c r="AW5" s="12" t="e">
        <f>IF(Solicitud!#REF!="Incorporada al transmisor","SI","No")</f>
        <v>#REF!</v>
      </c>
    </row>
    <row r="6" spans="1:56" x14ac:dyDescent="0.25">
      <c r="A6" s="20" t="s">
        <v>1895</v>
      </c>
      <c r="B6" s="20"/>
      <c r="C6" s="20" t="s">
        <v>1895</v>
      </c>
      <c r="D6" s="20" t="s">
        <v>1895</v>
      </c>
      <c r="E6" s="20" t="s">
        <v>1895</v>
      </c>
      <c r="F6" s="20" t="s">
        <v>1895</v>
      </c>
      <c r="G6" s="20" t="s">
        <v>1895</v>
      </c>
      <c r="H6" s="20" t="s">
        <v>1895</v>
      </c>
      <c r="I6" s="20" t="s">
        <v>1895</v>
      </c>
      <c r="J6" s="20" t="s">
        <v>1895</v>
      </c>
      <c r="K6" s="20" t="s">
        <v>1895</v>
      </c>
      <c r="L6" s="20" t="s">
        <v>1895</v>
      </c>
      <c r="M6" s="20" t="s">
        <v>1895</v>
      </c>
      <c r="N6" s="20" t="s">
        <v>1895</v>
      </c>
      <c r="O6" s="20" t="s">
        <v>1895</v>
      </c>
      <c r="P6" s="20" t="s">
        <v>1895</v>
      </c>
      <c r="Q6" s="20" t="s">
        <v>1895</v>
      </c>
      <c r="R6" s="20" t="s">
        <v>1895</v>
      </c>
      <c r="S6" s="20" t="s">
        <v>1895</v>
      </c>
      <c r="T6" s="20" t="s">
        <v>1895</v>
      </c>
      <c r="U6" s="20" t="s">
        <v>1895</v>
      </c>
      <c r="V6" s="20" t="s">
        <v>1895</v>
      </c>
      <c r="W6" s="20" t="s">
        <v>1895</v>
      </c>
      <c r="X6" s="20" t="s">
        <v>1895</v>
      </c>
      <c r="Y6" s="20" t="s">
        <v>1895</v>
      </c>
      <c r="Z6" s="20" t="s">
        <v>1895</v>
      </c>
      <c r="AA6" s="20" t="s">
        <v>1895</v>
      </c>
      <c r="AB6" s="20" t="s">
        <v>1895</v>
      </c>
      <c r="AC6" s="20" t="s">
        <v>1895</v>
      </c>
      <c r="AD6" s="20" t="s">
        <v>1895</v>
      </c>
      <c r="AE6" s="20" t="s">
        <v>1895</v>
      </c>
      <c r="AF6" s="20" t="s">
        <v>1895</v>
      </c>
      <c r="AG6" s="20" t="s">
        <v>1895</v>
      </c>
      <c r="AH6" s="20" t="s">
        <v>1895</v>
      </c>
      <c r="AI6" s="20" t="s">
        <v>1895</v>
      </c>
      <c r="AK6" s="17" t="s">
        <v>2232</v>
      </c>
      <c r="AL6" s="19" t="s">
        <v>839</v>
      </c>
      <c r="AR6" s="14" t="s">
        <v>289</v>
      </c>
    </row>
    <row r="7" spans="1:56" x14ac:dyDescent="0.25">
      <c r="B7" s="12">
        <v>1</v>
      </c>
      <c r="C7" s="12" t="s">
        <v>46</v>
      </c>
      <c r="D7" s="12" t="s">
        <v>187</v>
      </c>
      <c r="E7" s="12" t="s">
        <v>289</v>
      </c>
      <c r="F7" s="12" t="s">
        <v>302</v>
      </c>
      <c r="G7" s="12" t="s">
        <v>309</v>
      </c>
      <c r="H7" s="12" t="s">
        <v>1898</v>
      </c>
      <c r="I7" s="12" t="s">
        <v>360</v>
      </c>
      <c r="J7" s="12" t="s">
        <v>611</v>
      </c>
      <c r="K7" s="12" t="s">
        <v>640</v>
      </c>
      <c r="L7" s="12" t="s">
        <v>684</v>
      </c>
      <c r="M7" s="12" t="s">
        <v>728</v>
      </c>
      <c r="N7" s="12" t="s">
        <v>1902</v>
      </c>
      <c r="O7" s="12" t="s">
        <v>836</v>
      </c>
      <c r="P7" s="12" t="s">
        <v>1903</v>
      </c>
      <c r="Q7" s="12" t="s">
        <v>1904</v>
      </c>
      <c r="R7" s="12" t="s">
        <v>1905</v>
      </c>
      <c r="S7" s="12" t="s">
        <v>1906</v>
      </c>
      <c r="T7" s="12" t="s">
        <v>1907</v>
      </c>
      <c r="U7" s="12" t="s">
        <v>1161</v>
      </c>
      <c r="V7" s="12" t="s">
        <v>1211</v>
      </c>
      <c r="W7" s="12" t="s">
        <v>1258</v>
      </c>
      <c r="X7" s="12" t="s">
        <v>1308</v>
      </c>
      <c r="Y7" s="12" t="s">
        <v>1381</v>
      </c>
      <c r="Z7" s="12" t="s">
        <v>1908</v>
      </c>
      <c r="AA7" s="12" t="s">
        <v>1485</v>
      </c>
      <c r="AB7" s="12" t="s">
        <v>81</v>
      </c>
      <c r="AC7" s="12" t="s">
        <v>1534</v>
      </c>
      <c r="AD7" s="12" t="s">
        <v>1555</v>
      </c>
      <c r="AE7" s="12" t="s">
        <v>1712</v>
      </c>
      <c r="AF7" s="12" t="s">
        <v>1909</v>
      </c>
      <c r="AG7" s="12" t="s">
        <v>1814</v>
      </c>
      <c r="AH7" s="12" t="s">
        <v>1910</v>
      </c>
      <c r="AI7" s="12" t="s">
        <v>1887</v>
      </c>
      <c r="AK7" s="17" t="s">
        <v>2233</v>
      </c>
      <c r="AL7" s="19" t="s">
        <v>1130</v>
      </c>
      <c r="AR7" s="14" t="s">
        <v>1897</v>
      </c>
      <c r="AV7" s="12" t="s">
        <v>3434</v>
      </c>
    </row>
    <row r="8" spans="1:56" x14ac:dyDescent="0.25">
      <c r="B8" s="12">
        <v>2</v>
      </c>
      <c r="C8" s="12" t="s">
        <v>38</v>
      </c>
      <c r="D8" s="12" t="s">
        <v>60</v>
      </c>
      <c r="E8" s="12" t="s">
        <v>291</v>
      </c>
      <c r="F8" s="12" t="s">
        <v>304</v>
      </c>
      <c r="G8" s="12" t="s">
        <v>307</v>
      </c>
      <c r="H8" s="12" t="s">
        <v>1911</v>
      </c>
      <c r="I8" s="12" t="s">
        <v>346</v>
      </c>
      <c r="J8" s="12" t="s">
        <v>428</v>
      </c>
      <c r="K8" s="12" t="s">
        <v>626</v>
      </c>
      <c r="L8" s="12" t="s">
        <v>674</v>
      </c>
      <c r="M8" s="12" t="s">
        <v>701</v>
      </c>
      <c r="N8" s="12" t="s">
        <v>731</v>
      </c>
      <c r="O8" s="12" t="s">
        <v>795</v>
      </c>
      <c r="P8" s="12" t="s">
        <v>1912</v>
      </c>
      <c r="Q8" s="12" t="s">
        <v>877</v>
      </c>
      <c r="R8" s="12" t="s">
        <v>1913</v>
      </c>
      <c r="S8" s="12" t="s">
        <v>1107</v>
      </c>
      <c r="T8" s="12" t="s">
        <v>356</v>
      </c>
      <c r="U8" s="12" t="s">
        <v>1129</v>
      </c>
      <c r="V8" s="12" t="s">
        <v>674</v>
      </c>
      <c r="W8" s="12" t="s">
        <v>1220</v>
      </c>
      <c r="X8" s="12" t="s">
        <v>1914</v>
      </c>
      <c r="Y8" s="12" t="s">
        <v>1913</v>
      </c>
      <c r="Z8" s="12" t="s">
        <v>1415</v>
      </c>
      <c r="AA8" s="12" t="s">
        <v>1915</v>
      </c>
      <c r="AB8" s="12" t="s">
        <v>443</v>
      </c>
      <c r="AC8" s="12" t="s">
        <v>1916</v>
      </c>
      <c r="AD8" s="12" t="s">
        <v>1543</v>
      </c>
      <c r="AE8" s="12" t="s">
        <v>443</v>
      </c>
      <c r="AF8" s="12" t="s">
        <v>1717</v>
      </c>
      <c r="AG8" s="12" t="s">
        <v>1917</v>
      </c>
      <c r="AH8" s="12" t="s">
        <v>1872</v>
      </c>
      <c r="AI8" s="12" t="s">
        <v>1885</v>
      </c>
      <c r="AK8" s="17" t="s">
        <v>2234</v>
      </c>
      <c r="AL8" s="19" t="s">
        <v>347</v>
      </c>
      <c r="AR8" s="14" t="s">
        <v>306</v>
      </c>
      <c r="AV8" s="12" t="s">
        <v>1</v>
      </c>
      <c r="AW8" s="12" t="s">
        <v>3435</v>
      </c>
    </row>
    <row r="9" spans="1:56" x14ac:dyDescent="0.25">
      <c r="B9" s="12">
        <v>3</v>
      </c>
      <c r="C9" s="12" t="s">
        <v>40</v>
      </c>
      <c r="D9" s="12" t="s">
        <v>1918</v>
      </c>
      <c r="E9" s="12" t="s">
        <v>293</v>
      </c>
      <c r="F9" s="12" t="s">
        <v>1911</v>
      </c>
      <c r="G9" s="12" t="s">
        <v>1919</v>
      </c>
      <c r="H9" s="12" t="s">
        <v>1911</v>
      </c>
      <c r="I9" s="12" t="s">
        <v>1920</v>
      </c>
      <c r="J9" s="12" t="s">
        <v>430</v>
      </c>
      <c r="K9" s="12" t="s">
        <v>628</v>
      </c>
      <c r="L9" s="12" t="s">
        <v>1921</v>
      </c>
      <c r="M9" s="12" t="s">
        <v>703</v>
      </c>
      <c r="N9" s="12" t="s">
        <v>79</v>
      </c>
      <c r="O9" s="12" t="s">
        <v>1922</v>
      </c>
      <c r="P9" s="12" t="s">
        <v>840</v>
      </c>
      <c r="Q9" s="12" t="s">
        <v>443</v>
      </c>
      <c r="R9" s="12" t="s">
        <v>926</v>
      </c>
      <c r="S9" s="12" t="s">
        <v>1113</v>
      </c>
      <c r="T9" s="12" t="s">
        <v>1124</v>
      </c>
      <c r="U9" s="12" t="s">
        <v>1131</v>
      </c>
      <c r="V9" s="12" t="s">
        <v>1196</v>
      </c>
      <c r="W9" s="12" t="s">
        <v>1222</v>
      </c>
      <c r="X9" s="12" t="s">
        <v>1923</v>
      </c>
      <c r="Y9" s="12" t="s">
        <v>1312</v>
      </c>
      <c r="Z9" s="12" t="s">
        <v>1417</v>
      </c>
      <c r="AA9" s="12" t="s">
        <v>1487</v>
      </c>
      <c r="AB9" s="12" t="s">
        <v>1503</v>
      </c>
      <c r="AC9" s="12" t="s">
        <v>734</v>
      </c>
      <c r="AD9" s="12" t="s">
        <v>674</v>
      </c>
      <c r="AE9" s="12" t="s">
        <v>1674</v>
      </c>
      <c r="AF9" s="12" t="s">
        <v>1719</v>
      </c>
      <c r="AG9" s="12" t="s">
        <v>1924</v>
      </c>
      <c r="AH9" s="12" t="s">
        <v>1875</v>
      </c>
      <c r="AI9" s="12" t="s">
        <v>1925</v>
      </c>
      <c r="AK9" s="17" t="s">
        <v>2235</v>
      </c>
      <c r="AL9" s="19" t="s">
        <v>1132</v>
      </c>
      <c r="AR9" s="14" t="s">
        <v>1892</v>
      </c>
      <c r="AV9" s="12">
        <f>Solicitud!AS45</f>
        <v>0</v>
      </c>
      <c r="AW9" s="12">
        <f>Solicitud!X45</f>
        <v>0</v>
      </c>
    </row>
    <row r="10" spans="1:56" x14ac:dyDescent="0.25">
      <c r="B10" s="12">
        <v>4</v>
      </c>
      <c r="C10" s="12" t="s">
        <v>42</v>
      </c>
      <c r="D10" s="12" t="s">
        <v>63</v>
      </c>
      <c r="E10" s="12" t="s">
        <v>295</v>
      </c>
      <c r="F10" s="12" t="s">
        <v>1911</v>
      </c>
      <c r="G10" s="12" t="s">
        <v>312</v>
      </c>
      <c r="H10" s="12" t="s">
        <v>1911</v>
      </c>
      <c r="I10" s="12" t="s">
        <v>349</v>
      </c>
      <c r="J10" s="12" t="s">
        <v>432</v>
      </c>
      <c r="K10" s="12" t="s">
        <v>630</v>
      </c>
      <c r="L10" s="12" t="s">
        <v>1926</v>
      </c>
      <c r="M10" s="12" t="s">
        <v>705</v>
      </c>
      <c r="N10" s="12" t="s">
        <v>734</v>
      </c>
      <c r="O10" s="12" t="s">
        <v>798</v>
      </c>
      <c r="P10" s="12" t="s">
        <v>842</v>
      </c>
      <c r="Q10" s="12" t="s">
        <v>880</v>
      </c>
      <c r="R10" s="12" t="s">
        <v>928</v>
      </c>
      <c r="S10" s="12" t="s">
        <v>1120</v>
      </c>
      <c r="T10" s="12" t="s">
        <v>517</v>
      </c>
      <c r="U10" s="12" t="s">
        <v>1133</v>
      </c>
      <c r="V10" s="12" t="s">
        <v>1198</v>
      </c>
      <c r="W10" s="12" t="s">
        <v>1927</v>
      </c>
      <c r="X10" s="12" t="s">
        <v>1270</v>
      </c>
      <c r="Y10" s="12" t="s">
        <v>1928</v>
      </c>
      <c r="Z10" s="12" t="s">
        <v>1419</v>
      </c>
      <c r="AA10" s="12" t="s">
        <v>1929</v>
      </c>
      <c r="AB10" s="12" t="s">
        <v>1505</v>
      </c>
      <c r="AC10" s="12" t="s">
        <v>1930</v>
      </c>
      <c r="AD10" s="12" t="s">
        <v>1546</v>
      </c>
      <c r="AE10" s="12" t="s">
        <v>1677</v>
      </c>
      <c r="AF10" s="12" t="s">
        <v>1721</v>
      </c>
      <c r="AG10" s="12" t="s">
        <v>1804</v>
      </c>
      <c r="AH10" s="12" t="s">
        <v>1879</v>
      </c>
      <c r="AI10" s="12" t="s">
        <v>1883</v>
      </c>
      <c r="AK10" s="17" t="s">
        <v>2236</v>
      </c>
      <c r="AL10" s="19" t="s">
        <v>924</v>
      </c>
      <c r="AR10" s="14" t="s">
        <v>427</v>
      </c>
      <c r="AV10" s="12" t="str">
        <f>IF(AND(AV9="S",AW9&gt;4),"Fuera","OK")</f>
        <v>OK</v>
      </c>
    </row>
    <row r="11" spans="1:56" x14ac:dyDescent="0.25">
      <c r="B11" s="12">
        <v>5</v>
      </c>
      <c r="C11" s="12" t="s">
        <v>44</v>
      </c>
      <c r="D11" s="12" t="s">
        <v>1931</v>
      </c>
      <c r="E11" s="12" t="s">
        <v>1932</v>
      </c>
      <c r="F11" s="12" t="s">
        <v>1911</v>
      </c>
      <c r="G11" s="12" t="s">
        <v>314</v>
      </c>
      <c r="H11" s="12" t="s">
        <v>1911</v>
      </c>
      <c r="I11" s="12" t="s">
        <v>351</v>
      </c>
      <c r="J11" s="12" t="s">
        <v>434</v>
      </c>
      <c r="K11" s="12" t="s">
        <v>1933</v>
      </c>
      <c r="L11" s="12" t="s">
        <v>678</v>
      </c>
      <c r="M11" s="12" t="s">
        <v>707</v>
      </c>
      <c r="N11" s="12" t="s">
        <v>1892</v>
      </c>
      <c r="O11" s="12" t="s">
        <v>800</v>
      </c>
      <c r="P11" s="12" t="s">
        <v>1934</v>
      </c>
      <c r="Q11" s="12" t="s">
        <v>1935</v>
      </c>
      <c r="R11" s="12" t="s">
        <v>1936</v>
      </c>
      <c r="S11" s="12" t="s">
        <v>329</v>
      </c>
      <c r="T11" s="12" t="s">
        <v>1911</v>
      </c>
      <c r="U11" s="12" t="s">
        <v>1135</v>
      </c>
      <c r="V11" s="12" t="s">
        <v>1937</v>
      </c>
      <c r="W11" s="12" t="s">
        <v>1225</v>
      </c>
      <c r="X11" s="12" t="s">
        <v>1938</v>
      </c>
      <c r="Y11" s="12" t="s">
        <v>1939</v>
      </c>
      <c r="Z11" s="12" t="s">
        <v>1421</v>
      </c>
      <c r="AA11" s="12" t="s">
        <v>1490</v>
      </c>
      <c r="AB11" s="12" t="s">
        <v>366</v>
      </c>
      <c r="AC11" s="12" t="s">
        <v>1524</v>
      </c>
      <c r="AD11" s="12" t="s">
        <v>83</v>
      </c>
      <c r="AE11" s="12" t="s">
        <v>1679</v>
      </c>
      <c r="AF11" s="12" t="s">
        <v>1940</v>
      </c>
      <c r="AG11" s="12" t="s">
        <v>79</v>
      </c>
      <c r="AH11" s="12" t="s">
        <v>1877</v>
      </c>
      <c r="AI11" s="12" t="s">
        <v>1911</v>
      </c>
      <c r="AK11" s="17" t="s">
        <v>2237</v>
      </c>
      <c r="AL11" s="19" t="s">
        <v>796</v>
      </c>
      <c r="AR11" s="14" t="s">
        <v>101</v>
      </c>
    </row>
    <row r="12" spans="1:56" x14ac:dyDescent="0.25">
      <c r="B12" s="12">
        <v>6</v>
      </c>
      <c r="C12" s="12" t="s">
        <v>1941</v>
      </c>
      <c r="D12" s="12" t="s">
        <v>66</v>
      </c>
      <c r="E12" s="12" t="s">
        <v>298</v>
      </c>
      <c r="F12" s="12" t="s">
        <v>1911</v>
      </c>
      <c r="G12" s="12" t="s">
        <v>1942</v>
      </c>
      <c r="H12" s="12" t="s">
        <v>1911</v>
      </c>
      <c r="I12" s="12" t="s">
        <v>353</v>
      </c>
      <c r="J12" s="12" t="s">
        <v>436</v>
      </c>
      <c r="K12" s="12" t="s">
        <v>1943</v>
      </c>
      <c r="L12" s="12" t="s">
        <v>680</v>
      </c>
      <c r="M12" s="12" t="s">
        <v>1944</v>
      </c>
      <c r="N12" s="12" t="s">
        <v>737</v>
      </c>
      <c r="O12" s="12" t="s">
        <v>802</v>
      </c>
      <c r="P12" s="12" t="s">
        <v>1945</v>
      </c>
      <c r="Q12" s="12" t="s">
        <v>1946</v>
      </c>
      <c r="R12" s="12" t="s">
        <v>1947</v>
      </c>
      <c r="S12" s="12" t="s">
        <v>1948</v>
      </c>
      <c r="T12" s="12" t="s">
        <v>1911</v>
      </c>
      <c r="U12" s="12" t="s">
        <v>1137</v>
      </c>
      <c r="V12" s="12" t="s">
        <v>1201</v>
      </c>
      <c r="W12" s="12" t="s">
        <v>1949</v>
      </c>
      <c r="X12" s="12" t="s">
        <v>1273</v>
      </c>
      <c r="Y12" s="12" t="s">
        <v>1316</v>
      </c>
      <c r="Z12" s="12" t="s">
        <v>1950</v>
      </c>
      <c r="AA12" s="12" t="s">
        <v>1951</v>
      </c>
      <c r="AB12" s="12" t="s">
        <v>1508</v>
      </c>
      <c r="AC12" s="12" t="s">
        <v>1952</v>
      </c>
      <c r="AD12" s="12" t="s">
        <v>1549</v>
      </c>
      <c r="AE12" s="12" t="s">
        <v>1681</v>
      </c>
      <c r="AF12" s="12" t="s">
        <v>1724</v>
      </c>
      <c r="AG12" s="12" t="s">
        <v>1892</v>
      </c>
      <c r="AH12" s="12" t="s">
        <v>1953</v>
      </c>
      <c r="AI12" s="12" t="s">
        <v>1911</v>
      </c>
      <c r="AK12" s="17" t="s">
        <v>2238</v>
      </c>
      <c r="AL12" s="19" t="s">
        <v>1544</v>
      </c>
      <c r="AR12" s="14" t="s">
        <v>673</v>
      </c>
    </row>
    <row r="13" spans="1:56" x14ac:dyDescent="0.25">
      <c r="B13" s="12">
        <v>7</v>
      </c>
      <c r="C13" s="12" t="s">
        <v>49</v>
      </c>
      <c r="D13" s="12" t="s">
        <v>68</v>
      </c>
      <c r="E13" s="12" t="s">
        <v>300</v>
      </c>
      <c r="F13" s="12" t="s">
        <v>1911</v>
      </c>
      <c r="G13" s="12" t="s">
        <v>317</v>
      </c>
      <c r="H13" s="12" t="s">
        <v>1911</v>
      </c>
      <c r="I13" s="12" t="s">
        <v>1954</v>
      </c>
      <c r="J13" s="12" t="s">
        <v>1955</v>
      </c>
      <c r="K13" s="12" t="s">
        <v>634</v>
      </c>
      <c r="L13" s="12" t="s">
        <v>682</v>
      </c>
      <c r="M13" s="12" t="s">
        <v>710</v>
      </c>
      <c r="N13" s="12" t="s">
        <v>1956</v>
      </c>
      <c r="O13" s="12" t="s">
        <v>804</v>
      </c>
      <c r="P13" s="12" t="s">
        <v>1957</v>
      </c>
      <c r="Q13" s="12" t="s">
        <v>1958</v>
      </c>
      <c r="R13" s="12" t="s">
        <v>934</v>
      </c>
      <c r="S13" s="12" t="s">
        <v>1109</v>
      </c>
      <c r="T13" s="12" t="s">
        <v>1911</v>
      </c>
      <c r="U13" s="12" t="s">
        <v>1139</v>
      </c>
      <c r="V13" s="12" t="s">
        <v>1203</v>
      </c>
      <c r="W13" s="12" t="s">
        <v>1959</v>
      </c>
      <c r="X13" s="12" t="s">
        <v>1275</v>
      </c>
      <c r="Y13" s="12" t="s">
        <v>434</v>
      </c>
      <c r="Z13" s="12" t="s">
        <v>1960</v>
      </c>
      <c r="AA13" s="12" t="s">
        <v>1961</v>
      </c>
      <c r="AB13" s="12" t="s">
        <v>1962</v>
      </c>
      <c r="AC13" s="12" t="s">
        <v>1527</v>
      </c>
      <c r="AD13" s="12" t="s">
        <v>1551</v>
      </c>
      <c r="AE13" s="12" t="s">
        <v>1963</v>
      </c>
      <c r="AF13" s="12" t="s">
        <v>1726</v>
      </c>
      <c r="AG13" s="12" t="s">
        <v>1808</v>
      </c>
      <c r="AH13" s="12" t="s">
        <v>1911</v>
      </c>
      <c r="AI13" s="12" t="s">
        <v>1911</v>
      </c>
      <c r="AK13" s="17" t="s">
        <v>2239</v>
      </c>
      <c r="AL13" s="19" t="s">
        <v>627</v>
      </c>
      <c r="AR13" s="14" t="s">
        <v>700</v>
      </c>
    </row>
    <row r="14" spans="1:56" x14ac:dyDescent="0.25">
      <c r="B14" s="12">
        <v>8</v>
      </c>
      <c r="C14" s="12" t="s">
        <v>51</v>
      </c>
      <c r="D14" s="12" t="s">
        <v>1964</v>
      </c>
      <c r="E14" s="12" t="s">
        <v>1911</v>
      </c>
      <c r="F14" s="12" t="s">
        <v>1911</v>
      </c>
      <c r="G14" s="12" t="s">
        <v>319</v>
      </c>
      <c r="H14" s="12" t="s">
        <v>1911</v>
      </c>
      <c r="I14" s="12" t="s">
        <v>356</v>
      </c>
      <c r="J14" s="12" t="s">
        <v>439</v>
      </c>
      <c r="K14" s="12" t="s">
        <v>636</v>
      </c>
      <c r="L14" s="12" t="s">
        <v>686</v>
      </c>
      <c r="M14" s="12" t="s">
        <v>1965</v>
      </c>
      <c r="N14" s="12" t="s">
        <v>740</v>
      </c>
      <c r="O14" s="12" t="s">
        <v>1966</v>
      </c>
      <c r="P14" s="12" t="s">
        <v>847</v>
      </c>
      <c r="Q14" s="12" t="s">
        <v>1967</v>
      </c>
      <c r="R14" s="12" t="s">
        <v>1968</v>
      </c>
      <c r="S14" s="12" t="s">
        <v>1117</v>
      </c>
      <c r="T14" s="12" t="s">
        <v>1911</v>
      </c>
      <c r="U14" s="12" t="s">
        <v>1141</v>
      </c>
      <c r="V14" s="12" t="s">
        <v>1205</v>
      </c>
      <c r="W14" s="12" t="s">
        <v>127</v>
      </c>
      <c r="X14" s="12" t="s">
        <v>1277</v>
      </c>
      <c r="Y14" s="12" t="s">
        <v>1319</v>
      </c>
      <c r="Z14" s="12" t="s">
        <v>1969</v>
      </c>
      <c r="AA14" s="12" t="s">
        <v>1497</v>
      </c>
      <c r="AB14" s="12" t="s">
        <v>1511</v>
      </c>
      <c r="AC14" s="12" t="s">
        <v>1529</v>
      </c>
      <c r="AD14" s="12" t="s">
        <v>91</v>
      </c>
      <c r="AE14" s="12" t="s">
        <v>1683</v>
      </c>
      <c r="AF14" s="12" t="s">
        <v>1728</v>
      </c>
      <c r="AG14" s="12" t="s">
        <v>1970</v>
      </c>
      <c r="AH14" s="12" t="s">
        <v>1911</v>
      </c>
      <c r="AI14" s="12" t="s">
        <v>1911</v>
      </c>
      <c r="AK14" s="17" t="s">
        <v>2240</v>
      </c>
      <c r="AL14" s="19" t="s">
        <v>702</v>
      </c>
      <c r="AR14" s="14" t="s">
        <v>730</v>
      </c>
    </row>
    <row r="15" spans="1:56" x14ac:dyDescent="0.25">
      <c r="B15" s="12">
        <v>9</v>
      </c>
      <c r="C15" s="12" t="s">
        <v>53</v>
      </c>
      <c r="D15" s="12" t="s">
        <v>71</v>
      </c>
      <c r="E15" s="12" t="s">
        <v>1911</v>
      </c>
      <c r="F15" s="12" t="s">
        <v>1911</v>
      </c>
      <c r="G15" s="12" t="s">
        <v>321</v>
      </c>
      <c r="H15" s="12" t="s">
        <v>1911</v>
      </c>
      <c r="I15" s="12" t="s">
        <v>358</v>
      </c>
      <c r="J15" s="12" t="s">
        <v>427</v>
      </c>
      <c r="K15" s="12" t="s">
        <v>638</v>
      </c>
      <c r="L15" s="12" t="s">
        <v>1971</v>
      </c>
      <c r="M15" s="12" t="s">
        <v>1972</v>
      </c>
      <c r="N15" s="12" t="s">
        <v>742</v>
      </c>
      <c r="O15" s="12" t="s">
        <v>1973</v>
      </c>
      <c r="P15" s="12" t="s">
        <v>1974</v>
      </c>
      <c r="Q15" s="12" t="s">
        <v>887</v>
      </c>
      <c r="R15" s="12" t="s">
        <v>937</v>
      </c>
      <c r="S15" s="12" t="s">
        <v>1115</v>
      </c>
      <c r="T15" s="12" t="s">
        <v>1911</v>
      </c>
      <c r="U15" s="12" t="s">
        <v>1143</v>
      </c>
      <c r="V15" s="12" t="s">
        <v>1975</v>
      </c>
      <c r="W15" s="12" t="s">
        <v>1230</v>
      </c>
      <c r="X15" s="12" t="s">
        <v>1279</v>
      </c>
      <c r="Y15" s="12" t="s">
        <v>1915</v>
      </c>
      <c r="Z15" s="12" t="s">
        <v>1976</v>
      </c>
      <c r="AA15" s="12" t="s">
        <v>229</v>
      </c>
      <c r="AB15" s="12" t="s">
        <v>1513</v>
      </c>
      <c r="AC15" s="12" t="s">
        <v>1531</v>
      </c>
      <c r="AD15" s="12" t="s">
        <v>1892</v>
      </c>
      <c r="AE15" s="12" t="s">
        <v>1685</v>
      </c>
      <c r="AF15" s="12" t="s">
        <v>1977</v>
      </c>
      <c r="AG15" s="12" t="s">
        <v>1810</v>
      </c>
      <c r="AH15" s="12" t="s">
        <v>1911</v>
      </c>
      <c r="AI15" s="12" t="s">
        <v>1911</v>
      </c>
      <c r="AK15" s="17" t="s">
        <v>2241</v>
      </c>
      <c r="AL15" s="19" t="s">
        <v>797</v>
      </c>
      <c r="AR15" s="14" t="s">
        <v>794</v>
      </c>
    </row>
    <row r="16" spans="1:56" x14ac:dyDescent="0.25">
      <c r="B16" s="12">
        <v>10</v>
      </c>
      <c r="C16" s="12" t="s">
        <v>55</v>
      </c>
      <c r="D16" s="12" t="s">
        <v>73</v>
      </c>
      <c r="E16" s="12" t="s">
        <v>1911</v>
      </c>
      <c r="F16" s="12" t="s">
        <v>1911</v>
      </c>
      <c r="G16" s="12" t="s">
        <v>1978</v>
      </c>
      <c r="H16" s="12" t="s">
        <v>1911</v>
      </c>
      <c r="I16" s="12" t="s">
        <v>362</v>
      </c>
      <c r="J16" s="12" t="s">
        <v>93</v>
      </c>
      <c r="K16" s="12" t="s">
        <v>642</v>
      </c>
      <c r="L16" s="12" t="s">
        <v>689</v>
      </c>
      <c r="M16" s="12" t="s">
        <v>1979</v>
      </c>
      <c r="N16" s="12" t="s">
        <v>744</v>
      </c>
      <c r="O16" s="12" t="s">
        <v>808</v>
      </c>
      <c r="P16" s="12" t="s">
        <v>1980</v>
      </c>
      <c r="Q16" s="12" t="s">
        <v>889</v>
      </c>
      <c r="R16" s="12" t="s">
        <v>939</v>
      </c>
      <c r="S16" s="12" t="s">
        <v>1911</v>
      </c>
      <c r="T16" s="12" t="s">
        <v>1911</v>
      </c>
      <c r="U16" s="12" t="s">
        <v>1981</v>
      </c>
      <c r="V16" s="12" t="s">
        <v>1208</v>
      </c>
      <c r="W16" s="12" t="s">
        <v>1232</v>
      </c>
      <c r="X16" s="12" t="s">
        <v>1281</v>
      </c>
      <c r="Y16" s="12" t="s">
        <v>1323</v>
      </c>
      <c r="Z16" s="12" t="s">
        <v>1982</v>
      </c>
      <c r="AA16" s="12" t="s">
        <v>1494</v>
      </c>
      <c r="AB16" s="12" t="s">
        <v>1515</v>
      </c>
      <c r="AC16" s="12" t="s">
        <v>1983</v>
      </c>
      <c r="AD16" s="12" t="s">
        <v>937</v>
      </c>
      <c r="AE16" s="12" t="s">
        <v>1687</v>
      </c>
      <c r="AF16" s="12" t="s">
        <v>1731</v>
      </c>
      <c r="AG16" s="12" t="s">
        <v>1812</v>
      </c>
      <c r="AH16" s="12" t="s">
        <v>1911</v>
      </c>
      <c r="AI16" s="12" t="s">
        <v>1911</v>
      </c>
      <c r="AK16" s="17" t="s">
        <v>2242</v>
      </c>
      <c r="AL16" s="19" t="s">
        <v>1134</v>
      </c>
      <c r="AR16" s="14" t="s">
        <v>1896</v>
      </c>
    </row>
    <row r="17" spans="2:44" x14ac:dyDescent="0.25">
      <c r="B17" s="12">
        <v>11</v>
      </c>
      <c r="C17" s="12" t="s">
        <v>57</v>
      </c>
      <c r="D17" s="12" t="s">
        <v>1984</v>
      </c>
      <c r="E17" s="12" t="s">
        <v>1911</v>
      </c>
      <c r="F17" s="12" t="s">
        <v>1911</v>
      </c>
      <c r="G17" s="12" t="s">
        <v>1985</v>
      </c>
      <c r="H17" s="12" t="s">
        <v>1911</v>
      </c>
      <c r="I17" s="12" t="s">
        <v>366</v>
      </c>
      <c r="J17" s="12" t="s">
        <v>443</v>
      </c>
      <c r="K17" s="12" t="s">
        <v>644</v>
      </c>
      <c r="L17" s="12" t="s">
        <v>691</v>
      </c>
      <c r="M17" s="12" t="s">
        <v>715</v>
      </c>
      <c r="N17" s="12" t="s">
        <v>746</v>
      </c>
      <c r="O17" s="12" t="s">
        <v>810</v>
      </c>
      <c r="P17" s="12" t="s">
        <v>1986</v>
      </c>
      <c r="Q17" s="12" t="s">
        <v>891</v>
      </c>
      <c r="R17" s="12" t="s">
        <v>1987</v>
      </c>
      <c r="S17" s="12" t="s">
        <v>1911</v>
      </c>
      <c r="T17" s="12" t="s">
        <v>1911</v>
      </c>
      <c r="U17" s="12" t="s">
        <v>1988</v>
      </c>
      <c r="V17" s="12" t="s">
        <v>820</v>
      </c>
      <c r="W17" s="12" t="s">
        <v>1989</v>
      </c>
      <c r="X17" s="12" t="s">
        <v>1990</v>
      </c>
      <c r="Y17" s="12" t="s">
        <v>1325</v>
      </c>
      <c r="Z17" s="12" t="s">
        <v>1429</v>
      </c>
      <c r="AA17" s="12" t="s">
        <v>1469</v>
      </c>
      <c r="AB17" s="12" t="s">
        <v>1517</v>
      </c>
      <c r="AC17" s="12" t="s">
        <v>1536</v>
      </c>
      <c r="AD17" s="12" t="s">
        <v>1558</v>
      </c>
      <c r="AE17" s="12" t="s">
        <v>179</v>
      </c>
      <c r="AF17" s="12" t="s">
        <v>1733</v>
      </c>
      <c r="AG17" s="12" t="s">
        <v>1816</v>
      </c>
      <c r="AH17" s="12" t="s">
        <v>1911</v>
      </c>
      <c r="AI17" s="12" t="s">
        <v>1911</v>
      </c>
      <c r="AK17" s="17" t="s">
        <v>2243</v>
      </c>
      <c r="AL17" s="19" t="s">
        <v>925</v>
      </c>
      <c r="AR17" s="14" t="s">
        <v>366</v>
      </c>
    </row>
    <row r="18" spans="2:44" x14ac:dyDescent="0.25">
      <c r="B18" s="12">
        <v>12</v>
      </c>
      <c r="C18" s="12" t="s">
        <v>1911</v>
      </c>
      <c r="D18" s="12" t="s">
        <v>1991</v>
      </c>
      <c r="E18" s="12" t="s">
        <v>1911</v>
      </c>
      <c r="F18" s="12" t="s">
        <v>1911</v>
      </c>
      <c r="G18" s="12" t="s">
        <v>325</v>
      </c>
      <c r="H18" s="12" t="s">
        <v>1911</v>
      </c>
      <c r="I18" s="12" t="s">
        <v>364</v>
      </c>
      <c r="J18" s="12" t="s">
        <v>445</v>
      </c>
      <c r="K18" s="12" t="s">
        <v>646</v>
      </c>
      <c r="L18" s="12" t="s">
        <v>1992</v>
      </c>
      <c r="M18" s="12" t="s">
        <v>717</v>
      </c>
      <c r="N18" s="12" t="s">
        <v>684</v>
      </c>
      <c r="O18" s="12" t="s">
        <v>812</v>
      </c>
      <c r="P18" s="12" t="s">
        <v>851</v>
      </c>
      <c r="Q18" s="12" t="s">
        <v>1993</v>
      </c>
      <c r="R18" s="12" t="s">
        <v>1994</v>
      </c>
      <c r="S18" s="12" t="s">
        <v>1911</v>
      </c>
      <c r="T18" s="12" t="s">
        <v>1911</v>
      </c>
      <c r="U18" s="12" t="s">
        <v>1147</v>
      </c>
      <c r="V18" s="12" t="s">
        <v>1995</v>
      </c>
      <c r="W18" s="12" t="s">
        <v>1996</v>
      </c>
      <c r="X18" s="12" t="s">
        <v>154</v>
      </c>
      <c r="Y18" s="12" t="s">
        <v>366</v>
      </c>
      <c r="Z18" s="12" t="s">
        <v>1431</v>
      </c>
      <c r="AA18" s="12" t="s">
        <v>1997</v>
      </c>
      <c r="AB18" s="12" t="s">
        <v>1519</v>
      </c>
      <c r="AC18" s="12" t="s">
        <v>1998</v>
      </c>
      <c r="AD18" s="12" t="s">
        <v>1560</v>
      </c>
      <c r="AE18" s="12" t="s">
        <v>1690</v>
      </c>
      <c r="AF18" s="12" t="s">
        <v>1735</v>
      </c>
      <c r="AG18" s="12" t="s">
        <v>312</v>
      </c>
      <c r="AH18" s="12" t="s">
        <v>1911</v>
      </c>
      <c r="AI18" s="12" t="s">
        <v>1911</v>
      </c>
      <c r="AK18" s="17" t="s">
        <v>2244</v>
      </c>
      <c r="AL18" s="19" t="s">
        <v>1397</v>
      </c>
      <c r="AR18" s="14" t="s">
        <v>923</v>
      </c>
    </row>
    <row r="19" spans="2:44" x14ac:dyDescent="0.25">
      <c r="B19" s="12">
        <v>13</v>
      </c>
      <c r="C19" s="12" t="s">
        <v>1911</v>
      </c>
      <c r="D19" s="12" t="s">
        <v>1999</v>
      </c>
      <c r="E19" s="12" t="s">
        <v>1911</v>
      </c>
      <c r="F19" s="12" t="s">
        <v>1911</v>
      </c>
      <c r="G19" s="12" t="s">
        <v>327</v>
      </c>
      <c r="H19" s="12" t="s">
        <v>1911</v>
      </c>
      <c r="I19" s="12" t="s">
        <v>2000</v>
      </c>
      <c r="J19" s="12" t="s">
        <v>101</v>
      </c>
      <c r="K19" s="12" t="s">
        <v>648</v>
      </c>
      <c r="L19" s="12" t="s">
        <v>2001</v>
      </c>
      <c r="M19" s="12" t="s">
        <v>220</v>
      </c>
      <c r="N19" s="12" t="s">
        <v>2002</v>
      </c>
      <c r="O19" s="12" t="s">
        <v>2003</v>
      </c>
      <c r="P19" s="12" t="s">
        <v>2004</v>
      </c>
      <c r="Q19" s="12" t="s">
        <v>894</v>
      </c>
      <c r="R19" s="12" t="s">
        <v>943</v>
      </c>
      <c r="S19" s="12" t="s">
        <v>1911</v>
      </c>
      <c r="T19" s="12" t="s">
        <v>1911</v>
      </c>
      <c r="U19" s="12" t="s">
        <v>156</v>
      </c>
      <c r="V19" s="12" t="s">
        <v>1214</v>
      </c>
      <c r="W19" s="12" t="s">
        <v>1236</v>
      </c>
      <c r="X19" s="12" t="s">
        <v>1236</v>
      </c>
      <c r="Y19" s="12" t="s">
        <v>1328</v>
      </c>
      <c r="Z19" s="12" t="s">
        <v>1433</v>
      </c>
      <c r="AA19" s="12" t="s">
        <v>2005</v>
      </c>
      <c r="AB19" s="12" t="s">
        <v>1911</v>
      </c>
      <c r="AC19" s="12" t="s">
        <v>2006</v>
      </c>
      <c r="AD19" s="12" t="s">
        <v>2007</v>
      </c>
      <c r="AE19" s="12" t="s">
        <v>1692</v>
      </c>
      <c r="AF19" s="12" t="s">
        <v>1737</v>
      </c>
      <c r="AG19" s="12" t="s">
        <v>1819</v>
      </c>
      <c r="AH19" s="12" t="s">
        <v>1911</v>
      </c>
      <c r="AI19" s="12" t="s">
        <v>1911</v>
      </c>
      <c r="AK19" s="17" t="s">
        <v>2245</v>
      </c>
      <c r="AL19" s="19" t="s">
        <v>675</v>
      </c>
      <c r="AR19" s="14" t="s">
        <v>1106</v>
      </c>
    </row>
    <row r="20" spans="2:44" x14ac:dyDescent="0.25">
      <c r="B20" s="12">
        <v>14</v>
      </c>
      <c r="C20" s="12" t="s">
        <v>1911</v>
      </c>
      <c r="D20" s="12" t="s">
        <v>77</v>
      </c>
      <c r="E20" s="12" t="s">
        <v>1911</v>
      </c>
      <c r="F20" s="12" t="s">
        <v>1911</v>
      </c>
      <c r="G20" s="12" t="s">
        <v>329</v>
      </c>
      <c r="H20" s="12" t="s">
        <v>1911</v>
      </c>
      <c r="I20" s="12" t="s">
        <v>369</v>
      </c>
      <c r="J20" s="12" t="s">
        <v>448</v>
      </c>
      <c r="K20" s="12" t="s">
        <v>650</v>
      </c>
      <c r="L20" s="12" t="s">
        <v>695</v>
      </c>
      <c r="M20" s="12" t="s">
        <v>2008</v>
      </c>
      <c r="N20" s="12" t="s">
        <v>750</v>
      </c>
      <c r="O20" s="12" t="s">
        <v>815</v>
      </c>
      <c r="P20" s="12" t="s">
        <v>2009</v>
      </c>
      <c r="Q20" s="12" t="s">
        <v>2010</v>
      </c>
      <c r="R20" s="12" t="s">
        <v>2011</v>
      </c>
      <c r="S20" s="12" t="s">
        <v>1911</v>
      </c>
      <c r="T20" s="12" t="s">
        <v>1911</v>
      </c>
      <c r="U20" s="12" t="s">
        <v>1150</v>
      </c>
      <c r="V20" s="12" t="s">
        <v>1216</v>
      </c>
      <c r="W20" s="12" t="s">
        <v>1238</v>
      </c>
      <c r="X20" s="12" t="s">
        <v>2012</v>
      </c>
      <c r="Y20" s="12" t="s">
        <v>1330</v>
      </c>
      <c r="Z20" s="12" t="s">
        <v>1435</v>
      </c>
      <c r="AA20" s="12" t="s">
        <v>1911</v>
      </c>
      <c r="AB20" s="12" t="s">
        <v>1911</v>
      </c>
      <c r="AC20" s="12" t="s">
        <v>1540</v>
      </c>
      <c r="AD20" s="12" t="s">
        <v>2013</v>
      </c>
      <c r="AE20" s="12" t="s">
        <v>1694</v>
      </c>
      <c r="AF20" s="12" t="s">
        <v>1739</v>
      </c>
      <c r="AG20" s="12" t="s">
        <v>1821</v>
      </c>
      <c r="AH20" s="12" t="s">
        <v>1911</v>
      </c>
      <c r="AI20" s="12" t="s">
        <v>1911</v>
      </c>
      <c r="AK20" s="17" t="s">
        <v>2246</v>
      </c>
      <c r="AL20" s="19" t="s">
        <v>1195</v>
      </c>
      <c r="AR20" s="14" t="s">
        <v>1122</v>
      </c>
    </row>
    <row r="21" spans="2:44" x14ac:dyDescent="0.25">
      <c r="B21" s="12">
        <v>15</v>
      </c>
      <c r="C21" s="12" t="s">
        <v>1911</v>
      </c>
      <c r="D21" s="12" t="s">
        <v>79</v>
      </c>
      <c r="E21" s="12" t="s">
        <v>1911</v>
      </c>
      <c r="F21" s="12" t="s">
        <v>1911</v>
      </c>
      <c r="G21" s="12" t="s">
        <v>331</v>
      </c>
      <c r="H21" s="12" t="s">
        <v>1911</v>
      </c>
      <c r="I21" s="12" t="s">
        <v>371</v>
      </c>
      <c r="J21" s="12" t="s">
        <v>450</v>
      </c>
      <c r="K21" s="12" t="s">
        <v>652</v>
      </c>
      <c r="L21" s="12" t="s">
        <v>697</v>
      </c>
      <c r="M21" s="12" t="s">
        <v>2014</v>
      </c>
      <c r="N21" s="12" t="s">
        <v>2015</v>
      </c>
      <c r="O21" s="12" t="s">
        <v>2016</v>
      </c>
      <c r="P21" s="12" t="s">
        <v>856</v>
      </c>
      <c r="Q21" s="12" t="s">
        <v>898</v>
      </c>
      <c r="R21" s="12" t="s">
        <v>2017</v>
      </c>
      <c r="S21" s="12" t="s">
        <v>1911</v>
      </c>
      <c r="T21" s="12" t="s">
        <v>1911</v>
      </c>
      <c r="U21" s="12" t="s">
        <v>1152</v>
      </c>
      <c r="V21" s="12" t="s">
        <v>423</v>
      </c>
      <c r="W21" s="12" t="s">
        <v>1240</v>
      </c>
      <c r="X21" s="12" t="s">
        <v>1290</v>
      </c>
      <c r="Y21" s="12" t="s">
        <v>1332</v>
      </c>
      <c r="Z21" s="12" t="s">
        <v>1437</v>
      </c>
      <c r="AA21" s="12" t="s">
        <v>1911</v>
      </c>
      <c r="AB21" s="12" t="s">
        <v>1911</v>
      </c>
      <c r="AC21" s="12" t="s">
        <v>1911</v>
      </c>
      <c r="AD21" s="12" t="s">
        <v>1564</v>
      </c>
      <c r="AE21" s="12" t="s">
        <v>1696</v>
      </c>
      <c r="AF21" s="12" t="s">
        <v>1741</v>
      </c>
      <c r="AG21" s="12" t="s">
        <v>2018</v>
      </c>
      <c r="AH21" s="12" t="s">
        <v>1911</v>
      </c>
      <c r="AI21" s="12" t="s">
        <v>1911</v>
      </c>
      <c r="AK21" s="17" t="s">
        <v>2247</v>
      </c>
      <c r="AL21" s="19" t="s">
        <v>1545</v>
      </c>
      <c r="AR21" s="14" t="s">
        <v>1128</v>
      </c>
    </row>
    <row r="22" spans="2:44" x14ac:dyDescent="0.25">
      <c r="B22" s="12">
        <v>16</v>
      </c>
      <c r="C22" s="12" t="s">
        <v>1911</v>
      </c>
      <c r="D22" s="12" t="s">
        <v>81</v>
      </c>
      <c r="E22" s="12" t="s">
        <v>1911</v>
      </c>
      <c r="F22" s="12" t="s">
        <v>1911</v>
      </c>
      <c r="G22" s="12" t="s">
        <v>333</v>
      </c>
      <c r="H22" s="12" t="s">
        <v>1911</v>
      </c>
      <c r="I22" s="12" t="s">
        <v>2019</v>
      </c>
      <c r="J22" s="12" t="s">
        <v>452</v>
      </c>
      <c r="K22" s="12" t="s">
        <v>2020</v>
      </c>
      <c r="L22" s="12" t="s">
        <v>273</v>
      </c>
      <c r="M22" s="12" t="s">
        <v>2021</v>
      </c>
      <c r="N22" s="12" t="s">
        <v>2022</v>
      </c>
      <c r="O22" s="12" t="s">
        <v>820</v>
      </c>
      <c r="P22" s="12" t="s">
        <v>2023</v>
      </c>
      <c r="Q22" s="12" t="s">
        <v>900</v>
      </c>
      <c r="R22" s="12" t="s">
        <v>2024</v>
      </c>
      <c r="S22" s="12" t="s">
        <v>1911</v>
      </c>
      <c r="T22" s="12" t="s">
        <v>1911</v>
      </c>
      <c r="U22" s="12" t="s">
        <v>1154</v>
      </c>
      <c r="V22" s="12" t="s">
        <v>1911</v>
      </c>
      <c r="W22" s="12" t="s">
        <v>2025</v>
      </c>
      <c r="X22" s="12" t="s">
        <v>1286</v>
      </c>
      <c r="Y22" s="12" t="s">
        <v>2026</v>
      </c>
      <c r="Z22" s="12" t="s">
        <v>1439</v>
      </c>
      <c r="AA22" s="12" t="s">
        <v>1911</v>
      </c>
      <c r="AB22" s="12" t="s">
        <v>1911</v>
      </c>
      <c r="AC22" s="12" t="s">
        <v>1911</v>
      </c>
      <c r="AD22" s="12" t="s">
        <v>2027</v>
      </c>
      <c r="AE22" s="12" t="s">
        <v>1698</v>
      </c>
      <c r="AF22" s="12" t="s">
        <v>1743</v>
      </c>
      <c r="AG22" s="12" t="s">
        <v>1824</v>
      </c>
      <c r="AH22" s="12" t="s">
        <v>1911</v>
      </c>
      <c r="AI22" s="12" t="s">
        <v>1911</v>
      </c>
      <c r="AK22" s="17" t="s">
        <v>2248</v>
      </c>
      <c r="AL22" s="19" t="s">
        <v>1802</v>
      </c>
      <c r="AR22" s="14" t="s">
        <v>1194</v>
      </c>
    </row>
    <row r="23" spans="2:44" x14ac:dyDescent="0.25">
      <c r="B23" s="12">
        <v>17</v>
      </c>
      <c r="C23" s="12" t="s">
        <v>1911</v>
      </c>
      <c r="D23" s="12" t="s">
        <v>83</v>
      </c>
      <c r="E23" s="12" t="s">
        <v>1911</v>
      </c>
      <c r="F23" s="12" t="s">
        <v>1911</v>
      </c>
      <c r="G23" s="12" t="s">
        <v>220</v>
      </c>
      <c r="H23" s="12" t="s">
        <v>1911</v>
      </c>
      <c r="I23" s="12" t="s">
        <v>374</v>
      </c>
      <c r="J23" s="12" t="s">
        <v>454</v>
      </c>
      <c r="K23" s="12" t="s">
        <v>655</v>
      </c>
      <c r="L23" s="12" t="s">
        <v>1911</v>
      </c>
      <c r="M23" s="12" t="s">
        <v>723</v>
      </c>
      <c r="N23" s="12" t="s">
        <v>754</v>
      </c>
      <c r="O23" s="12" t="s">
        <v>822</v>
      </c>
      <c r="P23" s="12" t="s">
        <v>2028</v>
      </c>
      <c r="Q23" s="12" t="s">
        <v>902</v>
      </c>
      <c r="R23" s="12" t="s">
        <v>948</v>
      </c>
      <c r="S23" s="12" t="s">
        <v>1911</v>
      </c>
      <c r="T23" s="12" t="s">
        <v>1911</v>
      </c>
      <c r="U23" s="12" t="s">
        <v>1156</v>
      </c>
      <c r="V23" s="12" t="s">
        <v>1911</v>
      </c>
      <c r="W23" s="12" t="s">
        <v>1243</v>
      </c>
      <c r="X23" s="12" t="s">
        <v>1306</v>
      </c>
      <c r="Y23" s="12" t="s">
        <v>1334</v>
      </c>
      <c r="Z23" s="12" t="s">
        <v>2029</v>
      </c>
      <c r="AA23" s="12" t="s">
        <v>1911</v>
      </c>
      <c r="AB23" s="12" t="s">
        <v>1911</v>
      </c>
      <c r="AC23" s="12" t="s">
        <v>1911</v>
      </c>
      <c r="AD23" s="12" t="s">
        <v>1567</v>
      </c>
      <c r="AE23" s="12" t="s">
        <v>2030</v>
      </c>
      <c r="AF23" s="12" t="s">
        <v>1745</v>
      </c>
      <c r="AG23" s="12" t="s">
        <v>1826</v>
      </c>
      <c r="AH23" s="12" t="s">
        <v>1911</v>
      </c>
      <c r="AI23" s="12" t="s">
        <v>1911</v>
      </c>
      <c r="AK23" s="17" t="s">
        <v>2249</v>
      </c>
      <c r="AL23" s="19" t="s">
        <v>1313</v>
      </c>
      <c r="AR23" s="14" t="s">
        <v>1219</v>
      </c>
    </row>
    <row r="24" spans="2:44" x14ac:dyDescent="0.25">
      <c r="B24" s="12">
        <v>18</v>
      </c>
      <c r="C24" s="12" t="s">
        <v>1911</v>
      </c>
      <c r="D24" s="12" t="s">
        <v>87</v>
      </c>
      <c r="E24" s="12" t="s">
        <v>1911</v>
      </c>
      <c r="F24" s="12" t="s">
        <v>1911</v>
      </c>
      <c r="G24" s="12" t="s">
        <v>2031</v>
      </c>
      <c r="H24" s="12" t="s">
        <v>1911</v>
      </c>
      <c r="I24" s="12" t="s">
        <v>376</v>
      </c>
      <c r="J24" s="12" t="s">
        <v>458</v>
      </c>
      <c r="K24" s="12" t="s">
        <v>657</v>
      </c>
      <c r="L24" s="12" t="s">
        <v>1911</v>
      </c>
      <c r="M24" s="12" t="s">
        <v>725</v>
      </c>
      <c r="N24" s="12" t="s">
        <v>756</v>
      </c>
      <c r="O24" s="12" t="s">
        <v>824</v>
      </c>
      <c r="P24" s="12" t="s">
        <v>860</v>
      </c>
      <c r="Q24" s="12" t="s">
        <v>904</v>
      </c>
      <c r="R24" s="12" t="s">
        <v>2032</v>
      </c>
      <c r="S24" s="12" t="s">
        <v>1911</v>
      </c>
      <c r="T24" s="12" t="s">
        <v>1911</v>
      </c>
      <c r="U24" s="12" t="s">
        <v>1158</v>
      </c>
      <c r="V24" s="12" t="s">
        <v>1911</v>
      </c>
      <c r="W24" s="12" t="s">
        <v>1245</v>
      </c>
      <c r="X24" s="12" t="s">
        <v>2033</v>
      </c>
      <c r="Y24" s="12" t="s">
        <v>1336</v>
      </c>
      <c r="Z24" s="12" t="s">
        <v>2034</v>
      </c>
      <c r="AA24" s="12" t="s">
        <v>1911</v>
      </c>
      <c r="AB24" s="12" t="s">
        <v>1911</v>
      </c>
      <c r="AC24" s="12" t="s">
        <v>1911</v>
      </c>
      <c r="AD24" s="12" t="s">
        <v>883</v>
      </c>
      <c r="AE24" s="12" t="s">
        <v>1701</v>
      </c>
      <c r="AF24" s="12" t="s">
        <v>1747</v>
      </c>
      <c r="AG24" s="12" t="s">
        <v>1828</v>
      </c>
      <c r="AH24" s="12" t="s">
        <v>1911</v>
      </c>
      <c r="AI24" s="12" t="s">
        <v>1911</v>
      </c>
      <c r="AK24" s="17" t="s">
        <v>2250</v>
      </c>
      <c r="AL24" s="19" t="s">
        <v>64</v>
      </c>
      <c r="AR24" s="14" t="s">
        <v>1267</v>
      </c>
    </row>
    <row r="25" spans="2:44" x14ac:dyDescent="0.25">
      <c r="B25" s="12">
        <v>19</v>
      </c>
      <c r="C25" s="12" t="s">
        <v>1911</v>
      </c>
      <c r="D25" s="12" t="s">
        <v>85</v>
      </c>
      <c r="E25" s="12" t="s">
        <v>1911</v>
      </c>
      <c r="F25" s="12" t="s">
        <v>1911</v>
      </c>
      <c r="G25" s="12" t="s">
        <v>2035</v>
      </c>
      <c r="H25" s="12" t="s">
        <v>1911</v>
      </c>
      <c r="I25" s="12" t="s">
        <v>378</v>
      </c>
      <c r="J25" s="12" t="s">
        <v>460</v>
      </c>
      <c r="K25" s="12" t="s">
        <v>659</v>
      </c>
      <c r="L25" s="12" t="s">
        <v>1911</v>
      </c>
      <c r="M25" s="12" t="s">
        <v>423</v>
      </c>
      <c r="N25" s="12" t="s">
        <v>2036</v>
      </c>
      <c r="O25" s="12" t="s">
        <v>826</v>
      </c>
      <c r="P25" s="12" t="s">
        <v>2037</v>
      </c>
      <c r="Q25" s="12" t="s">
        <v>906</v>
      </c>
      <c r="R25" s="12" t="s">
        <v>2038</v>
      </c>
      <c r="S25" s="12" t="s">
        <v>1911</v>
      </c>
      <c r="T25" s="12" t="s">
        <v>1911</v>
      </c>
      <c r="U25" s="12" t="s">
        <v>2039</v>
      </c>
      <c r="V25" s="12" t="s">
        <v>1911</v>
      </c>
      <c r="W25" s="12" t="s">
        <v>1247</v>
      </c>
      <c r="X25" s="12" t="s">
        <v>1292</v>
      </c>
      <c r="Y25" s="12" t="s">
        <v>1338</v>
      </c>
      <c r="Z25" s="12" t="s">
        <v>1447</v>
      </c>
      <c r="AA25" s="12" t="s">
        <v>1911</v>
      </c>
      <c r="AB25" s="12" t="s">
        <v>1911</v>
      </c>
      <c r="AC25" s="12" t="s">
        <v>1911</v>
      </c>
      <c r="AD25" s="12" t="s">
        <v>2040</v>
      </c>
      <c r="AE25" s="12" t="s">
        <v>2041</v>
      </c>
      <c r="AF25" s="12" t="s">
        <v>1749</v>
      </c>
      <c r="AG25" s="12" t="s">
        <v>1830</v>
      </c>
      <c r="AH25" s="12" t="s">
        <v>1911</v>
      </c>
      <c r="AI25" s="12" t="s">
        <v>1911</v>
      </c>
      <c r="AK25" s="17" t="s">
        <v>2251</v>
      </c>
      <c r="AL25" s="19" t="s">
        <v>1221</v>
      </c>
      <c r="AR25" s="14" t="s">
        <v>195</v>
      </c>
    </row>
    <row r="26" spans="2:44" x14ac:dyDescent="0.25">
      <c r="B26" s="12">
        <v>20</v>
      </c>
      <c r="C26" s="12" t="s">
        <v>1911</v>
      </c>
      <c r="D26" s="12" t="s">
        <v>89</v>
      </c>
      <c r="E26" s="12" t="s">
        <v>1911</v>
      </c>
      <c r="F26" s="12" t="s">
        <v>1911</v>
      </c>
      <c r="G26" s="12" t="s">
        <v>338</v>
      </c>
      <c r="H26" s="12" t="s">
        <v>1911</v>
      </c>
      <c r="I26" s="12" t="s">
        <v>380</v>
      </c>
      <c r="J26" s="12" t="s">
        <v>462</v>
      </c>
      <c r="K26" s="12" t="s">
        <v>661</v>
      </c>
      <c r="L26" s="12" t="s">
        <v>1911</v>
      </c>
      <c r="M26" s="12" t="s">
        <v>1911</v>
      </c>
      <c r="N26" s="12" t="s">
        <v>759</v>
      </c>
      <c r="O26" s="12" t="s">
        <v>2042</v>
      </c>
      <c r="P26" s="12" t="s">
        <v>863</v>
      </c>
      <c r="Q26" s="12" t="s">
        <v>2043</v>
      </c>
      <c r="R26" s="12" t="s">
        <v>952</v>
      </c>
      <c r="S26" s="12" t="s">
        <v>1911</v>
      </c>
      <c r="T26" s="12" t="s">
        <v>1911</v>
      </c>
      <c r="U26" s="12" t="s">
        <v>1163</v>
      </c>
      <c r="V26" s="12" t="s">
        <v>1911</v>
      </c>
      <c r="W26" s="12" t="s">
        <v>1249</v>
      </c>
      <c r="X26" s="12" t="s">
        <v>2044</v>
      </c>
      <c r="Y26" s="12" t="s">
        <v>2045</v>
      </c>
      <c r="Z26" s="12" t="s">
        <v>1443</v>
      </c>
      <c r="AA26" s="12" t="s">
        <v>1911</v>
      </c>
      <c r="AB26" s="12" t="s">
        <v>1911</v>
      </c>
      <c r="AC26" s="12" t="s">
        <v>1911</v>
      </c>
      <c r="AD26" s="12" t="s">
        <v>1571</v>
      </c>
      <c r="AE26" s="12" t="s">
        <v>1705</v>
      </c>
      <c r="AF26" s="12" t="s">
        <v>1751</v>
      </c>
      <c r="AG26" s="12" t="s">
        <v>1832</v>
      </c>
      <c r="AH26" s="12" t="s">
        <v>1911</v>
      </c>
      <c r="AI26" s="12" t="s">
        <v>1911</v>
      </c>
      <c r="AK26" s="17" t="s">
        <v>2252</v>
      </c>
      <c r="AL26" s="19" t="s">
        <v>1136</v>
      </c>
      <c r="AR26" s="14" t="s">
        <v>1899</v>
      </c>
    </row>
    <row r="27" spans="2:44" x14ac:dyDescent="0.25">
      <c r="B27" s="12">
        <v>21</v>
      </c>
      <c r="C27" s="12" t="s">
        <v>1911</v>
      </c>
      <c r="D27" s="12" t="s">
        <v>91</v>
      </c>
      <c r="E27" s="12" t="s">
        <v>1911</v>
      </c>
      <c r="F27" s="12" t="s">
        <v>1911</v>
      </c>
      <c r="G27" s="12" t="s">
        <v>340</v>
      </c>
      <c r="H27" s="12" t="s">
        <v>1911</v>
      </c>
      <c r="I27" s="12" t="s">
        <v>383</v>
      </c>
      <c r="J27" s="12" t="s">
        <v>2046</v>
      </c>
      <c r="K27" s="12" t="s">
        <v>663</v>
      </c>
      <c r="L27" s="12" t="s">
        <v>1911</v>
      </c>
      <c r="M27" s="12" t="s">
        <v>1911</v>
      </c>
      <c r="N27" s="12" t="s">
        <v>761</v>
      </c>
      <c r="O27" s="12" t="s">
        <v>818</v>
      </c>
      <c r="P27" s="12" t="s">
        <v>2047</v>
      </c>
      <c r="Q27" s="12" t="s">
        <v>2048</v>
      </c>
      <c r="R27" s="12" t="s">
        <v>954</v>
      </c>
      <c r="S27" s="12" t="s">
        <v>1911</v>
      </c>
      <c r="T27" s="12" t="s">
        <v>1911</v>
      </c>
      <c r="U27" s="12" t="s">
        <v>1165</v>
      </c>
      <c r="V27" s="12" t="s">
        <v>1911</v>
      </c>
      <c r="W27" s="12" t="s">
        <v>2049</v>
      </c>
      <c r="X27" s="12" t="s">
        <v>2050</v>
      </c>
      <c r="Y27" s="12" t="s">
        <v>746</v>
      </c>
      <c r="Z27" s="12" t="s">
        <v>1445</v>
      </c>
      <c r="AA27" s="12" t="s">
        <v>1911</v>
      </c>
      <c r="AB27" s="12" t="s">
        <v>1911</v>
      </c>
      <c r="AC27" s="12" t="s">
        <v>1911</v>
      </c>
      <c r="AD27" s="12" t="s">
        <v>125</v>
      </c>
      <c r="AE27" s="12" t="s">
        <v>1707</v>
      </c>
      <c r="AF27" s="12" t="s">
        <v>1753</v>
      </c>
      <c r="AG27" s="12" t="s">
        <v>2051</v>
      </c>
      <c r="AH27" s="12" t="s">
        <v>1911</v>
      </c>
      <c r="AI27" s="12" t="s">
        <v>1911</v>
      </c>
      <c r="AK27" s="17" t="s">
        <v>2253</v>
      </c>
      <c r="AL27" s="19" t="s">
        <v>732</v>
      </c>
      <c r="AR27" s="14" t="s">
        <v>1482</v>
      </c>
    </row>
    <row r="28" spans="2:44" x14ac:dyDescent="0.25">
      <c r="B28" s="12">
        <v>22</v>
      </c>
      <c r="C28" s="12" t="s">
        <v>1911</v>
      </c>
      <c r="D28" s="12" t="s">
        <v>121</v>
      </c>
      <c r="E28" s="12" t="s">
        <v>1911</v>
      </c>
      <c r="F28" s="12" t="s">
        <v>1911</v>
      </c>
      <c r="G28" s="12" t="s">
        <v>2052</v>
      </c>
      <c r="H28" s="12" t="s">
        <v>1911</v>
      </c>
      <c r="I28" s="12" t="s">
        <v>2053</v>
      </c>
      <c r="J28" s="12" t="s">
        <v>467</v>
      </c>
      <c r="K28" s="12" t="s">
        <v>2054</v>
      </c>
      <c r="L28" s="12" t="s">
        <v>1911</v>
      </c>
      <c r="M28" s="12" t="s">
        <v>1911</v>
      </c>
      <c r="N28" s="12" t="s">
        <v>385</v>
      </c>
      <c r="O28" s="12" t="s">
        <v>829</v>
      </c>
      <c r="P28" s="12" t="s">
        <v>2055</v>
      </c>
      <c r="Q28" s="12" t="s">
        <v>2056</v>
      </c>
      <c r="R28" s="12" t="s">
        <v>2057</v>
      </c>
      <c r="S28" s="12" t="s">
        <v>1911</v>
      </c>
      <c r="T28" s="12" t="s">
        <v>1911</v>
      </c>
      <c r="U28" s="12" t="s">
        <v>1167</v>
      </c>
      <c r="V28" s="12" t="s">
        <v>1911</v>
      </c>
      <c r="W28" s="12" t="s">
        <v>663</v>
      </c>
      <c r="X28" s="12" t="s">
        <v>1295</v>
      </c>
      <c r="Y28" s="12" t="s">
        <v>1344</v>
      </c>
      <c r="Z28" s="12" t="s">
        <v>1449</v>
      </c>
      <c r="AA28" s="12" t="s">
        <v>1911</v>
      </c>
      <c r="AB28" s="12" t="s">
        <v>1911</v>
      </c>
      <c r="AC28" s="12" t="s">
        <v>1911</v>
      </c>
      <c r="AD28" s="12" t="s">
        <v>1574</v>
      </c>
      <c r="AE28" s="12" t="s">
        <v>1709</v>
      </c>
      <c r="AF28" s="12" t="s">
        <v>1755</v>
      </c>
      <c r="AG28" s="12" t="s">
        <v>2058</v>
      </c>
      <c r="AH28" s="12" t="s">
        <v>1911</v>
      </c>
      <c r="AI28" s="12" t="s">
        <v>1911</v>
      </c>
      <c r="AK28" s="17" t="s">
        <v>2254</v>
      </c>
      <c r="AL28" s="19" t="s">
        <v>429</v>
      </c>
      <c r="AR28" s="14" t="s">
        <v>1900</v>
      </c>
    </row>
    <row r="29" spans="2:44" x14ac:dyDescent="0.25">
      <c r="B29" s="12">
        <v>23</v>
      </c>
      <c r="C29" s="12" t="s">
        <v>1911</v>
      </c>
      <c r="D29" s="12" t="s">
        <v>93</v>
      </c>
      <c r="E29" s="12" t="s">
        <v>1911</v>
      </c>
      <c r="F29" s="12" t="s">
        <v>1911</v>
      </c>
      <c r="G29" s="12" t="s">
        <v>343</v>
      </c>
      <c r="H29" s="12" t="s">
        <v>1911</v>
      </c>
      <c r="I29" s="12" t="s">
        <v>385</v>
      </c>
      <c r="J29" s="12" t="s">
        <v>2059</v>
      </c>
      <c r="K29" s="12" t="s">
        <v>2060</v>
      </c>
      <c r="L29" s="12" t="s">
        <v>1911</v>
      </c>
      <c r="M29" s="12" t="s">
        <v>1911</v>
      </c>
      <c r="N29" s="12" t="s">
        <v>764</v>
      </c>
      <c r="O29" s="12" t="s">
        <v>831</v>
      </c>
      <c r="P29" s="12" t="s">
        <v>2061</v>
      </c>
      <c r="Q29" s="12" t="s">
        <v>911</v>
      </c>
      <c r="R29" s="12" t="s">
        <v>957</v>
      </c>
      <c r="S29" s="12" t="s">
        <v>1911</v>
      </c>
      <c r="T29" s="12" t="s">
        <v>1911</v>
      </c>
      <c r="U29" s="12" t="s">
        <v>655</v>
      </c>
      <c r="V29" s="12" t="s">
        <v>1911</v>
      </c>
      <c r="W29" s="12" t="s">
        <v>2062</v>
      </c>
      <c r="X29" s="12" t="s">
        <v>691</v>
      </c>
      <c r="Y29" s="12" t="s">
        <v>1346</v>
      </c>
      <c r="Z29" s="12" t="s">
        <v>1451</v>
      </c>
      <c r="AA29" s="12" t="s">
        <v>1911</v>
      </c>
      <c r="AB29" s="12" t="s">
        <v>1911</v>
      </c>
      <c r="AC29" s="12" t="s">
        <v>1911</v>
      </c>
      <c r="AD29" s="12" t="s">
        <v>2063</v>
      </c>
      <c r="AE29" s="12" t="s">
        <v>2064</v>
      </c>
      <c r="AF29" s="12" t="s">
        <v>1758</v>
      </c>
      <c r="AG29" s="12" t="s">
        <v>1837</v>
      </c>
      <c r="AH29" s="12" t="s">
        <v>1911</v>
      </c>
      <c r="AI29" s="12" t="s">
        <v>1911</v>
      </c>
      <c r="AK29" s="17" t="s">
        <v>2255</v>
      </c>
      <c r="AL29" s="19" t="s">
        <v>1718</v>
      </c>
      <c r="AR29" s="14" t="s">
        <v>661</v>
      </c>
    </row>
    <row r="30" spans="2:44" x14ac:dyDescent="0.25">
      <c r="B30" s="12">
        <v>24</v>
      </c>
      <c r="C30" s="12" t="s">
        <v>1911</v>
      </c>
      <c r="D30" s="12" t="s">
        <v>95</v>
      </c>
      <c r="E30" s="12" t="s">
        <v>1911</v>
      </c>
      <c r="F30" s="12" t="s">
        <v>1911</v>
      </c>
      <c r="G30" s="12" t="s">
        <v>1911</v>
      </c>
      <c r="H30" s="12" t="s">
        <v>1911</v>
      </c>
      <c r="I30" s="12" t="s">
        <v>2065</v>
      </c>
      <c r="J30" s="12" t="s">
        <v>470</v>
      </c>
      <c r="K30" s="12" t="s">
        <v>2066</v>
      </c>
      <c r="L30" s="12" t="s">
        <v>1911</v>
      </c>
      <c r="M30" s="12" t="s">
        <v>1911</v>
      </c>
      <c r="N30" s="12" t="s">
        <v>535</v>
      </c>
      <c r="O30" s="12" t="s">
        <v>2067</v>
      </c>
      <c r="P30" s="12" t="s">
        <v>2068</v>
      </c>
      <c r="Q30" s="12" t="s">
        <v>2069</v>
      </c>
      <c r="R30" s="12" t="s">
        <v>371</v>
      </c>
      <c r="S30" s="12" t="s">
        <v>1911</v>
      </c>
      <c r="T30" s="12" t="s">
        <v>1911</v>
      </c>
      <c r="U30" s="12" t="s">
        <v>1170</v>
      </c>
      <c r="V30" s="12" t="s">
        <v>1911</v>
      </c>
      <c r="W30" s="12" t="s">
        <v>2070</v>
      </c>
      <c r="X30" s="12" t="s">
        <v>1299</v>
      </c>
      <c r="Y30" s="12" t="s">
        <v>1348</v>
      </c>
      <c r="Z30" s="12" t="s">
        <v>1453</v>
      </c>
      <c r="AA30" s="12" t="s">
        <v>1911</v>
      </c>
      <c r="AB30" s="12" t="s">
        <v>1911</v>
      </c>
      <c r="AC30" s="12" t="s">
        <v>1911</v>
      </c>
      <c r="AD30" s="12" t="s">
        <v>1577</v>
      </c>
      <c r="AE30" s="12" t="s">
        <v>785</v>
      </c>
      <c r="AF30" s="12" t="s">
        <v>2071</v>
      </c>
      <c r="AG30" s="12" t="s">
        <v>179</v>
      </c>
      <c r="AH30" s="12" t="s">
        <v>1911</v>
      </c>
      <c r="AI30" s="12" t="s">
        <v>1911</v>
      </c>
      <c r="AK30" s="17" t="s">
        <v>2256</v>
      </c>
      <c r="AL30" s="19" t="s">
        <v>1138</v>
      </c>
      <c r="AR30" s="14" t="s">
        <v>1542</v>
      </c>
    </row>
    <row r="31" spans="2:44" x14ac:dyDescent="0.25">
      <c r="B31" s="12">
        <v>25</v>
      </c>
      <c r="C31" s="12" t="s">
        <v>1911</v>
      </c>
      <c r="D31" s="12" t="s">
        <v>97</v>
      </c>
      <c r="E31" s="12" t="s">
        <v>1911</v>
      </c>
      <c r="F31" s="12" t="s">
        <v>1911</v>
      </c>
      <c r="G31" s="12" t="s">
        <v>1911</v>
      </c>
      <c r="H31" s="12" t="s">
        <v>1911</v>
      </c>
      <c r="I31" s="12" t="s">
        <v>388</v>
      </c>
      <c r="J31" s="12" t="s">
        <v>472</v>
      </c>
      <c r="K31" s="12" t="s">
        <v>668</v>
      </c>
      <c r="L31" s="12" t="s">
        <v>1911</v>
      </c>
      <c r="M31" s="12" t="s">
        <v>1911</v>
      </c>
      <c r="N31" s="12" t="s">
        <v>2072</v>
      </c>
      <c r="O31" s="12" t="s">
        <v>834</v>
      </c>
      <c r="P31" s="12" t="s">
        <v>659</v>
      </c>
      <c r="Q31" s="12" t="s">
        <v>227</v>
      </c>
      <c r="R31" s="12" t="s">
        <v>960</v>
      </c>
      <c r="S31" s="12" t="s">
        <v>1911</v>
      </c>
      <c r="T31" s="12" t="s">
        <v>1911</v>
      </c>
      <c r="U31" s="12" t="s">
        <v>1172</v>
      </c>
      <c r="V31" s="12" t="s">
        <v>1911</v>
      </c>
      <c r="W31" s="12" t="s">
        <v>1255</v>
      </c>
      <c r="X31" s="12" t="s">
        <v>2073</v>
      </c>
      <c r="Y31" s="12" t="s">
        <v>2074</v>
      </c>
      <c r="Z31" s="12" t="s">
        <v>1455</v>
      </c>
      <c r="AA31" s="12" t="s">
        <v>1911</v>
      </c>
      <c r="AB31" s="12" t="s">
        <v>1911</v>
      </c>
      <c r="AC31" s="12" t="s">
        <v>1911</v>
      </c>
      <c r="AD31" s="12" t="s">
        <v>2075</v>
      </c>
      <c r="AE31" s="12" t="s">
        <v>2076</v>
      </c>
      <c r="AF31" s="12" t="s">
        <v>2077</v>
      </c>
      <c r="AG31" s="12" t="s">
        <v>44</v>
      </c>
      <c r="AH31" s="12" t="s">
        <v>1911</v>
      </c>
      <c r="AI31" s="12" t="s">
        <v>1911</v>
      </c>
      <c r="AK31" s="17" t="s">
        <v>2257</v>
      </c>
      <c r="AL31" s="19" t="s">
        <v>841</v>
      </c>
      <c r="AR31" s="14" t="s">
        <v>785</v>
      </c>
    </row>
    <row r="32" spans="2:44" x14ac:dyDescent="0.25">
      <c r="B32" s="12">
        <v>26</v>
      </c>
      <c r="C32" s="12" t="s">
        <v>1911</v>
      </c>
      <c r="D32" s="12" t="s">
        <v>99</v>
      </c>
      <c r="E32" s="12" t="s">
        <v>1911</v>
      </c>
      <c r="F32" s="12" t="s">
        <v>1911</v>
      </c>
      <c r="G32" s="12" t="s">
        <v>1911</v>
      </c>
      <c r="H32" s="12" t="s">
        <v>1911</v>
      </c>
      <c r="I32" s="12" t="s">
        <v>390</v>
      </c>
      <c r="J32" s="12" t="s">
        <v>474</v>
      </c>
      <c r="K32" s="12" t="s">
        <v>2078</v>
      </c>
      <c r="L32" s="12" t="s">
        <v>1911</v>
      </c>
      <c r="M32" s="12" t="s">
        <v>1911</v>
      </c>
      <c r="N32" s="12" t="s">
        <v>768</v>
      </c>
      <c r="O32" s="12" t="s">
        <v>1911</v>
      </c>
      <c r="P32" s="12" t="s">
        <v>2079</v>
      </c>
      <c r="Q32" s="12" t="s">
        <v>2080</v>
      </c>
      <c r="R32" s="12" t="s">
        <v>2081</v>
      </c>
      <c r="S32" s="12" t="s">
        <v>1911</v>
      </c>
      <c r="T32" s="12" t="s">
        <v>1911</v>
      </c>
      <c r="U32" s="12" t="s">
        <v>1174</v>
      </c>
      <c r="V32" s="12" t="s">
        <v>1911</v>
      </c>
      <c r="W32" s="12" t="s">
        <v>2082</v>
      </c>
      <c r="X32" s="12" t="s">
        <v>2083</v>
      </c>
      <c r="Y32" s="12" t="s">
        <v>1351</v>
      </c>
      <c r="Z32" s="12" t="s">
        <v>1457</v>
      </c>
      <c r="AA32" s="12" t="s">
        <v>1911</v>
      </c>
      <c r="AB32" s="12" t="s">
        <v>1911</v>
      </c>
      <c r="AC32" s="12" t="s">
        <v>1911</v>
      </c>
      <c r="AD32" s="12" t="s">
        <v>2084</v>
      </c>
      <c r="AE32" s="12" t="s">
        <v>2085</v>
      </c>
      <c r="AF32" s="12" t="s">
        <v>1762</v>
      </c>
      <c r="AG32" s="12" t="s">
        <v>1841</v>
      </c>
      <c r="AH32" s="12" t="s">
        <v>1911</v>
      </c>
      <c r="AI32" s="12" t="s">
        <v>1911</v>
      </c>
      <c r="AK32" s="17" t="s">
        <v>2258</v>
      </c>
      <c r="AL32" s="19" t="s">
        <v>348</v>
      </c>
      <c r="AR32" s="14" t="s">
        <v>1716</v>
      </c>
    </row>
    <row r="33" spans="2:44" x14ac:dyDescent="0.25">
      <c r="B33" s="12">
        <v>27</v>
      </c>
      <c r="C33" s="12" t="s">
        <v>1911</v>
      </c>
      <c r="D33" s="12" t="s">
        <v>101</v>
      </c>
      <c r="E33" s="12" t="s">
        <v>1911</v>
      </c>
      <c r="F33" s="12" t="s">
        <v>1911</v>
      </c>
      <c r="G33" s="12" t="s">
        <v>1911</v>
      </c>
      <c r="H33" s="12" t="s">
        <v>1911</v>
      </c>
      <c r="I33" s="12" t="s">
        <v>2086</v>
      </c>
      <c r="J33" s="12" t="s">
        <v>2087</v>
      </c>
      <c r="K33" s="12" t="s">
        <v>671</v>
      </c>
      <c r="L33" s="12" t="s">
        <v>1911</v>
      </c>
      <c r="M33" s="12" t="s">
        <v>1911</v>
      </c>
      <c r="N33" s="12" t="s">
        <v>2088</v>
      </c>
      <c r="O33" s="12" t="s">
        <v>1911</v>
      </c>
      <c r="P33" s="12" t="s">
        <v>2089</v>
      </c>
      <c r="Q33" s="12" t="s">
        <v>916</v>
      </c>
      <c r="R33" s="12" t="s">
        <v>963</v>
      </c>
      <c r="S33" s="12" t="s">
        <v>1911</v>
      </c>
      <c r="T33" s="12" t="s">
        <v>1911</v>
      </c>
      <c r="U33" s="12" t="s">
        <v>1176</v>
      </c>
      <c r="V33" s="12" t="s">
        <v>1911</v>
      </c>
      <c r="W33" s="12" t="s">
        <v>1260</v>
      </c>
      <c r="X33" s="12" t="s">
        <v>1303</v>
      </c>
      <c r="Y33" s="12" t="s">
        <v>2090</v>
      </c>
      <c r="Z33" s="12" t="s">
        <v>1459</v>
      </c>
      <c r="AA33" s="12" t="s">
        <v>1911</v>
      </c>
      <c r="AB33" s="12" t="s">
        <v>1911</v>
      </c>
      <c r="AC33" s="12" t="s">
        <v>1911</v>
      </c>
      <c r="AD33" s="12" t="s">
        <v>1581</v>
      </c>
      <c r="AE33" s="12" t="s">
        <v>1911</v>
      </c>
      <c r="AF33" s="12" t="s">
        <v>1764</v>
      </c>
      <c r="AG33" s="12" t="s">
        <v>1843</v>
      </c>
      <c r="AH33" s="12" t="s">
        <v>1911</v>
      </c>
      <c r="AI33" s="12" t="s">
        <v>1911</v>
      </c>
      <c r="AK33" s="17" t="s">
        <v>2259</v>
      </c>
      <c r="AL33" s="19" t="s">
        <v>1720</v>
      </c>
      <c r="AR33" s="14" t="s">
        <v>1901</v>
      </c>
    </row>
    <row r="34" spans="2:44" x14ac:dyDescent="0.25">
      <c r="B34" s="12">
        <v>28</v>
      </c>
      <c r="C34" s="12" t="s">
        <v>1911</v>
      </c>
      <c r="D34" s="12" t="s">
        <v>103</v>
      </c>
      <c r="E34" s="12" t="s">
        <v>1911</v>
      </c>
      <c r="F34" s="12" t="s">
        <v>1911</v>
      </c>
      <c r="G34" s="12" t="s">
        <v>1911</v>
      </c>
      <c r="H34" s="12" t="s">
        <v>1911</v>
      </c>
      <c r="I34" s="12" t="s">
        <v>393</v>
      </c>
      <c r="J34" s="12" t="s">
        <v>477</v>
      </c>
      <c r="K34" s="12" t="s">
        <v>1911</v>
      </c>
      <c r="L34" s="12" t="s">
        <v>1911</v>
      </c>
      <c r="M34" s="12" t="s">
        <v>1911</v>
      </c>
      <c r="N34" s="12" t="s">
        <v>772</v>
      </c>
      <c r="O34" s="12" t="s">
        <v>1911</v>
      </c>
      <c r="P34" s="12" t="s">
        <v>2091</v>
      </c>
      <c r="Q34" s="12" t="s">
        <v>918</v>
      </c>
      <c r="R34" s="12" t="s">
        <v>965</v>
      </c>
      <c r="S34" s="12" t="s">
        <v>1911</v>
      </c>
      <c r="T34" s="12" t="s">
        <v>1911</v>
      </c>
      <c r="U34" s="12" t="s">
        <v>2092</v>
      </c>
      <c r="V34" s="12" t="s">
        <v>1911</v>
      </c>
      <c r="W34" s="12" t="s">
        <v>1262</v>
      </c>
      <c r="X34" s="12" t="s">
        <v>2067</v>
      </c>
      <c r="Y34" s="12" t="s">
        <v>1354</v>
      </c>
      <c r="Z34" s="12" t="s">
        <v>55</v>
      </c>
      <c r="AA34" s="12" t="s">
        <v>1911</v>
      </c>
      <c r="AB34" s="12" t="s">
        <v>1911</v>
      </c>
      <c r="AC34" s="12" t="s">
        <v>1911</v>
      </c>
      <c r="AD34" s="12" t="s">
        <v>371</v>
      </c>
      <c r="AE34" s="12" t="s">
        <v>1911</v>
      </c>
      <c r="AF34" s="12" t="s">
        <v>1766</v>
      </c>
      <c r="AG34" s="12" t="s">
        <v>1845</v>
      </c>
      <c r="AH34" s="12" t="s">
        <v>1911</v>
      </c>
      <c r="AI34" s="12" t="s">
        <v>1911</v>
      </c>
      <c r="AK34" s="17" t="s">
        <v>2260</v>
      </c>
      <c r="AL34" s="19" t="s">
        <v>65</v>
      </c>
      <c r="AR34" s="14" t="s">
        <v>1893</v>
      </c>
    </row>
    <row r="35" spans="2:44" x14ac:dyDescent="0.25">
      <c r="B35" s="12">
        <v>29</v>
      </c>
      <c r="C35" s="12" t="s">
        <v>1911</v>
      </c>
      <c r="D35" s="12" t="s">
        <v>105</v>
      </c>
      <c r="E35" s="12" t="s">
        <v>1911</v>
      </c>
      <c r="F35" s="12" t="s">
        <v>1911</v>
      </c>
      <c r="G35" s="12" t="s">
        <v>1911</v>
      </c>
      <c r="H35" s="12" t="s">
        <v>1911</v>
      </c>
      <c r="I35" s="12" t="s">
        <v>395</v>
      </c>
      <c r="J35" s="12" t="s">
        <v>2093</v>
      </c>
      <c r="K35" s="12" t="s">
        <v>1911</v>
      </c>
      <c r="L35" s="12" t="s">
        <v>1911</v>
      </c>
      <c r="M35" s="12" t="s">
        <v>1911</v>
      </c>
      <c r="N35" s="12" t="s">
        <v>2094</v>
      </c>
      <c r="O35" s="12" t="s">
        <v>1911</v>
      </c>
      <c r="P35" s="12" t="s">
        <v>2095</v>
      </c>
      <c r="Q35" s="12" t="s">
        <v>2096</v>
      </c>
      <c r="R35" s="12" t="s">
        <v>967</v>
      </c>
      <c r="S35" s="12" t="s">
        <v>1911</v>
      </c>
      <c r="T35" s="12" t="s">
        <v>1911</v>
      </c>
      <c r="U35" s="12" t="s">
        <v>2097</v>
      </c>
      <c r="V35" s="12" t="s">
        <v>1911</v>
      </c>
      <c r="W35" s="12" t="s">
        <v>2098</v>
      </c>
      <c r="X35" s="12" t="s">
        <v>1310</v>
      </c>
      <c r="Y35" s="12" t="s">
        <v>1356</v>
      </c>
      <c r="Z35" s="12" t="s">
        <v>1462</v>
      </c>
      <c r="AA35" s="12" t="s">
        <v>1911</v>
      </c>
      <c r="AB35" s="12" t="s">
        <v>1911</v>
      </c>
      <c r="AC35" s="12" t="s">
        <v>1911</v>
      </c>
      <c r="AD35" s="12" t="s">
        <v>2099</v>
      </c>
      <c r="AE35" s="12" t="s">
        <v>1911</v>
      </c>
      <c r="AF35" s="12" t="s">
        <v>1768</v>
      </c>
      <c r="AG35" s="12" t="s">
        <v>1299</v>
      </c>
      <c r="AH35" s="12" t="s">
        <v>1911</v>
      </c>
      <c r="AI35" s="12" t="s">
        <v>1911</v>
      </c>
      <c r="AK35" s="17" t="s">
        <v>2261</v>
      </c>
      <c r="AL35" s="19" t="s">
        <v>67</v>
      </c>
      <c r="AR35" s="14" t="s">
        <v>1882</v>
      </c>
    </row>
    <row r="36" spans="2:44" x14ac:dyDescent="0.25">
      <c r="B36" s="12">
        <v>30</v>
      </c>
      <c r="C36" s="12" t="s">
        <v>1911</v>
      </c>
      <c r="D36" s="12" t="s">
        <v>107</v>
      </c>
      <c r="E36" s="12" t="s">
        <v>1911</v>
      </c>
      <c r="F36" s="12" t="s">
        <v>1911</v>
      </c>
      <c r="G36" s="12" t="s">
        <v>1911</v>
      </c>
      <c r="H36" s="12" t="s">
        <v>1911</v>
      </c>
      <c r="I36" s="12" t="s">
        <v>397</v>
      </c>
      <c r="J36" s="12" t="s">
        <v>456</v>
      </c>
      <c r="K36" s="12" t="s">
        <v>1911</v>
      </c>
      <c r="L36" s="12" t="s">
        <v>1911</v>
      </c>
      <c r="M36" s="12" t="s">
        <v>1911</v>
      </c>
      <c r="N36" s="12" t="s">
        <v>775</v>
      </c>
      <c r="O36" s="12" t="s">
        <v>1911</v>
      </c>
      <c r="P36" s="12" t="s">
        <v>2100</v>
      </c>
      <c r="Q36" s="12" t="s">
        <v>921</v>
      </c>
      <c r="R36" s="12" t="s">
        <v>2101</v>
      </c>
      <c r="S36" s="12" t="s">
        <v>1911</v>
      </c>
      <c r="T36" s="12" t="s">
        <v>1911</v>
      </c>
      <c r="U36" s="12" t="s">
        <v>1180</v>
      </c>
      <c r="V36" s="12" t="s">
        <v>1911</v>
      </c>
      <c r="W36" s="12" t="s">
        <v>1265</v>
      </c>
      <c r="X36" s="12" t="s">
        <v>1911</v>
      </c>
      <c r="Y36" s="12" t="s">
        <v>1358</v>
      </c>
      <c r="Z36" s="12" t="s">
        <v>1464</v>
      </c>
      <c r="AA36" s="12" t="s">
        <v>1911</v>
      </c>
      <c r="AB36" s="12" t="s">
        <v>1911</v>
      </c>
      <c r="AC36" s="12" t="s">
        <v>1911</v>
      </c>
      <c r="AD36" s="12" t="s">
        <v>1585</v>
      </c>
      <c r="AE36" s="12" t="s">
        <v>1911</v>
      </c>
      <c r="AF36" s="12" t="s">
        <v>1770</v>
      </c>
      <c r="AG36" s="12" t="s">
        <v>2102</v>
      </c>
      <c r="AH36" s="12" t="s">
        <v>1911</v>
      </c>
      <c r="AI36" s="12" t="s">
        <v>1911</v>
      </c>
      <c r="AK36" s="17" t="s">
        <v>2262</v>
      </c>
      <c r="AL36" s="19" t="s">
        <v>1722</v>
      </c>
    </row>
    <row r="37" spans="2:44" x14ac:dyDescent="0.25">
      <c r="B37" s="12">
        <v>31</v>
      </c>
      <c r="C37" s="12" t="s">
        <v>1911</v>
      </c>
      <c r="D37" s="12" t="s">
        <v>109</v>
      </c>
      <c r="E37" s="12" t="s">
        <v>1911</v>
      </c>
      <c r="F37" s="12" t="s">
        <v>1911</v>
      </c>
      <c r="G37" s="12" t="s">
        <v>1911</v>
      </c>
      <c r="H37" s="12" t="s">
        <v>1911</v>
      </c>
      <c r="I37" s="12" t="s">
        <v>399</v>
      </c>
      <c r="J37" s="12" t="s">
        <v>465</v>
      </c>
      <c r="K37" s="12" t="s">
        <v>1911</v>
      </c>
      <c r="L37" s="12" t="s">
        <v>1911</v>
      </c>
      <c r="M37" s="12" t="s">
        <v>1911</v>
      </c>
      <c r="N37" s="12" t="s">
        <v>2103</v>
      </c>
      <c r="O37" s="12" t="s">
        <v>1911</v>
      </c>
      <c r="P37" s="12" t="s">
        <v>1911</v>
      </c>
      <c r="Q37" s="12" t="s">
        <v>1911</v>
      </c>
      <c r="R37" s="12" t="s">
        <v>2104</v>
      </c>
      <c r="S37" s="12" t="s">
        <v>1911</v>
      </c>
      <c r="T37" s="12" t="s">
        <v>1911</v>
      </c>
      <c r="U37" s="12" t="s">
        <v>1182</v>
      </c>
      <c r="V37" s="12" t="s">
        <v>1911</v>
      </c>
      <c r="W37" s="12" t="s">
        <v>1911</v>
      </c>
      <c r="X37" s="12" t="s">
        <v>1911</v>
      </c>
      <c r="Y37" s="12" t="s">
        <v>1360</v>
      </c>
      <c r="Z37" s="12" t="s">
        <v>1466</v>
      </c>
      <c r="AA37" s="12" t="s">
        <v>1911</v>
      </c>
      <c r="AB37" s="12" t="s">
        <v>1911</v>
      </c>
      <c r="AC37" s="12" t="s">
        <v>1911</v>
      </c>
      <c r="AD37" s="12" t="s">
        <v>1587</v>
      </c>
      <c r="AE37" s="12" t="s">
        <v>1911</v>
      </c>
      <c r="AF37" s="12" t="s">
        <v>1772</v>
      </c>
      <c r="AG37" s="12" t="s">
        <v>1849</v>
      </c>
      <c r="AH37" s="12" t="s">
        <v>1911</v>
      </c>
      <c r="AI37" s="12" t="s">
        <v>1911</v>
      </c>
      <c r="AK37" s="17" t="s">
        <v>2263</v>
      </c>
      <c r="AL37" s="19" t="s">
        <v>927</v>
      </c>
    </row>
    <row r="38" spans="2:44" x14ac:dyDescent="0.25">
      <c r="B38" s="12">
        <v>32</v>
      </c>
      <c r="C38" s="12" t="s">
        <v>1911</v>
      </c>
      <c r="D38" s="12" t="s">
        <v>111</v>
      </c>
      <c r="E38" s="12" t="s">
        <v>1911</v>
      </c>
      <c r="F38" s="12" t="s">
        <v>1911</v>
      </c>
      <c r="G38" s="12" t="s">
        <v>1911</v>
      </c>
      <c r="H38" s="12" t="s">
        <v>1911</v>
      </c>
      <c r="I38" s="12" t="s">
        <v>2105</v>
      </c>
      <c r="J38" s="12" t="s">
        <v>480</v>
      </c>
      <c r="K38" s="12" t="s">
        <v>1911</v>
      </c>
      <c r="L38" s="12" t="s">
        <v>1911</v>
      </c>
      <c r="M38" s="12" t="s">
        <v>1911</v>
      </c>
      <c r="N38" s="12" t="s">
        <v>2106</v>
      </c>
      <c r="O38" s="12" t="s">
        <v>1911</v>
      </c>
      <c r="P38" s="12" t="s">
        <v>1911</v>
      </c>
      <c r="Q38" s="12" t="s">
        <v>1911</v>
      </c>
      <c r="R38" s="12" t="s">
        <v>971</v>
      </c>
      <c r="S38" s="12" t="s">
        <v>1911</v>
      </c>
      <c r="T38" s="12" t="s">
        <v>1911</v>
      </c>
      <c r="U38" s="12" t="s">
        <v>1188</v>
      </c>
      <c r="V38" s="12" t="s">
        <v>1911</v>
      </c>
      <c r="W38" s="12" t="s">
        <v>1911</v>
      </c>
      <c r="X38" s="12" t="s">
        <v>1911</v>
      </c>
      <c r="Y38" s="12" t="s">
        <v>1362</v>
      </c>
      <c r="Z38" s="12" t="s">
        <v>1047</v>
      </c>
      <c r="AA38" s="12" t="s">
        <v>1911</v>
      </c>
      <c r="AB38" s="12" t="s">
        <v>1911</v>
      </c>
      <c r="AC38" s="12" t="s">
        <v>1911</v>
      </c>
      <c r="AD38" s="12" t="s">
        <v>2107</v>
      </c>
      <c r="AE38" s="12" t="s">
        <v>1911</v>
      </c>
      <c r="AF38" s="12" t="s">
        <v>1774</v>
      </c>
      <c r="AG38" s="12" t="s">
        <v>1709</v>
      </c>
      <c r="AH38" s="12" t="s">
        <v>1911</v>
      </c>
      <c r="AI38" s="12" t="s">
        <v>1911</v>
      </c>
      <c r="AK38" s="17" t="s">
        <v>2264</v>
      </c>
      <c r="AL38" s="19" t="s">
        <v>1314</v>
      </c>
    </row>
    <row r="39" spans="2:44" x14ac:dyDescent="0.25">
      <c r="B39" s="12">
        <v>33</v>
      </c>
      <c r="C39" s="12" t="s">
        <v>1911</v>
      </c>
      <c r="D39" s="12" t="s">
        <v>2108</v>
      </c>
      <c r="E39" s="12" t="s">
        <v>1911</v>
      </c>
      <c r="F39" s="12" t="s">
        <v>1911</v>
      </c>
      <c r="G39" s="12" t="s">
        <v>1911</v>
      </c>
      <c r="H39" s="12" t="s">
        <v>1911</v>
      </c>
      <c r="I39" s="12" t="s">
        <v>402</v>
      </c>
      <c r="J39" s="12" t="s">
        <v>482</v>
      </c>
      <c r="K39" s="12" t="s">
        <v>1911</v>
      </c>
      <c r="L39" s="12" t="s">
        <v>1911</v>
      </c>
      <c r="M39" s="12" t="s">
        <v>1911</v>
      </c>
      <c r="N39" s="12" t="s">
        <v>409</v>
      </c>
      <c r="O39" s="12" t="s">
        <v>1911</v>
      </c>
      <c r="P39" s="12" t="s">
        <v>1911</v>
      </c>
      <c r="Q39" s="12" t="s">
        <v>1911</v>
      </c>
      <c r="R39" s="12" t="s">
        <v>2109</v>
      </c>
      <c r="S39" s="12" t="s">
        <v>1911</v>
      </c>
      <c r="T39" s="12" t="s">
        <v>1911</v>
      </c>
      <c r="U39" s="12" t="s">
        <v>1184</v>
      </c>
      <c r="V39" s="12" t="s">
        <v>1911</v>
      </c>
      <c r="W39" s="12" t="s">
        <v>1911</v>
      </c>
      <c r="X39" s="12" t="s">
        <v>1911</v>
      </c>
      <c r="Y39" s="12" t="s">
        <v>179</v>
      </c>
      <c r="Z39" s="12" t="s">
        <v>1469</v>
      </c>
      <c r="AA39" s="12" t="s">
        <v>1911</v>
      </c>
      <c r="AB39" s="12" t="s">
        <v>1911</v>
      </c>
      <c r="AC39" s="12" t="s">
        <v>1911</v>
      </c>
      <c r="AD39" s="12" t="s">
        <v>1590</v>
      </c>
      <c r="AE39" s="12" t="s">
        <v>1911</v>
      </c>
      <c r="AF39" s="12" t="s">
        <v>1776</v>
      </c>
      <c r="AG39" s="12" t="s">
        <v>1852</v>
      </c>
      <c r="AH39" s="12" t="s">
        <v>1911</v>
      </c>
      <c r="AI39" s="12" t="s">
        <v>1911</v>
      </c>
      <c r="AK39" s="17" t="s">
        <v>2265</v>
      </c>
      <c r="AL39" s="19" t="s">
        <v>1803</v>
      </c>
    </row>
    <row r="40" spans="2:44" x14ac:dyDescent="0.25">
      <c r="B40" s="12">
        <v>34</v>
      </c>
      <c r="C40" s="12" t="s">
        <v>1911</v>
      </c>
      <c r="D40" s="12" t="s">
        <v>113</v>
      </c>
      <c r="E40" s="12" t="s">
        <v>1911</v>
      </c>
      <c r="F40" s="12" t="s">
        <v>1911</v>
      </c>
      <c r="G40" s="12" t="s">
        <v>1911</v>
      </c>
      <c r="H40" s="12" t="s">
        <v>1911</v>
      </c>
      <c r="I40" s="12" t="s">
        <v>2110</v>
      </c>
      <c r="J40" s="12" t="s">
        <v>484</v>
      </c>
      <c r="K40" s="12" t="s">
        <v>1911</v>
      </c>
      <c r="L40" s="12" t="s">
        <v>1911</v>
      </c>
      <c r="M40" s="12" t="s">
        <v>1911</v>
      </c>
      <c r="N40" s="12" t="s">
        <v>780</v>
      </c>
      <c r="O40" s="12" t="s">
        <v>1911</v>
      </c>
      <c r="P40" s="12" t="s">
        <v>1911</v>
      </c>
      <c r="Q40" s="12" t="s">
        <v>1911</v>
      </c>
      <c r="R40" s="12" t="s">
        <v>2111</v>
      </c>
      <c r="S40" s="12" t="s">
        <v>1911</v>
      </c>
      <c r="T40" s="12" t="s">
        <v>1911</v>
      </c>
      <c r="U40" s="12" t="s">
        <v>1186</v>
      </c>
      <c r="V40" s="12" t="s">
        <v>1911</v>
      </c>
      <c r="W40" s="12" t="s">
        <v>1911</v>
      </c>
      <c r="X40" s="12" t="s">
        <v>1911</v>
      </c>
      <c r="Y40" s="12" t="s">
        <v>1365</v>
      </c>
      <c r="Z40" s="12" t="s">
        <v>1471</v>
      </c>
      <c r="AA40" s="12" t="s">
        <v>1911</v>
      </c>
      <c r="AB40" s="12" t="s">
        <v>1911</v>
      </c>
      <c r="AC40" s="12" t="s">
        <v>1911</v>
      </c>
      <c r="AD40" s="12" t="s">
        <v>2112</v>
      </c>
      <c r="AE40" s="12" t="s">
        <v>1911</v>
      </c>
      <c r="AF40" s="12" t="s">
        <v>1778</v>
      </c>
      <c r="AG40" s="12" t="s">
        <v>1854</v>
      </c>
      <c r="AH40" s="12" t="s">
        <v>1911</v>
      </c>
      <c r="AI40" s="12" t="s">
        <v>1911</v>
      </c>
      <c r="AK40" s="17" t="s">
        <v>2266</v>
      </c>
      <c r="AL40" s="19" t="s">
        <v>69</v>
      </c>
    </row>
    <row r="41" spans="2:44" x14ac:dyDescent="0.25">
      <c r="B41" s="12">
        <v>35</v>
      </c>
      <c r="C41" s="12" t="s">
        <v>1911</v>
      </c>
      <c r="D41" s="12" t="s">
        <v>115</v>
      </c>
      <c r="E41" s="12" t="s">
        <v>1911</v>
      </c>
      <c r="F41" s="12" t="s">
        <v>1911</v>
      </c>
      <c r="G41" s="12" t="s">
        <v>1911</v>
      </c>
      <c r="H41" s="12" t="s">
        <v>1911</v>
      </c>
      <c r="I41" s="12" t="s">
        <v>405</v>
      </c>
      <c r="J41" s="12" t="s">
        <v>486</v>
      </c>
      <c r="K41" s="12" t="s">
        <v>1911</v>
      </c>
      <c r="L41" s="12" t="s">
        <v>1911</v>
      </c>
      <c r="M41" s="12" t="s">
        <v>1911</v>
      </c>
      <c r="N41" s="12" t="s">
        <v>782</v>
      </c>
      <c r="O41" s="12" t="s">
        <v>1911</v>
      </c>
      <c r="P41" s="12" t="s">
        <v>1911</v>
      </c>
      <c r="Q41" s="12" t="s">
        <v>1911</v>
      </c>
      <c r="R41" s="12" t="s">
        <v>975</v>
      </c>
      <c r="S41" s="12" t="s">
        <v>1911</v>
      </c>
      <c r="T41" s="12" t="s">
        <v>1911</v>
      </c>
      <c r="U41" s="12" t="s">
        <v>2113</v>
      </c>
      <c r="V41" s="12" t="s">
        <v>1911</v>
      </c>
      <c r="W41" s="12" t="s">
        <v>1911</v>
      </c>
      <c r="X41" s="12" t="s">
        <v>1911</v>
      </c>
      <c r="Y41" s="12" t="s">
        <v>1367</v>
      </c>
      <c r="Z41" s="12" t="s">
        <v>1473</v>
      </c>
      <c r="AA41" s="12" t="s">
        <v>1911</v>
      </c>
      <c r="AB41" s="12" t="s">
        <v>1911</v>
      </c>
      <c r="AC41" s="12" t="s">
        <v>1911</v>
      </c>
      <c r="AD41" s="12" t="s">
        <v>1593</v>
      </c>
      <c r="AE41" s="12" t="s">
        <v>1911</v>
      </c>
      <c r="AF41" s="12" t="s">
        <v>2114</v>
      </c>
      <c r="AG41" s="12" t="s">
        <v>1856</v>
      </c>
      <c r="AH41" s="12" t="s">
        <v>1911</v>
      </c>
      <c r="AI41" s="12" t="s">
        <v>1911</v>
      </c>
      <c r="AK41" s="17" t="s">
        <v>2267</v>
      </c>
      <c r="AL41" s="19" t="s">
        <v>70</v>
      </c>
    </row>
    <row r="42" spans="2:44" x14ac:dyDescent="0.25">
      <c r="B42" s="12">
        <v>36</v>
      </c>
      <c r="C42" s="12" t="s">
        <v>1911</v>
      </c>
      <c r="D42" s="12" t="s">
        <v>117</v>
      </c>
      <c r="E42" s="12" t="s">
        <v>1911</v>
      </c>
      <c r="F42" s="12" t="s">
        <v>1911</v>
      </c>
      <c r="G42" s="12" t="s">
        <v>1911</v>
      </c>
      <c r="H42" s="12" t="s">
        <v>1911</v>
      </c>
      <c r="I42" s="12" t="s">
        <v>407</v>
      </c>
      <c r="J42" s="12" t="s">
        <v>488</v>
      </c>
      <c r="K42" s="12" t="s">
        <v>1911</v>
      </c>
      <c r="L42" s="12" t="s">
        <v>1911</v>
      </c>
      <c r="M42" s="12" t="s">
        <v>1911</v>
      </c>
      <c r="N42" s="12" t="s">
        <v>2115</v>
      </c>
      <c r="O42" s="12" t="s">
        <v>1911</v>
      </c>
      <c r="P42" s="12" t="s">
        <v>1911</v>
      </c>
      <c r="Q42" s="12" t="s">
        <v>1911</v>
      </c>
      <c r="R42" s="12" t="s">
        <v>977</v>
      </c>
      <c r="S42" s="12" t="s">
        <v>1911</v>
      </c>
      <c r="T42" s="12" t="s">
        <v>1911</v>
      </c>
      <c r="U42" s="12" t="s">
        <v>1191</v>
      </c>
      <c r="V42" s="12" t="s">
        <v>1911</v>
      </c>
      <c r="W42" s="12" t="s">
        <v>1911</v>
      </c>
      <c r="X42" s="12" t="s">
        <v>1911</v>
      </c>
      <c r="Y42" s="12" t="s">
        <v>1369</v>
      </c>
      <c r="Z42" s="12" t="s">
        <v>1475</v>
      </c>
      <c r="AA42" s="12" t="s">
        <v>1911</v>
      </c>
      <c r="AB42" s="12" t="s">
        <v>1911</v>
      </c>
      <c r="AC42" s="12" t="s">
        <v>1911</v>
      </c>
      <c r="AD42" s="12" t="s">
        <v>2116</v>
      </c>
      <c r="AE42" s="12" t="s">
        <v>1911</v>
      </c>
      <c r="AF42" s="12" t="s">
        <v>1781</v>
      </c>
      <c r="AG42" s="12" t="s">
        <v>2117</v>
      </c>
      <c r="AH42" s="12" t="s">
        <v>1911</v>
      </c>
      <c r="AI42" s="12" t="s">
        <v>1911</v>
      </c>
      <c r="AK42" s="17" t="s">
        <v>2268</v>
      </c>
      <c r="AL42" s="19" t="s">
        <v>72</v>
      </c>
    </row>
    <row r="43" spans="2:44" x14ac:dyDescent="0.25">
      <c r="B43" s="12">
        <v>37</v>
      </c>
      <c r="C43" s="12" t="s">
        <v>1911</v>
      </c>
      <c r="D43" s="12" t="s">
        <v>119</v>
      </c>
      <c r="E43" s="12" t="s">
        <v>1911</v>
      </c>
      <c r="F43" s="12" t="s">
        <v>1911</v>
      </c>
      <c r="G43" s="12" t="s">
        <v>1911</v>
      </c>
      <c r="H43" s="12" t="s">
        <v>1911</v>
      </c>
      <c r="I43" s="12" t="s">
        <v>409</v>
      </c>
      <c r="J43" s="12" t="s">
        <v>2118</v>
      </c>
      <c r="K43" s="12" t="s">
        <v>1911</v>
      </c>
      <c r="L43" s="12" t="s">
        <v>1911</v>
      </c>
      <c r="M43" s="12" t="s">
        <v>1911</v>
      </c>
      <c r="N43" s="12" t="s">
        <v>785</v>
      </c>
      <c r="O43" s="12" t="s">
        <v>1911</v>
      </c>
      <c r="P43" s="12" t="s">
        <v>1911</v>
      </c>
      <c r="Q43" s="12" t="s">
        <v>1911</v>
      </c>
      <c r="R43" s="12" t="s">
        <v>154</v>
      </c>
      <c r="S43" s="12" t="s">
        <v>1911</v>
      </c>
      <c r="T43" s="12" t="s">
        <v>1911</v>
      </c>
      <c r="U43" s="12" t="s">
        <v>2119</v>
      </c>
      <c r="V43" s="12" t="s">
        <v>1911</v>
      </c>
      <c r="W43" s="12" t="s">
        <v>1911</v>
      </c>
      <c r="X43" s="12" t="s">
        <v>1911</v>
      </c>
      <c r="Y43" s="12" t="s">
        <v>1371</v>
      </c>
      <c r="Z43" s="12" t="s">
        <v>2120</v>
      </c>
      <c r="AA43" s="12" t="s">
        <v>1911</v>
      </c>
      <c r="AB43" s="12" t="s">
        <v>1911</v>
      </c>
      <c r="AC43" s="12" t="s">
        <v>1911</v>
      </c>
      <c r="AD43" s="12" t="s">
        <v>1596</v>
      </c>
      <c r="AE43" s="12" t="s">
        <v>1911</v>
      </c>
      <c r="AF43" s="12" t="s">
        <v>1783</v>
      </c>
      <c r="AG43" s="12" t="s">
        <v>1859</v>
      </c>
      <c r="AH43" s="12" t="s">
        <v>1911</v>
      </c>
      <c r="AI43" s="12" t="s">
        <v>1911</v>
      </c>
      <c r="AK43" s="17" t="s">
        <v>2269</v>
      </c>
      <c r="AL43" s="19" t="s">
        <v>929</v>
      </c>
    </row>
    <row r="44" spans="2:44" x14ac:dyDescent="0.25">
      <c r="B44" s="12">
        <v>38</v>
      </c>
      <c r="C44" s="12" t="s">
        <v>1911</v>
      </c>
      <c r="D44" s="12" t="s">
        <v>123</v>
      </c>
      <c r="E44" s="12" t="s">
        <v>1911</v>
      </c>
      <c r="F44" s="12" t="s">
        <v>1911</v>
      </c>
      <c r="G44" s="12" t="s">
        <v>1911</v>
      </c>
      <c r="H44" s="12" t="s">
        <v>1911</v>
      </c>
      <c r="I44" s="12" t="s">
        <v>2121</v>
      </c>
      <c r="J44" s="12" t="s">
        <v>491</v>
      </c>
      <c r="K44" s="12" t="s">
        <v>1911</v>
      </c>
      <c r="L44" s="12" t="s">
        <v>1911</v>
      </c>
      <c r="M44" s="12" t="s">
        <v>1911</v>
      </c>
      <c r="N44" s="12" t="s">
        <v>2122</v>
      </c>
      <c r="O44" s="12" t="s">
        <v>1911</v>
      </c>
      <c r="P44" s="12" t="s">
        <v>1911</v>
      </c>
      <c r="Q44" s="12" t="s">
        <v>1911</v>
      </c>
      <c r="R44" s="12" t="s">
        <v>2123</v>
      </c>
      <c r="S44" s="12" t="s">
        <v>1911</v>
      </c>
      <c r="T44" s="12" t="s">
        <v>1911</v>
      </c>
      <c r="U44" s="12" t="s">
        <v>1911</v>
      </c>
      <c r="V44" s="12" t="s">
        <v>1911</v>
      </c>
      <c r="W44" s="12" t="s">
        <v>1911</v>
      </c>
      <c r="X44" s="12" t="s">
        <v>1911</v>
      </c>
      <c r="Y44" s="12" t="s">
        <v>1373</v>
      </c>
      <c r="Z44" s="12" t="s">
        <v>263</v>
      </c>
      <c r="AA44" s="12" t="s">
        <v>1911</v>
      </c>
      <c r="AB44" s="12" t="s">
        <v>1911</v>
      </c>
      <c r="AC44" s="12" t="s">
        <v>1911</v>
      </c>
      <c r="AD44" s="12" t="s">
        <v>156</v>
      </c>
      <c r="AE44" s="12" t="s">
        <v>1911</v>
      </c>
      <c r="AF44" s="12" t="s">
        <v>1785</v>
      </c>
      <c r="AG44" s="12" t="s">
        <v>1861</v>
      </c>
      <c r="AH44" s="12" t="s">
        <v>1911</v>
      </c>
      <c r="AI44" s="12" t="s">
        <v>1911</v>
      </c>
      <c r="AK44" s="17" t="s">
        <v>2270</v>
      </c>
      <c r="AL44" s="19" t="s">
        <v>74</v>
      </c>
    </row>
    <row r="45" spans="2:44" x14ac:dyDescent="0.25">
      <c r="B45" s="12">
        <v>39</v>
      </c>
      <c r="C45" s="12" t="s">
        <v>1911</v>
      </c>
      <c r="D45" s="12" t="s">
        <v>125</v>
      </c>
      <c r="E45" s="12" t="s">
        <v>1911</v>
      </c>
      <c r="F45" s="12" t="s">
        <v>1911</v>
      </c>
      <c r="G45" s="12" t="s">
        <v>1911</v>
      </c>
      <c r="H45" s="12" t="s">
        <v>1911</v>
      </c>
      <c r="I45" s="12" t="s">
        <v>412</v>
      </c>
      <c r="J45" s="12" t="s">
        <v>493</v>
      </c>
      <c r="K45" s="12" t="s">
        <v>1911</v>
      </c>
      <c r="L45" s="12" t="s">
        <v>1911</v>
      </c>
      <c r="M45" s="12" t="s">
        <v>1911</v>
      </c>
      <c r="N45" s="12" t="s">
        <v>2124</v>
      </c>
      <c r="O45" s="12" t="s">
        <v>1911</v>
      </c>
      <c r="P45" s="12" t="s">
        <v>1911</v>
      </c>
      <c r="Q45" s="12" t="s">
        <v>1911</v>
      </c>
      <c r="R45" s="12" t="s">
        <v>981</v>
      </c>
      <c r="S45" s="12" t="s">
        <v>1911</v>
      </c>
      <c r="T45" s="12" t="s">
        <v>1911</v>
      </c>
      <c r="U45" s="12" t="s">
        <v>1911</v>
      </c>
      <c r="V45" s="12" t="s">
        <v>1911</v>
      </c>
      <c r="W45" s="12" t="s">
        <v>1911</v>
      </c>
      <c r="X45" s="12" t="s">
        <v>1911</v>
      </c>
      <c r="Y45" s="12" t="s">
        <v>1013</v>
      </c>
      <c r="Z45" s="12" t="s">
        <v>1479</v>
      </c>
      <c r="AA45" s="12" t="s">
        <v>1911</v>
      </c>
      <c r="AB45" s="12" t="s">
        <v>1911</v>
      </c>
      <c r="AC45" s="12" t="s">
        <v>1911</v>
      </c>
      <c r="AD45" s="12" t="s">
        <v>2125</v>
      </c>
      <c r="AE45" s="12" t="s">
        <v>1911</v>
      </c>
      <c r="AF45" s="12" t="s">
        <v>1787</v>
      </c>
      <c r="AG45" s="12" t="s">
        <v>1863</v>
      </c>
      <c r="AH45" s="12" t="s">
        <v>1911</v>
      </c>
      <c r="AI45" s="12" t="s">
        <v>1911</v>
      </c>
      <c r="AK45" s="17" t="s">
        <v>2271</v>
      </c>
      <c r="AL45" s="19" t="s">
        <v>629</v>
      </c>
    </row>
    <row r="46" spans="2:44" x14ac:dyDescent="0.25">
      <c r="B46" s="12">
        <v>40</v>
      </c>
      <c r="C46" s="12" t="s">
        <v>1911</v>
      </c>
      <c r="D46" s="12" t="s">
        <v>127</v>
      </c>
      <c r="E46" s="12" t="s">
        <v>1911</v>
      </c>
      <c r="F46" s="12" t="s">
        <v>1911</v>
      </c>
      <c r="G46" s="12" t="s">
        <v>1911</v>
      </c>
      <c r="H46" s="12" t="s">
        <v>1911</v>
      </c>
      <c r="I46" s="12" t="s">
        <v>414</v>
      </c>
      <c r="J46" s="12" t="s">
        <v>495</v>
      </c>
      <c r="K46" s="12" t="s">
        <v>1911</v>
      </c>
      <c r="L46" s="12" t="s">
        <v>1911</v>
      </c>
      <c r="M46" s="12" t="s">
        <v>1911</v>
      </c>
      <c r="N46" s="12" t="s">
        <v>789</v>
      </c>
      <c r="O46" s="12" t="s">
        <v>1911</v>
      </c>
      <c r="P46" s="12" t="s">
        <v>1911</v>
      </c>
      <c r="Q46" s="12" t="s">
        <v>1911</v>
      </c>
      <c r="R46" s="12" t="s">
        <v>983</v>
      </c>
      <c r="S46" s="12" t="s">
        <v>1911</v>
      </c>
      <c r="T46" s="12" t="s">
        <v>1911</v>
      </c>
      <c r="U46" s="12" t="s">
        <v>1911</v>
      </c>
      <c r="V46" s="12" t="s">
        <v>1911</v>
      </c>
      <c r="W46" s="12" t="s">
        <v>1911</v>
      </c>
      <c r="X46" s="12" t="s">
        <v>1911</v>
      </c>
      <c r="Y46" s="12" t="s">
        <v>195</v>
      </c>
      <c r="Z46" s="12" t="s">
        <v>2126</v>
      </c>
      <c r="AA46" s="12" t="s">
        <v>1911</v>
      </c>
      <c r="AB46" s="12" t="s">
        <v>1911</v>
      </c>
      <c r="AC46" s="12" t="s">
        <v>1911</v>
      </c>
      <c r="AD46" s="12" t="s">
        <v>2127</v>
      </c>
      <c r="AE46" s="12" t="s">
        <v>1911</v>
      </c>
      <c r="AF46" s="12" t="s">
        <v>1789</v>
      </c>
      <c r="AG46" s="12" t="s">
        <v>1865</v>
      </c>
      <c r="AH46" s="12" t="s">
        <v>1911</v>
      </c>
      <c r="AI46" s="12" t="s">
        <v>1911</v>
      </c>
      <c r="AK46" s="17" t="s">
        <v>2272</v>
      </c>
      <c r="AL46" s="19" t="s">
        <v>1805</v>
      </c>
    </row>
    <row r="47" spans="2:44" x14ac:dyDescent="0.25">
      <c r="B47" s="12">
        <v>41</v>
      </c>
      <c r="C47" s="12" t="s">
        <v>1911</v>
      </c>
      <c r="D47" s="12" t="s">
        <v>129</v>
      </c>
      <c r="E47" s="12" t="s">
        <v>1911</v>
      </c>
      <c r="F47" s="12" t="s">
        <v>1911</v>
      </c>
      <c r="G47" s="12" t="s">
        <v>1911</v>
      </c>
      <c r="H47" s="12" t="s">
        <v>1911</v>
      </c>
      <c r="I47" s="12" t="s">
        <v>416</v>
      </c>
      <c r="J47" s="12" t="s">
        <v>497</v>
      </c>
      <c r="K47" s="12" t="s">
        <v>1911</v>
      </c>
      <c r="L47" s="12" t="s">
        <v>1911</v>
      </c>
      <c r="M47" s="12" t="s">
        <v>1911</v>
      </c>
      <c r="N47" s="12" t="s">
        <v>2128</v>
      </c>
      <c r="O47" s="12" t="s">
        <v>1911</v>
      </c>
      <c r="P47" s="12" t="s">
        <v>1911</v>
      </c>
      <c r="Q47" s="12" t="s">
        <v>1911</v>
      </c>
      <c r="R47" s="12" t="s">
        <v>2129</v>
      </c>
      <c r="S47" s="12" t="s">
        <v>1911</v>
      </c>
      <c r="T47" s="12" t="s">
        <v>1911</v>
      </c>
      <c r="U47" s="12" t="s">
        <v>1911</v>
      </c>
      <c r="V47" s="12" t="s">
        <v>1911</v>
      </c>
      <c r="W47" s="12" t="s">
        <v>1911</v>
      </c>
      <c r="X47" s="12" t="s">
        <v>1911</v>
      </c>
      <c r="Y47" s="12" t="s">
        <v>1377</v>
      </c>
      <c r="Z47" s="12" t="s">
        <v>1911</v>
      </c>
      <c r="AA47" s="12" t="s">
        <v>1911</v>
      </c>
      <c r="AB47" s="12" t="s">
        <v>1911</v>
      </c>
      <c r="AC47" s="12" t="s">
        <v>1911</v>
      </c>
      <c r="AD47" s="12" t="s">
        <v>1601</v>
      </c>
      <c r="AE47" s="12" t="s">
        <v>1911</v>
      </c>
      <c r="AF47" s="12" t="s">
        <v>235</v>
      </c>
      <c r="AG47" s="12" t="s">
        <v>1867</v>
      </c>
      <c r="AH47" s="12" t="s">
        <v>1911</v>
      </c>
      <c r="AI47" s="12" t="s">
        <v>1911</v>
      </c>
      <c r="AK47" s="17" t="s">
        <v>2273</v>
      </c>
      <c r="AL47" s="19" t="s">
        <v>75</v>
      </c>
    </row>
    <row r="48" spans="2:44" x14ac:dyDescent="0.25">
      <c r="B48" s="12">
        <v>42</v>
      </c>
      <c r="C48" s="12" t="s">
        <v>1911</v>
      </c>
      <c r="D48" s="12" t="s">
        <v>131</v>
      </c>
      <c r="E48" s="12" t="s">
        <v>1911</v>
      </c>
      <c r="F48" s="12" t="s">
        <v>1911</v>
      </c>
      <c r="G48" s="12" t="s">
        <v>1911</v>
      </c>
      <c r="H48" s="12" t="s">
        <v>1911</v>
      </c>
      <c r="I48" s="12" t="s">
        <v>418</v>
      </c>
      <c r="J48" s="12" t="s">
        <v>499</v>
      </c>
      <c r="K48" s="12" t="s">
        <v>1911</v>
      </c>
      <c r="L48" s="12" t="s">
        <v>1911</v>
      </c>
      <c r="M48" s="12" t="s">
        <v>1911</v>
      </c>
      <c r="N48" s="12" t="s">
        <v>792</v>
      </c>
      <c r="O48" s="12" t="s">
        <v>1911</v>
      </c>
      <c r="P48" s="12" t="s">
        <v>1911</v>
      </c>
      <c r="Q48" s="12" t="s">
        <v>1911</v>
      </c>
      <c r="R48" s="12" t="s">
        <v>986</v>
      </c>
      <c r="S48" s="12" t="s">
        <v>1911</v>
      </c>
      <c r="T48" s="12" t="s">
        <v>1911</v>
      </c>
      <c r="U48" s="12" t="s">
        <v>1911</v>
      </c>
      <c r="V48" s="12" t="s">
        <v>1911</v>
      </c>
      <c r="W48" s="12" t="s">
        <v>1911</v>
      </c>
      <c r="X48" s="12" t="s">
        <v>1911</v>
      </c>
      <c r="Y48" s="12" t="s">
        <v>1379</v>
      </c>
      <c r="Z48" s="12" t="s">
        <v>1911</v>
      </c>
      <c r="AA48" s="12" t="s">
        <v>1911</v>
      </c>
      <c r="AB48" s="12" t="s">
        <v>1911</v>
      </c>
      <c r="AC48" s="12" t="s">
        <v>1911</v>
      </c>
      <c r="AD48" s="12" t="s">
        <v>1603</v>
      </c>
      <c r="AE48" s="12" t="s">
        <v>1911</v>
      </c>
      <c r="AF48" s="12" t="s">
        <v>1792</v>
      </c>
      <c r="AG48" s="12" t="s">
        <v>1869</v>
      </c>
      <c r="AH48" s="12" t="s">
        <v>1911</v>
      </c>
      <c r="AI48" s="12" t="s">
        <v>1911</v>
      </c>
      <c r="AK48" s="17" t="s">
        <v>2274</v>
      </c>
      <c r="AL48" s="19" t="s">
        <v>1723</v>
      </c>
    </row>
    <row r="49" spans="2:38" x14ac:dyDescent="0.25">
      <c r="B49" s="12">
        <v>43</v>
      </c>
      <c r="C49" s="12" t="s">
        <v>1911</v>
      </c>
      <c r="D49" s="12" t="s">
        <v>133</v>
      </c>
      <c r="E49" s="12" t="s">
        <v>1911</v>
      </c>
      <c r="F49" s="12" t="s">
        <v>1911</v>
      </c>
      <c r="G49" s="12" t="s">
        <v>1911</v>
      </c>
      <c r="H49" s="12" t="s">
        <v>1911</v>
      </c>
      <c r="I49" s="12" t="s">
        <v>420</v>
      </c>
      <c r="J49" s="12" t="s">
        <v>2130</v>
      </c>
      <c r="K49" s="12" t="s">
        <v>1911</v>
      </c>
      <c r="L49" s="12" t="s">
        <v>1911</v>
      </c>
      <c r="M49" s="12" t="s">
        <v>1911</v>
      </c>
      <c r="N49" s="12" t="s">
        <v>1911</v>
      </c>
      <c r="O49" s="12" t="s">
        <v>1911</v>
      </c>
      <c r="P49" s="12" t="s">
        <v>1911</v>
      </c>
      <c r="Q49" s="12" t="s">
        <v>1911</v>
      </c>
      <c r="R49" s="12" t="s">
        <v>2131</v>
      </c>
      <c r="S49" s="12" t="s">
        <v>1911</v>
      </c>
      <c r="T49" s="12" t="s">
        <v>1911</v>
      </c>
      <c r="U49" s="12" t="s">
        <v>1911</v>
      </c>
      <c r="V49" s="12" t="s">
        <v>1911</v>
      </c>
      <c r="W49" s="12" t="s">
        <v>1911</v>
      </c>
      <c r="X49" s="12" t="s">
        <v>1911</v>
      </c>
      <c r="Y49" s="12" t="s">
        <v>1342</v>
      </c>
      <c r="Z49" s="12" t="s">
        <v>1911</v>
      </c>
      <c r="AA49" s="12" t="s">
        <v>1911</v>
      </c>
      <c r="AB49" s="12" t="s">
        <v>1911</v>
      </c>
      <c r="AC49" s="12" t="s">
        <v>1911</v>
      </c>
      <c r="AD49" s="12" t="s">
        <v>2132</v>
      </c>
      <c r="AE49" s="12" t="s">
        <v>1911</v>
      </c>
      <c r="AF49" s="12" t="s">
        <v>2115</v>
      </c>
      <c r="AG49" s="12" t="s">
        <v>1911</v>
      </c>
      <c r="AH49" s="12" t="s">
        <v>1911</v>
      </c>
      <c r="AI49" s="12" t="s">
        <v>1911</v>
      </c>
      <c r="AK49" s="17" t="s">
        <v>2275</v>
      </c>
      <c r="AL49" s="19" t="s">
        <v>76</v>
      </c>
    </row>
    <row r="50" spans="2:38" x14ac:dyDescent="0.25">
      <c r="B50" s="12">
        <v>44</v>
      </c>
      <c r="C50" s="12" t="s">
        <v>1911</v>
      </c>
      <c r="D50" s="12" t="s">
        <v>135</v>
      </c>
      <c r="E50" s="12" t="s">
        <v>1911</v>
      </c>
      <c r="F50" s="12" t="s">
        <v>1911</v>
      </c>
      <c r="G50" s="12" t="s">
        <v>1911</v>
      </c>
      <c r="H50" s="12" t="s">
        <v>1911</v>
      </c>
      <c r="I50" s="12" t="s">
        <v>2133</v>
      </c>
      <c r="J50" s="12" t="s">
        <v>502</v>
      </c>
      <c r="K50" s="12" t="s">
        <v>1911</v>
      </c>
      <c r="L50" s="12" t="s">
        <v>1911</v>
      </c>
      <c r="M50" s="12" t="s">
        <v>1911</v>
      </c>
      <c r="N50" s="12" t="s">
        <v>1911</v>
      </c>
      <c r="O50" s="12" t="s">
        <v>1911</v>
      </c>
      <c r="P50" s="12" t="s">
        <v>1911</v>
      </c>
      <c r="Q50" s="12" t="s">
        <v>1911</v>
      </c>
      <c r="R50" s="12" t="s">
        <v>989</v>
      </c>
      <c r="S50" s="12" t="s">
        <v>1911</v>
      </c>
      <c r="T50" s="12" t="s">
        <v>1911</v>
      </c>
      <c r="U50" s="12" t="s">
        <v>1911</v>
      </c>
      <c r="V50" s="12" t="s">
        <v>1911</v>
      </c>
      <c r="W50" s="12" t="s">
        <v>1911</v>
      </c>
      <c r="X50" s="12" t="s">
        <v>1911</v>
      </c>
      <c r="Y50" s="12" t="s">
        <v>1383</v>
      </c>
      <c r="Z50" s="12" t="s">
        <v>1911</v>
      </c>
      <c r="AA50" s="12" t="s">
        <v>1911</v>
      </c>
      <c r="AB50" s="12" t="s">
        <v>1911</v>
      </c>
      <c r="AC50" s="12" t="s">
        <v>1911</v>
      </c>
      <c r="AD50" s="12" t="s">
        <v>2134</v>
      </c>
      <c r="AE50" s="12" t="s">
        <v>1911</v>
      </c>
      <c r="AF50" s="12" t="s">
        <v>2135</v>
      </c>
      <c r="AG50" s="12" t="s">
        <v>1911</v>
      </c>
      <c r="AH50" s="12" t="s">
        <v>1911</v>
      </c>
      <c r="AI50" s="12" t="s">
        <v>1911</v>
      </c>
      <c r="AK50" s="17" t="s">
        <v>2276</v>
      </c>
      <c r="AL50" s="19" t="s">
        <v>1521</v>
      </c>
    </row>
    <row r="51" spans="2:38" x14ac:dyDescent="0.25">
      <c r="B51" s="12">
        <v>45</v>
      </c>
      <c r="C51" s="12" t="s">
        <v>1911</v>
      </c>
      <c r="D51" s="12" t="s">
        <v>137</v>
      </c>
      <c r="E51" s="12" t="s">
        <v>1911</v>
      </c>
      <c r="F51" s="12" t="s">
        <v>1911</v>
      </c>
      <c r="G51" s="12" t="s">
        <v>1911</v>
      </c>
      <c r="H51" s="12" t="s">
        <v>1911</v>
      </c>
      <c r="I51" s="12" t="s">
        <v>423</v>
      </c>
      <c r="J51" s="12" t="s">
        <v>504</v>
      </c>
      <c r="K51" s="12" t="s">
        <v>1911</v>
      </c>
      <c r="L51" s="12" t="s">
        <v>1911</v>
      </c>
      <c r="M51" s="12" t="s">
        <v>1911</v>
      </c>
      <c r="N51" s="12" t="s">
        <v>1911</v>
      </c>
      <c r="O51" s="12" t="s">
        <v>1911</v>
      </c>
      <c r="P51" s="12" t="s">
        <v>1911</v>
      </c>
      <c r="Q51" s="12" t="s">
        <v>1911</v>
      </c>
      <c r="R51" s="12" t="s">
        <v>2136</v>
      </c>
      <c r="S51" s="12" t="s">
        <v>1911</v>
      </c>
      <c r="T51" s="12" t="s">
        <v>1911</v>
      </c>
      <c r="U51" s="12" t="s">
        <v>1911</v>
      </c>
      <c r="V51" s="12" t="s">
        <v>1911</v>
      </c>
      <c r="W51" s="12" t="s">
        <v>1911</v>
      </c>
      <c r="X51" s="12" t="s">
        <v>1911</v>
      </c>
      <c r="Y51" s="12" t="s">
        <v>2137</v>
      </c>
      <c r="Z51" s="12" t="s">
        <v>1911</v>
      </c>
      <c r="AA51" s="12" t="s">
        <v>1911</v>
      </c>
      <c r="AB51" s="12" t="s">
        <v>1911</v>
      </c>
      <c r="AC51" s="12" t="s">
        <v>1911</v>
      </c>
      <c r="AD51" s="12" t="s">
        <v>1607</v>
      </c>
      <c r="AE51" s="12" t="s">
        <v>1911</v>
      </c>
      <c r="AF51" s="12" t="s">
        <v>1796</v>
      </c>
      <c r="AG51" s="12" t="s">
        <v>1911</v>
      </c>
      <c r="AH51" s="12" t="s">
        <v>1911</v>
      </c>
      <c r="AI51" s="12" t="s">
        <v>1911</v>
      </c>
      <c r="AK51" s="17" t="s">
        <v>2277</v>
      </c>
      <c r="AL51" s="19" t="s">
        <v>931</v>
      </c>
    </row>
    <row r="52" spans="2:38" x14ac:dyDescent="0.25">
      <c r="B52" s="12">
        <v>46</v>
      </c>
      <c r="C52" s="12" t="s">
        <v>1911</v>
      </c>
      <c r="D52" s="12" t="s">
        <v>2138</v>
      </c>
      <c r="E52" s="12" t="s">
        <v>1911</v>
      </c>
      <c r="F52" s="12" t="s">
        <v>1911</v>
      </c>
      <c r="G52" s="12" t="s">
        <v>1911</v>
      </c>
      <c r="H52" s="12" t="s">
        <v>1911</v>
      </c>
      <c r="I52" s="12" t="s">
        <v>425</v>
      </c>
      <c r="J52" s="12" t="s">
        <v>171</v>
      </c>
      <c r="K52" s="12" t="s">
        <v>1911</v>
      </c>
      <c r="L52" s="12" t="s">
        <v>1911</v>
      </c>
      <c r="M52" s="12" t="s">
        <v>1911</v>
      </c>
      <c r="N52" s="12" t="s">
        <v>1911</v>
      </c>
      <c r="O52" s="12" t="s">
        <v>1911</v>
      </c>
      <c r="P52" s="12" t="s">
        <v>1911</v>
      </c>
      <c r="Q52" s="12" t="s">
        <v>1911</v>
      </c>
      <c r="R52" s="12" t="s">
        <v>2139</v>
      </c>
      <c r="S52" s="12" t="s">
        <v>1911</v>
      </c>
      <c r="T52" s="12" t="s">
        <v>1911</v>
      </c>
      <c r="U52" s="12" t="s">
        <v>1911</v>
      </c>
      <c r="V52" s="12" t="s">
        <v>1911</v>
      </c>
      <c r="W52" s="12" t="s">
        <v>1911</v>
      </c>
      <c r="X52" s="12" t="s">
        <v>1911</v>
      </c>
      <c r="Y52" s="12" t="s">
        <v>304</v>
      </c>
      <c r="Z52" s="12" t="s">
        <v>1911</v>
      </c>
      <c r="AA52" s="12" t="s">
        <v>1911</v>
      </c>
      <c r="AB52" s="12" t="s">
        <v>1911</v>
      </c>
      <c r="AC52" s="12" t="s">
        <v>1911</v>
      </c>
      <c r="AD52" s="12" t="s">
        <v>2140</v>
      </c>
      <c r="AE52" s="12" t="s">
        <v>1911</v>
      </c>
      <c r="AF52" s="12" t="s">
        <v>1798</v>
      </c>
      <c r="AG52" s="12" t="s">
        <v>1911</v>
      </c>
      <c r="AH52" s="12" t="s">
        <v>1911</v>
      </c>
      <c r="AI52" s="12" t="s">
        <v>1911</v>
      </c>
      <c r="AK52" s="17" t="s">
        <v>2278</v>
      </c>
      <c r="AL52" s="19" t="s">
        <v>431</v>
      </c>
    </row>
    <row r="53" spans="2:38" x14ac:dyDescent="0.25">
      <c r="B53" s="12">
        <v>47</v>
      </c>
      <c r="C53" s="12" t="s">
        <v>1911</v>
      </c>
      <c r="D53" s="12" t="s">
        <v>143</v>
      </c>
      <c r="E53" s="12" t="s">
        <v>1911</v>
      </c>
      <c r="F53" s="12" t="s">
        <v>1911</v>
      </c>
      <c r="G53" s="12" t="s">
        <v>1911</v>
      </c>
      <c r="H53" s="12" t="s">
        <v>1911</v>
      </c>
      <c r="I53" s="12" t="s">
        <v>1911</v>
      </c>
      <c r="J53" s="12" t="s">
        <v>512</v>
      </c>
      <c r="K53" s="12" t="s">
        <v>1911</v>
      </c>
      <c r="L53" s="12" t="s">
        <v>1911</v>
      </c>
      <c r="M53" s="12" t="s">
        <v>1911</v>
      </c>
      <c r="N53" s="12" t="s">
        <v>1911</v>
      </c>
      <c r="O53" s="12" t="s">
        <v>1911</v>
      </c>
      <c r="P53" s="12" t="s">
        <v>1911</v>
      </c>
      <c r="Q53" s="12" t="s">
        <v>1911</v>
      </c>
      <c r="R53" s="12" t="s">
        <v>2141</v>
      </c>
      <c r="S53" s="12" t="s">
        <v>1911</v>
      </c>
      <c r="T53" s="12" t="s">
        <v>1911</v>
      </c>
      <c r="U53" s="12" t="s">
        <v>1911</v>
      </c>
      <c r="V53" s="12" t="s">
        <v>1911</v>
      </c>
      <c r="W53" s="12" t="s">
        <v>1911</v>
      </c>
      <c r="X53" s="12" t="s">
        <v>1911</v>
      </c>
      <c r="Y53" s="12" t="s">
        <v>1387</v>
      </c>
      <c r="Z53" s="12" t="s">
        <v>1911</v>
      </c>
      <c r="AA53" s="12" t="s">
        <v>1911</v>
      </c>
      <c r="AB53" s="12" t="s">
        <v>1911</v>
      </c>
      <c r="AC53" s="12" t="s">
        <v>1911</v>
      </c>
      <c r="AD53" s="12" t="s">
        <v>818</v>
      </c>
      <c r="AE53" s="12" t="s">
        <v>1911</v>
      </c>
      <c r="AF53" s="12" t="s">
        <v>1800</v>
      </c>
      <c r="AG53" s="12" t="s">
        <v>1911</v>
      </c>
      <c r="AH53" s="12" t="s">
        <v>1911</v>
      </c>
      <c r="AI53" s="12" t="s">
        <v>1911</v>
      </c>
      <c r="AK53" s="17" t="s">
        <v>2279</v>
      </c>
      <c r="AL53" s="19" t="s">
        <v>1223</v>
      </c>
    </row>
    <row r="54" spans="2:38" x14ac:dyDescent="0.25">
      <c r="B54" s="12">
        <v>48</v>
      </c>
      <c r="C54" s="12" t="s">
        <v>1911</v>
      </c>
      <c r="D54" s="12" t="s">
        <v>145</v>
      </c>
      <c r="E54" s="12" t="s">
        <v>1911</v>
      </c>
      <c r="F54" s="12" t="s">
        <v>1911</v>
      </c>
      <c r="G54" s="12" t="s">
        <v>1911</v>
      </c>
      <c r="H54" s="12" t="s">
        <v>1911</v>
      </c>
      <c r="J54" s="12" t="s">
        <v>507</v>
      </c>
      <c r="K54" s="12" t="s">
        <v>1911</v>
      </c>
      <c r="L54" s="12" t="s">
        <v>1911</v>
      </c>
      <c r="M54" s="12" t="s">
        <v>1911</v>
      </c>
      <c r="N54" s="12" t="s">
        <v>1911</v>
      </c>
      <c r="O54" s="12" t="s">
        <v>1911</v>
      </c>
      <c r="P54" s="12" t="s">
        <v>1911</v>
      </c>
      <c r="Q54" s="12" t="s">
        <v>1911</v>
      </c>
      <c r="R54" s="12" t="s">
        <v>994</v>
      </c>
      <c r="S54" s="12" t="s">
        <v>1911</v>
      </c>
      <c r="T54" s="12" t="s">
        <v>1911</v>
      </c>
      <c r="U54" s="12" t="s">
        <v>1911</v>
      </c>
      <c r="V54" s="12" t="s">
        <v>1911</v>
      </c>
      <c r="W54" s="12" t="s">
        <v>1911</v>
      </c>
      <c r="X54" s="12" t="s">
        <v>1911</v>
      </c>
      <c r="Y54" s="12" t="s">
        <v>1389</v>
      </c>
      <c r="Z54" s="12" t="s">
        <v>1911</v>
      </c>
      <c r="AA54" s="12" t="s">
        <v>1911</v>
      </c>
      <c r="AB54" s="12" t="s">
        <v>1911</v>
      </c>
      <c r="AC54" s="12" t="s">
        <v>1911</v>
      </c>
      <c r="AD54" s="12" t="s">
        <v>2142</v>
      </c>
      <c r="AE54" s="12" t="s">
        <v>1911</v>
      </c>
      <c r="AF54" s="12" t="s">
        <v>1911</v>
      </c>
      <c r="AG54" s="12" t="s">
        <v>1911</v>
      </c>
      <c r="AH54" s="12" t="s">
        <v>1911</v>
      </c>
      <c r="AI54" s="12" t="s">
        <v>1911</v>
      </c>
      <c r="AK54" s="17" t="s">
        <v>2280</v>
      </c>
      <c r="AL54" s="19" t="s">
        <v>631</v>
      </c>
    </row>
    <row r="55" spans="2:38" x14ac:dyDescent="0.25">
      <c r="B55" s="12">
        <v>49</v>
      </c>
      <c r="C55" s="12" t="s">
        <v>1911</v>
      </c>
      <c r="D55" s="12" t="s">
        <v>147</v>
      </c>
      <c r="E55" s="12" t="s">
        <v>1911</v>
      </c>
      <c r="F55" s="12" t="s">
        <v>1911</v>
      </c>
      <c r="G55" s="12" t="s">
        <v>1911</v>
      </c>
      <c r="H55" s="12" t="s">
        <v>1911</v>
      </c>
      <c r="I55" s="12" t="s">
        <v>1911</v>
      </c>
      <c r="J55" s="12" t="s">
        <v>44</v>
      </c>
      <c r="K55" s="12" t="s">
        <v>1911</v>
      </c>
      <c r="L55" s="12" t="s">
        <v>1911</v>
      </c>
      <c r="M55" s="12" t="s">
        <v>1911</v>
      </c>
      <c r="N55" s="12" t="s">
        <v>1911</v>
      </c>
      <c r="O55" s="12" t="s">
        <v>1911</v>
      </c>
      <c r="P55" s="12" t="s">
        <v>1911</v>
      </c>
      <c r="Q55" s="12" t="s">
        <v>1911</v>
      </c>
      <c r="R55" s="12" t="s">
        <v>996</v>
      </c>
      <c r="S55" s="12" t="s">
        <v>1911</v>
      </c>
      <c r="T55" s="12" t="s">
        <v>1911</v>
      </c>
      <c r="U55" s="12" t="s">
        <v>1911</v>
      </c>
      <c r="V55" s="12" t="s">
        <v>1911</v>
      </c>
      <c r="W55" s="12" t="s">
        <v>1911</v>
      </c>
      <c r="X55" s="12" t="s">
        <v>1911</v>
      </c>
      <c r="Y55" s="12" t="s">
        <v>1042</v>
      </c>
      <c r="Z55" s="12" t="s">
        <v>1911</v>
      </c>
      <c r="AA55" s="12" t="s">
        <v>1911</v>
      </c>
      <c r="AB55" s="12" t="s">
        <v>1911</v>
      </c>
      <c r="AC55" s="12" t="s">
        <v>1911</v>
      </c>
      <c r="AD55" s="12" t="s">
        <v>1612</v>
      </c>
      <c r="AE55" s="12" t="s">
        <v>1911</v>
      </c>
      <c r="AF55" s="12" t="s">
        <v>1911</v>
      </c>
      <c r="AG55" s="12" t="s">
        <v>1911</v>
      </c>
      <c r="AH55" s="12" t="s">
        <v>1911</v>
      </c>
      <c r="AI55" s="12" t="s">
        <v>1911</v>
      </c>
      <c r="AK55" s="17" t="s">
        <v>2281</v>
      </c>
      <c r="AL55" s="19" t="s">
        <v>1547</v>
      </c>
    </row>
    <row r="56" spans="2:38" x14ac:dyDescent="0.25">
      <c r="B56" s="12">
        <v>50</v>
      </c>
      <c r="C56" s="12" t="s">
        <v>1911</v>
      </c>
      <c r="D56" s="12" t="s">
        <v>149</v>
      </c>
      <c r="E56" s="12" t="s">
        <v>1911</v>
      </c>
      <c r="F56" s="12" t="s">
        <v>1911</v>
      </c>
      <c r="G56" s="12" t="s">
        <v>1911</v>
      </c>
      <c r="H56" s="12" t="s">
        <v>1911</v>
      </c>
      <c r="I56" s="12" t="s">
        <v>1911</v>
      </c>
      <c r="J56" s="12" t="s">
        <v>509</v>
      </c>
      <c r="K56" s="12" t="s">
        <v>1911</v>
      </c>
      <c r="L56" s="12" t="s">
        <v>1911</v>
      </c>
      <c r="M56" s="12" t="s">
        <v>1911</v>
      </c>
      <c r="N56" s="12" t="s">
        <v>1911</v>
      </c>
      <c r="O56" s="12" t="s">
        <v>1911</v>
      </c>
      <c r="P56" s="12" t="s">
        <v>1911</v>
      </c>
      <c r="Q56" s="12" t="s">
        <v>1911</v>
      </c>
      <c r="R56" s="12" t="s">
        <v>998</v>
      </c>
      <c r="S56" s="12" t="s">
        <v>1911</v>
      </c>
      <c r="T56" s="12" t="s">
        <v>1911</v>
      </c>
      <c r="U56" s="12" t="s">
        <v>1911</v>
      </c>
      <c r="V56" s="12" t="s">
        <v>1911</v>
      </c>
      <c r="W56" s="12" t="s">
        <v>1911</v>
      </c>
      <c r="X56" s="12" t="s">
        <v>1911</v>
      </c>
      <c r="Y56" s="12" t="s">
        <v>2143</v>
      </c>
      <c r="Z56" s="12" t="s">
        <v>1911</v>
      </c>
      <c r="AA56" s="12" t="s">
        <v>1911</v>
      </c>
      <c r="AB56" s="12" t="s">
        <v>1911</v>
      </c>
      <c r="AC56" s="12" t="s">
        <v>1911</v>
      </c>
      <c r="AD56" s="12" t="s">
        <v>1614</v>
      </c>
      <c r="AE56" s="12" t="s">
        <v>1911</v>
      </c>
      <c r="AF56" s="12" t="s">
        <v>1911</v>
      </c>
      <c r="AG56" s="12" t="s">
        <v>1911</v>
      </c>
      <c r="AH56" s="12" t="s">
        <v>1911</v>
      </c>
      <c r="AI56" s="12" t="s">
        <v>1911</v>
      </c>
      <c r="AK56" s="17" t="s">
        <v>2282</v>
      </c>
      <c r="AL56" s="19" t="s">
        <v>290</v>
      </c>
    </row>
    <row r="57" spans="2:38" x14ac:dyDescent="0.25">
      <c r="B57" s="12">
        <v>51</v>
      </c>
      <c r="C57" s="12" t="s">
        <v>1911</v>
      </c>
      <c r="D57" s="12" t="s">
        <v>151</v>
      </c>
      <c r="E57" s="12" t="s">
        <v>1911</v>
      </c>
      <c r="F57" s="12" t="s">
        <v>1911</v>
      </c>
      <c r="G57" s="12" t="s">
        <v>1911</v>
      </c>
      <c r="H57" s="12" t="s">
        <v>1911</v>
      </c>
      <c r="I57" s="12" t="s">
        <v>1911</v>
      </c>
      <c r="J57" s="12" t="s">
        <v>2144</v>
      </c>
      <c r="K57" s="12" t="s">
        <v>1911</v>
      </c>
      <c r="L57" s="12" t="s">
        <v>1911</v>
      </c>
      <c r="M57" s="12" t="s">
        <v>1911</v>
      </c>
      <c r="N57" s="12" t="s">
        <v>1911</v>
      </c>
      <c r="O57" s="12" t="s">
        <v>1911</v>
      </c>
      <c r="P57" s="12" t="s">
        <v>1911</v>
      </c>
      <c r="Q57" s="12" t="s">
        <v>1911</v>
      </c>
      <c r="R57" s="12" t="s">
        <v>1000</v>
      </c>
      <c r="S57" s="12" t="s">
        <v>1911</v>
      </c>
      <c r="T57" s="12" t="s">
        <v>1911</v>
      </c>
      <c r="U57" s="12" t="s">
        <v>1911</v>
      </c>
      <c r="V57" s="12" t="s">
        <v>1911</v>
      </c>
      <c r="W57" s="12" t="s">
        <v>1911</v>
      </c>
      <c r="X57" s="12" t="s">
        <v>1911</v>
      </c>
      <c r="Y57" s="12" t="s">
        <v>1393</v>
      </c>
      <c r="Z57" s="12" t="s">
        <v>1911</v>
      </c>
      <c r="AA57" s="12" t="s">
        <v>1911</v>
      </c>
      <c r="AB57" s="12" t="s">
        <v>1911</v>
      </c>
      <c r="AC57" s="12" t="s">
        <v>1911</v>
      </c>
      <c r="AD57" s="12" t="s">
        <v>2145</v>
      </c>
      <c r="AE57" s="12" t="s">
        <v>1911</v>
      </c>
      <c r="AF57" s="12" t="s">
        <v>1911</v>
      </c>
      <c r="AG57" s="12" t="s">
        <v>1911</v>
      </c>
      <c r="AH57" s="12" t="s">
        <v>1911</v>
      </c>
      <c r="AI57" s="12" t="s">
        <v>1911</v>
      </c>
      <c r="AK57" s="17" t="s">
        <v>2283</v>
      </c>
      <c r="AL57" s="19" t="s">
        <v>292</v>
      </c>
    </row>
    <row r="58" spans="2:38" x14ac:dyDescent="0.25">
      <c r="B58" s="12">
        <v>52</v>
      </c>
      <c r="C58" s="12" t="s">
        <v>1911</v>
      </c>
      <c r="D58" s="12" t="s">
        <v>2146</v>
      </c>
      <c r="E58" s="12" t="s">
        <v>1911</v>
      </c>
      <c r="F58" s="12" t="s">
        <v>1911</v>
      </c>
      <c r="G58" s="12" t="s">
        <v>1911</v>
      </c>
      <c r="H58" s="12" t="s">
        <v>1911</v>
      </c>
      <c r="I58" s="12" t="s">
        <v>1911</v>
      </c>
      <c r="J58" s="12" t="s">
        <v>514</v>
      </c>
      <c r="K58" s="12" t="s">
        <v>1911</v>
      </c>
      <c r="L58" s="12" t="s">
        <v>1911</v>
      </c>
      <c r="M58" s="12" t="s">
        <v>1911</v>
      </c>
      <c r="N58" s="12" t="s">
        <v>1911</v>
      </c>
      <c r="O58" s="12" t="s">
        <v>1911</v>
      </c>
      <c r="P58" s="12" t="s">
        <v>1911</v>
      </c>
      <c r="Q58" s="12" t="s">
        <v>1911</v>
      </c>
      <c r="R58" s="12" t="s">
        <v>756</v>
      </c>
      <c r="S58" s="12" t="s">
        <v>1911</v>
      </c>
      <c r="T58" s="12" t="s">
        <v>1911</v>
      </c>
      <c r="U58" s="12" t="s">
        <v>1911</v>
      </c>
      <c r="V58" s="12" t="s">
        <v>1911</v>
      </c>
      <c r="W58" s="12" t="s">
        <v>1911</v>
      </c>
      <c r="X58" s="12" t="s">
        <v>1911</v>
      </c>
      <c r="Y58" s="12" t="s">
        <v>2147</v>
      </c>
      <c r="Z58" s="12" t="s">
        <v>1911</v>
      </c>
      <c r="AA58" s="12" t="s">
        <v>1911</v>
      </c>
      <c r="AB58" s="12" t="s">
        <v>1911</v>
      </c>
      <c r="AC58" s="12" t="s">
        <v>1911</v>
      </c>
      <c r="AD58" s="12" t="s">
        <v>1617</v>
      </c>
      <c r="AE58" s="12" t="s">
        <v>1911</v>
      </c>
      <c r="AF58" s="12" t="s">
        <v>1911</v>
      </c>
      <c r="AG58" s="12" t="s">
        <v>1911</v>
      </c>
      <c r="AH58" s="12" t="s">
        <v>1911</v>
      </c>
      <c r="AI58" s="12" t="s">
        <v>1911</v>
      </c>
      <c r="AK58" s="17" t="s">
        <v>2284</v>
      </c>
      <c r="AL58" s="19" t="s">
        <v>932</v>
      </c>
    </row>
    <row r="59" spans="2:38" x14ac:dyDescent="0.25">
      <c r="B59" s="12">
        <v>53</v>
      </c>
      <c r="C59" s="12" t="s">
        <v>1911</v>
      </c>
      <c r="D59" s="12" t="s">
        <v>154</v>
      </c>
      <c r="E59" s="12" t="s">
        <v>1911</v>
      </c>
      <c r="F59" s="12" t="s">
        <v>1911</v>
      </c>
      <c r="G59" s="12" t="s">
        <v>1911</v>
      </c>
      <c r="H59" s="12" t="s">
        <v>1911</v>
      </c>
      <c r="I59" s="12" t="s">
        <v>1911</v>
      </c>
      <c r="J59" s="12" t="s">
        <v>2148</v>
      </c>
      <c r="K59" s="12" t="s">
        <v>1911</v>
      </c>
      <c r="L59" s="12" t="s">
        <v>1911</v>
      </c>
      <c r="M59" s="12" t="s">
        <v>1911</v>
      </c>
      <c r="N59" s="12" t="s">
        <v>1911</v>
      </c>
      <c r="O59" s="12" t="s">
        <v>1911</v>
      </c>
      <c r="P59" s="12" t="s">
        <v>1911</v>
      </c>
      <c r="Q59" s="12" t="s">
        <v>1911</v>
      </c>
      <c r="R59" s="12" t="s">
        <v>1003</v>
      </c>
      <c r="S59" s="12" t="s">
        <v>1911</v>
      </c>
      <c r="T59" s="12" t="s">
        <v>1911</v>
      </c>
      <c r="U59" s="12" t="s">
        <v>1911</v>
      </c>
      <c r="V59" s="12" t="s">
        <v>1911</v>
      </c>
      <c r="W59" s="12" t="s">
        <v>1911</v>
      </c>
      <c r="X59" s="12" t="s">
        <v>1911</v>
      </c>
      <c r="Y59" s="12" t="s">
        <v>1045</v>
      </c>
      <c r="Z59" s="12" t="s">
        <v>1911</v>
      </c>
      <c r="AA59" s="12" t="s">
        <v>1911</v>
      </c>
      <c r="AB59" s="12" t="s">
        <v>1911</v>
      </c>
      <c r="AC59" s="12" t="s">
        <v>1911</v>
      </c>
      <c r="AD59" s="12" t="s">
        <v>1619</v>
      </c>
      <c r="AE59" s="12" t="s">
        <v>1911</v>
      </c>
      <c r="AF59" s="12" t="s">
        <v>1911</v>
      </c>
      <c r="AG59" s="12" t="s">
        <v>1911</v>
      </c>
      <c r="AH59" s="12" t="s">
        <v>1911</v>
      </c>
      <c r="AI59" s="12" t="s">
        <v>1911</v>
      </c>
      <c r="AK59" s="17" t="s">
        <v>2285</v>
      </c>
      <c r="AL59" s="19" t="s">
        <v>1315</v>
      </c>
    </row>
    <row r="60" spans="2:38" x14ac:dyDescent="0.25">
      <c r="B60" s="12">
        <v>54</v>
      </c>
      <c r="C60" s="12" t="s">
        <v>1911</v>
      </c>
      <c r="D60" s="12" t="s">
        <v>156</v>
      </c>
      <c r="E60" s="12" t="s">
        <v>1911</v>
      </c>
      <c r="F60" s="12" t="s">
        <v>1911</v>
      </c>
      <c r="G60" s="12" t="s">
        <v>1911</v>
      </c>
      <c r="H60" s="12" t="s">
        <v>1911</v>
      </c>
      <c r="I60" s="12" t="s">
        <v>1911</v>
      </c>
      <c r="J60" s="12" t="s">
        <v>517</v>
      </c>
      <c r="K60" s="12" t="s">
        <v>1911</v>
      </c>
      <c r="L60" s="12" t="s">
        <v>1911</v>
      </c>
      <c r="M60" s="12" t="s">
        <v>1911</v>
      </c>
      <c r="N60" s="12" t="s">
        <v>1911</v>
      </c>
      <c r="O60" s="12" t="s">
        <v>1911</v>
      </c>
      <c r="P60" s="12" t="s">
        <v>1911</v>
      </c>
      <c r="Q60" s="12" t="s">
        <v>1911</v>
      </c>
      <c r="R60" s="12" t="s">
        <v>1005</v>
      </c>
      <c r="S60" s="12" t="s">
        <v>1911</v>
      </c>
      <c r="T60" s="12" t="s">
        <v>1911</v>
      </c>
      <c r="U60" s="12" t="s">
        <v>1911</v>
      </c>
      <c r="V60" s="12" t="s">
        <v>1911</v>
      </c>
      <c r="W60" s="12" t="s">
        <v>1911</v>
      </c>
      <c r="X60" s="12" t="s">
        <v>1911</v>
      </c>
      <c r="Y60" s="12" t="s">
        <v>1398</v>
      </c>
      <c r="Z60" s="12" t="s">
        <v>1911</v>
      </c>
      <c r="AA60" s="12" t="s">
        <v>1911</v>
      </c>
      <c r="AB60" s="12" t="s">
        <v>1911</v>
      </c>
      <c r="AC60" s="12" t="s">
        <v>1911</v>
      </c>
      <c r="AD60" s="12" t="s">
        <v>1621</v>
      </c>
      <c r="AE60" s="12" t="s">
        <v>1911</v>
      </c>
      <c r="AF60" s="12" t="s">
        <v>1911</v>
      </c>
      <c r="AG60" s="12" t="s">
        <v>1911</v>
      </c>
      <c r="AH60" s="12" t="s">
        <v>1911</v>
      </c>
      <c r="AI60" s="12" t="s">
        <v>1911</v>
      </c>
      <c r="AK60" s="17" t="s">
        <v>2286</v>
      </c>
      <c r="AL60" s="19" t="s">
        <v>1418</v>
      </c>
    </row>
    <row r="61" spans="2:38" x14ac:dyDescent="0.25">
      <c r="B61" s="12">
        <v>55</v>
      </c>
      <c r="C61" s="12" t="s">
        <v>1911</v>
      </c>
      <c r="D61" s="12" t="s">
        <v>158</v>
      </c>
      <c r="E61" s="12" t="s">
        <v>1911</v>
      </c>
      <c r="F61" s="12" t="s">
        <v>1911</v>
      </c>
      <c r="G61" s="12" t="s">
        <v>1911</v>
      </c>
      <c r="H61" s="12" t="s">
        <v>1911</v>
      </c>
      <c r="I61" s="12" t="s">
        <v>1911</v>
      </c>
      <c r="J61" s="12" t="s">
        <v>519</v>
      </c>
      <c r="K61" s="12" t="s">
        <v>1911</v>
      </c>
      <c r="L61" s="12" t="s">
        <v>1911</v>
      </c>
      <c r="M61" s="12" t="s">
        <v>1911</v>
      </c>
      <c r="N61" s="12" t="s">
        <v>1911</v>
      </c>
      <c r="O61" s="12" t="s">
        <v>1911</v>
      </c>
      <c r="P61" s="12" t="s">
        <v>1911</v>
      </c>
      <c r="Q61" s="12" t="s">
        <v>1911</v>
      </c>
      <c r="R61" s="12" t="s">
        <v>1007</v>
      </c>
      <c r="S61" s="12" t="s">
        <v>1911</v>
      </c>
      <c r="T61" s="12" t="s">
        <v>1911</v>
      </c>
      <c r="U61" s="12" t="s">
        <v>1911</v>
      </c>
      <c r="V61" s="12" t="s">
        <v>1911</v>
      </c>
      <c r="W61" s="12" t="s">
        <v>1911</v>
      </c>
      <c r="X61" s="12" t="s">
        <v>1911</v>
      </c>
      <c r="Y61" s="12" t="s">
        <v>405</v>
      </c>
      <c r="Z61" s="12" t="s">
        <v>1911</v>
      </c>
      <c r="AA61" s="12" t="s">
        <v>1911</v>
      </c>
      <c r="AB61" s="12" t="s">
        <v>1911</v>
      </c>
      <c r="AC61" s="12" t="s">
        <v>1911</v>
      </c>
      <c r="AD61" s="12" t="s">
        <v>1623</v>
      </c>
      <c r="AE61" s="12" t="s">
        <v>1911</v>
      </c>
      <c r="AF61" s="12" t="s">
        <v>1911</v>
      </c>
      <c r="AG61" s="12" t="s">
        <v>1911</v>
      </c>
      <c r="AH61" s="12" t="s">
        <v>1911</v>
      </c>
      <c r="AI61" s="12" t="s">
        <v>1911</v>
      </c>
      <c r="AK61" s="17" t="s">
        <v>2287</v>
      </c>
      <c r="AL61" s="19" t="s">
        <v>78</v>
      </c>
    </row>
    <row r="62" spans="2:38" x14ac:dyDescent="0.25">
      <c r="B62" s="12">
        <v>56</v>
      </c>
      <c r="C62" s="12" t="s">
        <v>1911</v>
      </c>
      <c r="D62" s="12" t="s">
        <v>160</v>
      </c>
      <c r="E62" s="12" t="s">
        <v>1911</v>
      </c>
      <c r="F62" s="12" t="s">
        <v>1911</v>
      </c>
      <c r="G62" s="12" t="s">
        <v>1911</v>
      </c>
      <c r="H62" s="12" t="s">
        <v>1911</v>
      </c>
      <c r="I62" s="12" t="s">
        <v>1911</v>
      </c>
      <c r="J62" s="12" t="s">
        <v>2149</v>
      </c>
      <c r="K62" s="12" t="s">
        <v>1911</v>
      </c>
      <c r="L62" s="12" t="s">
        <v>1911</v>
      </c>
      <c r="M62" s="12" t="s">
        <v>1911</v>
      </c>
      <c r="N62" s="12" t="s">
        <v>1911</v>
      </c>
      <c r="O62" s="12" t="s">
        <v>1911</v>
      </c>
      <c r="P62" s="12" t="s">
        <v>1911</v>
      </c>
      <c r="Q62" s="12" t="s">
        <v>1911</v>
      </c>
      <c r="R62" s="12" t="s">
        <v>1009</v>
      </c>
      <c r="S62" s="12" t="s">
        <v>1911</v>
      </c>
      <c r="T62" s="12" t="s">
        <v>1911</v>
      </c>
      <c r="U62" s="12" t="s">
        <v>1911</v>
      </c>
      <c r="V62" s="12" t="s">
        <v>1911</v>
      </c>
      <c r="W62" s="12" t="s">
        <v>1911</v>
      </c>
      <c r="X62" s="12" t="s">
        <v>1911</v>
      </c>
      <c r="Y62" s="12" t="s">
        <v>2150</v>
      </c>
      <c r="Z62" s="12" t="s">
        <v>1911</v>
      </c>
      <c r="AA62" s="12" t="s">
        <v>1911</v>
      </c>
      <c r="AB62" s="12" t="s">
        <v>1911</v>
      </c>
      <c r="AC62" s="12" t="s">
        <v>1911</v>
      </c>
      <c r="AD62" s="12" t="s">
        <v>1625</v>
      </c>
      <c r="AE62" s="12" t="s">
        <v>1911</v>
      </c>
      <c r="AF62" s="12" t="s">
        <v>1911</v>
      </c>
      <c r="AG62" s="12" t="s">
        <v>1911</v>
      </c>
      <c r="AH62" s="12" t="s">
        <v>1911</v>
      </c>
      <c r="AI62" s="12" t="s">
        <v>1911</v>
      </c>
      <c r="AK62" s="17" t="s">
        <v>2288</v>
      </c>
      <c r="AL62" s="19" t="s">
        <v>433</v>
      </c>
    </row>
    <row r="63" spans="2:38" x14ac:dyDescent="0.25">
      <c r="B63" s="12">
        <v>57</v>
      </c>
      <c r="C63" s="12" t="s">
        <v>1911</v>
      </c>
      <c r="D63" s="12" t="s">
        <v>162</v>
      </c>
      <c r="E63" s="12" t="s">
        <v>1911</v>
      </c>
      <c r="F63" s="12" t="s">
        <v>1911</v>
      </c>
      <c r="G63" s="12" t="s">
        <v>1911</v>
      </c>
      <c r="H63" s="12" t="s">
        <v>1911</v>
      </c>
      <c r="I63" s="12" t="s">
        <v>1911</v>
      </c>
      <c r="J63" s="12" t="s">
        <v>2151</v>
      </c>
      <c r="K63" s="12" t="s">
        <v>1911</v>
      </c>
      <c r="L63" s="12" t="s">
        <v>1911</v>
      </c>
      <c r="M63" s="12" t="s">
        <v>1911</v>
      </c>
      <c r="N63" s="12" t="s">
        <v>1911</v>
      </c>
      <c r="O63" s="12" t="s">
        <v>1911</v>
      </c>
      <c r="P63" s="12" t="s">
        <v>1911</v>
      </c>
      <c r="Q63" s="12" t="s">
        <v>1911</v>
      </c>
      <c r="R63" s="12" t="s">
        <v>1011</v>
      </c>
      <c r="S63" s="12" t="s">
        <v>1911</v>
      </c>
      <c r="T63" s="12" t="s">
        <v>1911</v>
      </c>
      <c r="U63" s="12" t="s">
        <v>1911</v>
      </c>
      <c r="V63" s="12" t="s">
        <v>1911</v>
      </c>
      <c r="W63" s="12" t="s">
        <v>1911</v>
      </c>
      <c r="X63" s="12" t="s">
        <v>1911</v>
      </c>
      <c r="Y63" s="12" t="s">
        <v>245</v>
      </c>
      <c r="Z63" s="12" t="s">
        <v>1911</v>
      </c>
      <c r="AA63" s="12" t="s">
        <v>1911</v>
      </c>
      <c r="AB63" s="12" t="s">
        <v>1911</v>
      </c>
      <c r="AC63" s="12" t="s">
        <v>1911</v>
      </c>
      <c r="AD63" s="12" t="s">
        <v>1627</v>
      </c>
      <c r="AE63" s="12" t="s">
        <v>1911</v>
      </c>
      <c r="AF63" s="12" t="s">
        <v>1911</v>
      </c>
      <c r="AG63" s="12" t="s">
        <v>1911</v>
      </c>
      <c r="AH63" s="12" t="s">
        <v>1911</v>
      </c>
      <c r="AI63" s="12" t="s">
        <v>1911</v>
      </c>
      <c r="AK63" s="17" t="s">
        <v>2289</v>
      </c>
      <c r="AL63" s="19" t="s">
        <v>350</v>
      </c>
    </row>
    <row r="64" spans="2:38" x14ac:dyDescent="0.25">
      <c r="B64" s="12">
        <v>58</v>
      </c>
      <c r="C64" s="12" t="s">
        <v>1911</v>
      </c>
      <c r="D64" s="12" t="s">
        <v>164</v>
      </c>
      <c r="E64" s="12" t="s">
        <v>1911</v>
      </c>
      <c r="F64" s="12" t="s">
        <v>1911</v>
      </c>
      <c r="G64" s="12" t="s">
        <v>1911</v>
      </c>
      <c r="H64" s="12" t="s">
        <v>1911</v>
      </c>
      <c r="I64" s="12" t="s">
        <v>1911</v>
      </c>
      <c r="J64" s="12" t="s">
        <v>523</v>
      </c>
      <c r="K64" s="12" t="s">
        <v>1911</v>
      </c>
      <c r="L64" s="12" t="s">
        <v>1911</v>
      </c>
      <c r="M64" s="12" t="s">
        <v>1911</v>
      </c>
      <c r="N64" s="12" t="s">
        <v>1911</v>
      </c>
      <c r="O64" s="12" t="s">
        <v>1911</v>
      </c>
      <c r="P64" s="12" t="s">
        <v>1911</v>
      </c>
      <c r="Q64" s="12" t="s">
        <v>1911</v>
      </c>
      <c r="R64" s="12" t="s">
        <v>1013</v>
      </c>
      <c r="S64" s="12" t="s">
        <v>1911</v>
      </c>
      <c r="T64" s="12" t="s">
        <v>1911</v>
      </c>
      <c r="U64" s="12" t="s">
        <v>1911</v>
      </c>
      <c r="V64" s="12" t="s">
        <v>1911</v>
      </c>
      <c r="W64" s="12" t="s">
        <v>1911</v>
      </c>
      <c r="X64" s="12" t="s">
        <v>1911</v>
      </c>
      <c r="Y64" s="12" t="s">
        <v>1404</v>
      </c>
      <c r="Z64" s="12" t="s">
        <v>1911</v>
      </c>
      <c r="AA64" s="12" t="s">
        <v>1911</v>
      </c>
      <c r="AB64" s="12" t="s">
        <v>1911</v>
      </c>
      <c r="AC64" s="12" t="s">
        <v>1911</v>
      </c>
      <c r="AD64" s="12" t="s">
        <v>1629</v>
      </c>
      <c r="AE64" s="12" t="s">
        <v>1911</v>
      </c>
      <c r="AF64" s="12" t="s">
        <v>1911</v>
      </c>
      <c r="AG64" s="12" t="s">
        <v>1911</v>
      </c>
      <c r="AH64" s="12" t="s">
        <v>1911</v>
      </c>
      <c r="AI64" s="12" t="s">
        <v>1911</v>
      </c>
      <c r="AK64" s="17" t="s">
        <v>2290</v>
      </c>
      <c r="AL64" s="19" t="s">
        <v>80</v>
      </c>
    </row>
    <row r="65" spans="2:38" x14ac:dyDescent="0.25">
      <c r="B65" s="12">
        <v>59</v>
      </c>
      <c r="C65" s="12" t="s">
        <v>1911</v>
      </c>
      <c r="D65" s="12" t="s">
        <v>2152</v>
      </c>
      <c r="E65" s="12" t="s">
        <v>1911</v>
      </c>
      <c r="F65" s="12" t="s">
        <v>1911</v>
      </c>
      <c r="G65" s="12" t="s">
        <v>1911</v>
      </c>
      <c r="H65" s="12" t="s">
        <v>1911</v>
      </c>
      <c r="I65" s="12" t="s">
        <v>1911</v>
      </c>
      <c r="J65" s="12" t="s">
        <v>525</v>
      </c>
      <c r="K65" s="12" t="s">
        <v>1911</v>
      </c>
      <c r="L65" s="12" t="s">
        <v>1911</v>
      </c>
      <c r="M65" s="12" t="s">
        <v>1911</v>
      </c>
      <c r="N65" s="12" t="s">
        <v>1911</v>
      </c>
      <c r="O65" s="12" t="s">
        <v>1911</v>
      </c>
      <c r="P65" s="12" t="s">
        <v>1911</v>
      </c>
      <c r="Q65" s="12" t="s">
        <v>1911</v>
      </c>
      <c r="R65" s="12" t="s">
        <v>195</v>
      </c>
      <c r="S65" s="12" t="s">
        <v>1911</v>
      </c>
      <c r="T65" s="12" t="s">
        <v>1911</v>
      </c>
      <c r="U65" s="12" t="s">
        <v>1911</v>
      </c>
      <c r="V65" s="12" t="s">
        <v>1911</v>
      </c>
      <c r="W65" s="12" t="s">
        <v>1911</v>
      </c>
      <c r="X65" s="12" t="s">
        <v>1911</v>
      </c>
      <c r="Y65" s="12" t="s">
        <v>1406</v>
      </c>
      <c r="Z65" s="12" t="s">
        <v>1911</v>
      </c>
      <c r="AA65" s="12" t="s">
        <v>1911</v>
      </c>
      <c r="AB65" s="12" t="s">
        <v>1911</v>
      </c>
      <c r="AC65" s="12" t="s">
        <v>1911</v>
      </c>
      <c r="AD65" s="12" t="s">
        <v>2153</v>
      </c>
      <c r="AE65" s="12" t="s">
        <v>1911</v>
      </c>
      <c r="AF65" s="12" t="s">
        <v>1911</v>
      </c>
      <c r="AG65" s="12" t="s">
        <v>1911</v>
      </c>
      <c r="AH65" s="12" t="s">
        <v>1911</v>
      </c>
      <c r="AI65" s="12" t="s">
        <v>1911</v>
      </c>
      <c r="AK65" s="17" t="s">
        <v>2291</v>
      </c>
      <c r="AL65" s="19" t="s">
        <v>733</v>
      </c>
    </row>
    <row r="66" spans="2:38" x14ac:dyDescent="0.25">
      <c r="B66" s="12">
        <v>60</v>
      </c>
      <c r="C66" s="12" t="s">
        <v>1911</v>
      </c>
      <c r="D66" s="12" t="s">
        <v>167</v>
      </c>
      <c r="E66" s="12" t="s">
        <v>1911</v>
      </c>
      <c r="F66" s="12" t="s">
        <v>1911</v>
      </c>
      <c r="G66" s="12" t="s">
        <v>1911</v>
      </c>
      <c r="H66" s="12" t="s">
        <v>1911</v>
      </c>
      <c r="I66" s="12" t="s">
        <v>1911</v>
      </c>
      <c r="J66" s="12" t="s">
        <v>527</v>
      </c>
      <c r="K66" s="12" t="s">
        <v>1911</v>
      </c>
      <c r="L66" s="12" t="s">
        <v>1911</v>
      </c>
      <c r="M66" s="12" t="s">
        <v>1911</v>
      </c>
      <c r="N66" s="12" t="s">
        <v>1911</v>
      </c>
      <c r="O66" s="12" t="s">
        <v>1911</v>
      </c>
      <c r="P66" s="12" t="s">
        <v>1911</v>
      </c>
      <c r="Q66" s="12" t="s">
        <v>1911</v>
      </c>
      <c r="R66" s="12" t="s">
        <v>2154</v>
      </c>
      <c r="S66" s="12" t="s">
        <v>1911</v>
      </c>
      <c r="T66" s="12" t="s">
        <v>1911</v>
      </c>
      <c r="U66" s="12" t="s">
        <v>1911</v>
      </c>
      <c r="V66" s="12" t="s">
        <v>1911</v>
      </c>
      <c r="W66" s="12" t="s">
        <v>1911</v>
      </c>
      <c r="X66" s="12" t="s">
        <v>1911</v>
      </c>
      <c r="Y66" s="12" t="s">
        <v>1408</v>
      </c>
      <c r="Z66" s="12" t="s">
        <v>1911</v>
      </c>
      <c r="AA66" s="12" t="s">
        <v>1911</v>
      </c>
      <c r="AB66" s="12" t="s">
        <v>1911</v>
      </c>
      <c r="AC66" s="12" t="s">
        <v>1911</v>
      </c>
      <c r="AD66" s="12" t="s">
        <v>2155</v>
      </c>
      <c r="AE66" s="12" t="s">
        <v>1911</v>
      </c>
      <c r="AF66" s="12" t="s">
        <v>1911</v>
      </c>
      <c r="AG66" s="12" t="s">
        <v>1911</v>
      </c>
      <c r="AH66" s="12" t="s">
        <v>1911</v>
      </c>
      <c r="AI66" s="12" t="s">
        <v>1911</v>
      </c>
      <c r="AK66" s="17" t="s">
        <v>2292</v>
      </c>
      <c r="AL66" s="19" t="s">
        <v>1806</v>
      </c>
    </row>
    <row r="67" spans="2:38" x14ac:dyDescent="0.25">
      <c r="B67" s="12">
        <v>61</v>
      </c>
      <c r="C67" s="12" t="s">
        <v>1911</v>
      </c>
      <c r="D67" s="12" t="s">
        <v>169</v>
      </c>
      <c r="E67" s="12" t="s">
        <v>1911</v>
      </c>
      <c r="F67" s="12" t="s">
        <v>1911</v>
      </c>
      <c r="G67" s="12" t="s">
        <v>1911</v>
      </c>
      <c r="H67" s="12" t="s">
        <v>1911</v>
      </c>
      <c r="I67" s="12" t="s">
        <v>1911</v>
      </c>
      <c r="J67" s="12" t="s">
        <v>2156</v>
      </c>
      <c r="K67" s="12" t="s">
        <v>1911</v>
      </c>
      <c r="L67" s="12" t="s">
        <v>1911</v>
      </c>
      <c r="M67" s="12" t="s">
        <v>1911</v>
      </c>
      <c r="N67" s="12" t="s">
        <v>1911</v>
      </c>
      <c r="O67" s="12" t="s">
        <v>1911</v>
      </c>
      <c r="P67" s="12" t="s">
        <v>1911</v>
      </c>
      <c r="Q67" s="12" t="s">
        <v>1911</v>
      </c>
      <c r="R67" s="12" t="s">
        <v>1017</v>
      </c>
      <c r="S67" s="12" t="s">
        <v>1911</v>
      </c>
      <c r="T67" s="12" t="s">
        <v>1911</v>
      </c>
      <c r="U67" s="12" t="s">
        <v>1911</v>
      </c>
      <c r="V67" s="12" t="s">
        <v>1911</v>
      </c>
      <c r="W67" s="12" t="s">
        <v>1911</v>
      </c>
      <c r="X67" s="12" t="s">
        <v>1911</v>
      </c>
      <c r="Y67" s="12" t="s">
        <v>1410</v>
      </c>
      <c r="Z67" s="12" t="s">
        <v>1911</v>
      </c>
      <c r="AA67" s="12" t="s">
        <v>1911</v>
      </c>
      <c r="AB67" s="12" t="s">
        <v>1911</v>
      </c>
      <c r="AC67" s="12" t="s">
        <v>1911</v>
      </c>
      <c r="AD67" s="12" t="s">
        <v>1633</v>
      </c>
      <c r="AE67" s="12" t="s">
        <v>1911</v>
      </c>
      <c r="AF67" s="12" t="s">
        <v>1911</v>
      </c>
      <c r="AG67" s="12" t="s">
        <v>1911</v>
      </c>
      <c r="AH67" s="12" t="s">
        <v>1911</v>
      </c>
      <c r="AI67" s="12" t="s">
        <v>1911</v>
      </c>
      <c r="AK67" s="17" t="s">
        <v>2293</v>
      </c>
      <c r="AL67" s="19" t="s">
        <v>1224</v>
      </c>
    </row>
    <row r="68" spans="2:38" x14ac:dyDescent="0.25">
      <c r="B68" s="12">
        <v>62</v>
      </c>
      <c r="C68" s="12" t="s">
        <v>1911</v>
      </c>
      <c r="D68" s="12" t="s">
        <v>171</v>
      </c>
      <c r="E68" s="12" t="s">
        <v>1911</v>
      </c>
      <c r="F68" s="12" t="s">
        <v>1911</v>
      </c>
      <c r="G68" s="12" t="s">
        <v>1911</v>
      </c>
      <c r="H68" s="12" t="s">
        <v>1911</v>
      </c>
      <c r="I68" s="12" t="s">
        <v>1911</v>
      </c>
      <c r="J68" s="12" t="s">
        <v>2157</v>
      </c>
      <c r="K68" s="12" t="s">
        <v>1911</v>
      </c>
      <c r="L68" s="12" t="s">
        <v>1911</v>
      </c>
      <c r="M68" s="12" t="s">
        <v>1911</v>
      </c>
      <c r="N68" s="12" t="s">
        <v>1911</v>
      </c>
      <c r="O68" s="12" t="s">
        <v>1911</v>
      </c>
      <c r="P68" s="12" t="s">
        <v>1911</v>
      </c>
      <c r="Q68" s="12" t="s">
        <v>1911</v>
      </c>
      <c r="R68" s="12" t="s">
        <v>1019</v>
      </c>
      <c r="S68" s="12" t="s">
        <v>1911</v>
      </c>
      <c r="T68" s="12" t="s">
        <v>1911</v>
      </c>
      <c r="U68" s="12" t="s">
        <v>1911</v>
      </c>
      <c r="V68" s="12" t="s">
        <v>1911</v>
      </c>
      <c r="W68" s="12" t="s">
        <v>1911</v>
      </c>
      <c r="X68" s="12" t="s">
        <v>1911</v>
      </c>
      <c r="Y68" s="12" t="s">
        <v>2158</v>
      </c>
      <c r="Z68" s="12" t="s">
        <v>1911</v>
      </c>
      <c r="AA68" s="12" t="s">
        <v>1911</v>
      </c>
      <c r="AB68" s="12" t="s">
        <v>1911</v>
      </c>
      <c r="AC68" s="12" t="s">
        <v>1911</v>
      </c>
      <c r="AD68" s="12" t="s">
        <v>1635</v>
      </c>
      <c r="AE68" s="12" t="s">
        <v>1911</v>
      </c>
      <c r="AF68" s="12" t="s">
        <v>1911</v>
      </c>
      <c r="AG68" s="12" t="s">
        <v>1911</v>
      </c>
      <c r="AH68" s="12" t="s">
        <v>1911</v>
      </c>
      <c r="AI68" s="12" t="s">
        <v>1911</v>
      </c>
      <c r="AK68" s="17" t="s">
        <v>2294</v>
      </c>
      <c r="AL68" s="19" t="s">
        <v>352</v>
      </c>
    </row>
    <row r="69" spans="2:38" x14ac:dyDescent="0.25">
      <c r="B69" s="12">
        <v>63</v>
      </c>
      <c r="C69" s="12" t="s">
        <v>1911</v>
      </c>
      <c r="D69" s="12" t="s">
        <v>173</v>
      </c>
      <c r="E69" s="12" t="s">
        <v>1911</v>
      </c>
      <c r="F69" s="12" t="s">
        <v>1911</v>
      </c>
      <c r="G69" s="12" t="s">
        <v>1911</v>
      </c>
      <c r="H69" s="12" t="s">
        <v>1911</v>
      </c>
      <c r="I69" s="12" t="s">
        <v>1911</v>
      </c>
      <c r="J69" s="12" t="s">
        <v>531</v>
      </c>
      <c r="K69" s="12" t="s">
        <v>1911</v>
      </c>
      <c r="L69" s="12" t="s">
        <v>1911</v>
      </c>
      <c r="M69" s="12" t="s">
        <v>1911</v>
      </c>
      <c r="N69" s="12" t="s">
        <v>1911</v>
      </c>
      <c r="O69" s="12" t="s">
        <v>1911</v>
      </c>
      <c r="P69" s="12" t="s">
        <v>1911</v>
      </c>
      <c r="Q69" s="12" t="s">
        <v>1911</v>
      </c>
      <c r="R69" s="12" t="s">
        <v>1021</v>
      </c>
      <c r="S69" s="12" t="s">
        <v>1911</v>
      </c>
      <c r="T69" s="12" t="s">
        <v>1911</v>
      </c>
      <c r="U69" s="12" t="s">
        <v>1911</v>
      </c>
      <c r="V69" s="12" t="s">
        <v>1911</v>
      </c>
      <c r="W69" s="12" t="s">
        <v>1911</v>
      </c>
      <c r="X69" s="12" t="s">
        <v>1911</v>
      </c>
      <c r="Y69" s="12" t="s">
        <v>2159</v>
      </c>
      <c r="Z69" s="12" t="s">
        <v>1911</v>
      </c>
      <c r="AA69" s="12" t="s">
        <v>1911</v>
      </c>
      <c r="AB69" s="12" t="s">
        <v>1911</v>
      </c>
      <c r="AC69" s="12" t="s">
        <v>1911</v>
      </c>
      <c r="AD69" s="12" t="s">
        <v>1637</v>
      </c>
      <c r="AE69" s="12" t="s">
        <v>1911</v>
      </c>
      <c r="AF69" s="12" t="s">
        <v>1911</v>
      </c>
      <c r="AG69" s="12" t="s">
        <v>1911</v>
      </c>
      <c r="AH69" s="12" t="s">
        <v>1911</v>
      </c>
      <c r="AI69" s="12" t="s">
        <v>1911</v>
      </c>
      <c r="AK69" s="17" t="s">
        <v>2295</v>
      </c>
      <c r="AL69" s="19" t="s">
        <v>82</v>
      </c>
    </row>
    <row r="70" spans="2:38" x14ac:dyDescent="0.25">
      <c r="B70" s="12">
        <v>64</v>
      </c>
      <c r="C70" s="12" t="s">
        <v>1911</v>
      </c>
      <c r="D70" s="12" t="s">
        <v>175</v>
      </c>
      <c r="E70" s="12" t="s">
        <v>1911</v>
      </c>
      <c r="F70" s="12" t="s">
        <v>1911</v>
      </c>
      <c r="G70" s="12" t="s">
        <v>1911</v>
      </c>
      <c r="H70" s="12" t="s">
        <v>1911</v>
      </c>
      <c r="I70" s="12" t="s">
        <v>1911</v>
      </c>
      <c r="J70" s="12" t="s">
        <v>533</v>
      </c>
      <c r="K70" s="12" t="s">
        <v>1911</v>
      </c>
      <c r="L70" s="12" t="s">
        <v>1911</v>
      </c>
      <c r="M70" s="12" t="s">
        <v>1911</v>
      </c>
      <c r="N70" s="12" t="s">
        <v>1911</v>
      </c>
      <c r="O70" s="12" t="s">
        <v>1911</v>
      </c>
      <c r="P70" s="12" t="s">
        <v>1911</v>
      </c>
      <c r="Q70" s="12" t="s">
        <v>1911</v>
      </c>
      <c r="R70" s="12" t="s">
        <v>277</v>
      </c>
      <c r="S70" s="12" t="s">
        <v>1911</v>
      </c>
      <c r="T70" s="12" t="s">
        <v>1911</v>
      </c>
      <c r="U70" s="12" t="s">
        <v>1911</v>
      </c>
      <c r="V70" s="12" t="s">
        <v>1911</v>
      </c>
      <c r="W70" s="12" t="s">
        <v>1911</v>
      </c>
      <c r="X70" s="12" t="s">
        <v>1911</v>
      </c>
      <c r="Y70" s="12" t="s">
        <v>1413</v>
      </c>
      <c r="Z70" s="12" t="s">
        <v>1911</v>
      </c>
      <c r="AA70" s="12" t="s">
        <v>1911</v>
      </c>
      <c r="AB70" s="12" t="s">
        <v>1911</v>
      </c>
      <c r="AC70" s="12" t="s">
        <v>1911</v>
      </c>
      <c r="AD70" s="12" t="s">
        <v>1639</v>
      </c>
      <c r="AE70" s="12" t="s">
        <v>1911</v>
      </c>
      <c r="AF70" s="12" t="s">
        <v>1911</v>
      </c>
      <c r="AG70" s="12" t="s">
        <v>1911</v>
      </c>
      <c r="AH70" s="12" t="s">
        <v>1911</v>
      </c>
      <c r="AI70" s="12" t="s">
        <v>1911</v>
      </c>
      <c r="AK70" s="17" t="s">
        <v>2296</v>
      </c>
      <c r="AL70" s="19" t="s">
        <v>1501</v>
      </c>
    </row>
    <row r="71" spans="2:38" x14ac:dyDescent="0.25">
      <c r="B71" s="12">
        <v>65</v>
      </c>
      <c r="C71" s="12" t="s">
        <v>1911</v>
      </c>
      <c r="D71" s="12" t="s">
        <v>177</v>
      </c>
      <c r="E71" s="12" t="s">
        <v>1911</v>
      </c>
      <c r="F71" s="12" t="s">
        <v>1911</v>
      </c>
      <c r="G71" s="12" t="s">
        <v>1911</v>
      </c>
      <c r="H71" s="12" t="s">
        <v>1911</v>
      </c>
      <c r="I71" s="12" t="s">
        <v>1911</v>
      </c>
      <c r="J71" s="12" t="s">
        <v>2160</v>
      </c>
      <c r="K71" s="12" t="s">
        <v>1911</v>
      </c>
      <c r="L71" s="12" t="s">
        <v>1911</v>
      </c>
      <c r="M71" s="12" t="s">
        <v>1911</v>
      </c>
      <c r="N71" s="12" t="s">
        <v>1911</v>
      </c>
      <c r="O71" s="12" t="s">
        <v>1911</v>
      </c>
      <c r="P71" s="12" t="s">
        <v>1911</v>
      </c>
      <c r="Q71" s="12" t="s">
        <v>1911</v>
      </c>
      <c r="R71" s="12" t="s">
        <v>1023</v>
      </c>
      <c r="S71" s="12" t="s">
        <v>1911</v>
      </c>
      <c r="T71" s="12" t="s">
        <v>1911</v>
      </c>
      <c r="U71" s="12" t="s">
        <v>1911</v>
      </c>
      <c r="V71" s="12" t="s">
        <v>1911</v>
      </c>
      <c r="W71" s="12" t="s">
        <v>1911</v>
      </c>
      <c r="X71" s="12" t="s">
        <v>1911</v>
      </c>
      <c r="Y71" s="12" t="s">
        <v>1911</v>
      </c>
      <c r="Z71" s="12" t="s">
        <v>1911</v>
      </c>
      <c r="AA71" s="12" t="s">
        <v>1911</v>
      </c>
      <c r="AB71" s="12" t="s">
        <v>1911</v>
      </c>
      <c r="AC71" s="12" t="s">
        <v>1911</v>
      </c>
      <c r="AD71" s="12" t="s">
        <v>1641</v>
      </c>
      <c r="AE71" s="12" t="s">
        <v>1911</v>
      </c>
      <c r="AF71" s="12" t="s">
        <v>1911</v>
      </c>
      <c r="AG71" s="12" t="s">
        <v>1911</v>
      </c>
      <c r="AH71" s="12" t="s">
        <v>1911</v>
      </c>
      <c r="AI71" s="12" t="s">
        <v>1911</v>
      </c>
      <c r="AK71" s="17" t="s">
        <v>2297</v>
      </c>
      <c r="AL71" s="19" t="s">
        <v>1725</v>
      </c>
    </row>
    <row r="72" spans="2:38" x14ac:dyDescent="0.25">
      <c r="B72" s="12">
        <v>66</v>
      </c>
      <c r="C72" s="12" t="s">
        <v>1911</v>
      </c>
      <c r="D72" s="12" t="s">
        <v>179</v>
      </c>
      <c r="E72" s="12" t="s">
        <v>1911</v>
      </c>
      <c r="F72" s="12" t="s">
        <v>1911</v>
      </c>
      <c r="G72" s="12" t="s">
        <v>1911</v>
      </c>
      <c r="H72" s="12" t="s">
        <v>1911</v>
      </c>
      <c r="I72" s="12" t="s">
        <v>1911</v>
      </c>
      <c r="J72" s="12" t="s">
        <v>537</v>
      </c>
      <c r="K72" s="12" t="s">
        <v>1911</v>
      </c>
      <c r="L72" s="12" t="s">
        <v>1911</v>
      </c>
      <c r="M72" s="12" t="s">
        <v>1911</v>
      </c>
      <c r="N72" s="12" t="s">
        <v>1911</v>
      </c>
      <c r="O72" s="12" t="s">
        <v>1911</v>
      </c>
      <c r="P72" s="12" t="s">
        <v>1911</v>
      </c>
      <c r="Q72" s="12" t="s">
        <v>1911</v>
      </c>
      <c r="R72" s="12" t="s">
        <v>1025</v>
      </c>
      <c r="S72" s="12" t="s">
        <v>1911</v>
      </c>
      <c r="T72" s="12" t="s">
        <v>1911</v>
      </c>
      <c r="U72" s="12" t="s">
        <v>1911</v>
      </c>
      <c r="V72" s="12" t="s">
        <v>1911</v>
      </c>
      <c r="W72" s="12" t="s">
        <v>1911</v>
      </c>
      <c r="X72" s="12" t="s">
        <v>1911</v>
      </c>
      <c r="Y72" s="12" t="s">
        <v>1911</v>
      </c>
      <c r="Z72" s="12" t="s">
        <v>1911</v>
      </c>
      <c r="AA72" s="12" t="s">
        <v>1911</v>
      </c>
      <c r="AB72" s="12" t="s">
        <v>1911</v>
      </c>
      <c r="AC72" s="12" t="s">
        <v>1911</v>
      </c>
      <c r="AD72" s="12" t="s">
        <v>218</v>
      </c>
      <c r="AE72" s="12" t="s">
        <v>1911</v>
      </c>
      <c r="AF72" s="12" t="s">
        <v>1911</v>
      </c>
      <c r="AG72" s="12" t="s">
        <v>1911</v>
      </c>
      <c r="AH72" s="12" t="s">
        <v>1911</v>
      </c>
      <c r="AI72" s="12" t="s">
        <v>1911</v>
      </c>
      <c r="AK72" s="17" t="s">
        <v>2298</v>
      </c>
      <c r="AL72" s="19" t="s">
        <v>354</v>
      </c>
    </row>
    <row r="73" spans="2:38" x14ac:dyDescent="0.25">
      <c r="B73" s="12">
        <v>67</v>
      </c>
      <c r="C73" s="12" t="s">
        <v>1911</v>
      </c>
      <c r="D73" s="12" t="s">
        <v>181</v>
      </c>
      <c r="E73" s="12" t="s">
        <v>1911</v>
      </c>
      <c r="F73" s="12" t="s">
        <v>1911</v>
      </c>
      <c r="G73" s="12" t="s">
        <v>1911</v>
      </c>
      <c r="H73" s="12" t="s">
        <v>1911</v>
      </c>
      <c r="I73" s="12" t="s">
        <v>1911</v>
      </c>
      <c r="J73" s="12" t="s">
        <v>539</v>
      </c>
      <c r="K73" s="12" t="s">
        <v>1911</v>
      </c>
      <c r="L73" s="12" t="s">
        <v>1911</v>
      </c>
      <c r="M73" s="12" t="s">
        <v>1911</v>
      </c>
      <c r="N73" s="12" t="s">
        <v>1911</v>
      </c>
      <c r="O73" s="12" t="s">
        <v>1911</v>
      </c>
      <c r="P73" s="12" t="s">
        <v>1911</v>
      </c>
      <c r="Q73" s="12" t="s">
        <v>1911</v>
      </c>
      <c r="R73" s="12" t="s">
        <v>1027</v>
      </c>
      <c r="S73" s="12" t="s">
        <v>1911</v>
      </c>
      <c r="T73" s="12" t="s">
        <v>1911</v>
      </c>
      <c r="U73" s="12" t="s">
        <v>1911</v>
      </c>
      <c r="V73" s="12" t="s">
        <v>1911</v>
      </c>
      <c r="W73" s="12" t="s">
        <v>1911</v>
      </c>
      <c r="X73" s="12" t="s">
        <v>1911</v>
      </c>
      <c r="Y73" s="12" t="s">
        <v>1911</v>
      </c>
      <c r="Z73" s="12" t="s">
        <v>1911</v>
      </c>
      <c r="AA73" s="12" t="s">
        <v>1911</v>
      </c>
      <c r="AB73" s="12" t="s">
        <v>1911</v>
      </c>
      <c r="AC73" s="12" t="s">
        <v>1911</v>
      </c>
      <c r="AD73" s="12" t="s">
        <v>2161</v>
      </c>
      <c r="AE73" s="12" t="s">
        <v>1911</v>
      </c>
      <c r="AF73" s="12" t="s">
        <v>1911</v>
      </c>
      <c r="AG73" s="12" t="s">
        <v>1911</v>
      </c>
      <c r="AH73" s="12" t="s">
        <v>1911</v>
      </c>
      <c r="AI73" s="12" t="s">
        <v>1911</v>
      </c>
      <c r="AK73" s="17" t="s">
        <v>2299</v>
      </c>
      <c r="AL73" s="19" t="s">
        <v>799</v>
      </c>
    </row>
    <row r="74" spans="2:38" x14ac:dyDescent="0.25">
      <c r="B74" s="12">
        <v>68</v>
      </c>
      <c r="C74" s="12" t="s">
        <v>1911</v>
      </c>
      <c r="D74" s="12" t="s">
        <v>183</v>
      </c>
      <c r="E74" s="12" t="s">
        <v>1911</v>
      </c>
      <c r="F74" s="12" t="s">
        <v>1911</v>
      </c>
      <c r="G74" s="12" t="s">
        <v>1911</v>
      </c>
      <c r="H74" s="12" t="s">
        <v>1911</v>
      </c>
      <c r="I74" s="12" t="s">
        <v>1911</v>
      </c>
      <c r="J74" s="12" t="s">
        <v>541</v>
      </c>
      <c r="K74" s="12" t="s">
        <v>1911</v>
      </c>
      <c r="L74" s="12" t="s">
        <v>1911</v>
      </c>
      <c r="M74" s="12" t="s">
        <v>1911</v>
      </c>
      <c r="N74" s="12" t="s">
        <v>1911</v>
      </c>
      <c r="O74" s="12" t="s">
        <v>1911</v>
      </c>
      <c r="P74" s="12" t="s">
        <v>1911</v>
      </c>
      <c r="Q74" s="12" t="s">
        <v>1911</v>
      </c>
      <c r="R74" s="12" t="s">
        <v>1029</v>
      </c>
      <c r="S74" s="12" t="s">
        <v>1911</v>
      </c>
      <c r="T74" s="12" t="s">
        <v>1911</v>
      </c>
      <c r="U74" s="12" t="s">
        <v>1911</v>
      </c>
      <c r="V74" s="12" t="s">
        <v>1911</v>
      </c>
      <c r="W74" s="12" t="s">
        <v>1911</v>
      </c>
      <c r="X74" s="12" t="s">
        <v>1911</v>
      </c>
      <c r="Y74" s="12" t="s">
        <v>1911</v>
      </c>
      <c r="Z74" s="12" t="s">
        <v>1911</v>
      </c>
      <c r="AA74" s="12" t="s">
        <v>1911</v>
      </c>
      <c r="AB74" s="12" t="s">
        <v>1911</v>
      </c>
      <c r="AC74" s="12" t="s">
        <v>1911</v>
      </c>
      <c r="AD74" s="12" t="s">
        <v>302</v>
      </c>
      <c r="AE74" s="12" t="s">
        <v>1911</v>
      </c>
      <c r="AF74" s="12" t="s">
        <v>1911</v>
      </c>
      <c r="AG74" s="12" t="s">
        <v>1911</v>
      </c>
      <c r="AH74" s="12" t="s">
        <v>1911</v>
      </c>
      <c r="AI74" s="12" t="s">
        <v>1911</v>
      </c>
      <c r="AK74" s="17" t="s">
        <v>2300</v>
      </c>
      <c r="AL74" s="19" t="s">
        <v>1727</v>
      </c>
    </row>
    <row r="75" spans="2:38" x14ac:dyDescent="0.25">
      <c r="B75" s="12">
        <v>69</v>
      </c>
      <c r="C75" s="12" t="s">
        <v>1911</v>
      </c>
      <c r="D75" s="12" t="s">
        <v>185</v>
      </c>
      <c r="E75" s="12" t="s">
        <v>1911</v>
      </c>
      <c r="F75" s="12" t="s">
        <v>1911</v>
      </c>
      <c r="G75" s="12" t="s">
        <v>1911</v>
      </c>
      <c r="H75" s="12" t="s">
        <v>1911</v>
      </c>
      <c r="I75" s="12" t="s">
        <v>1911</v>
      </c>
      <c r="J75" s="12" t="s">
        <v>543</v>
      </c>
      <c r="K75" s="12" t="s">
        <v>1911</v>
      </c>
      <c r="L75" s="12" t="s">
        <v>1911</v>
      </c>
      <c r="M75" s="12" t="s">
        <v>1911</v>
      </c>
      <c r="N75" s="12" t="s">
        <v>1911</v>
      </c>
      <c r="O75" s="12" t="s">
        <v>1911</v>
      </c>
      <c r="P75" s="12" t="s">
        <v>1911</v>
      </c>
      <c r="Q75" s="12" t="s">
        <v>1911</v>
      </c>
      <c r="R75" s="12" t="s">
        <v>1031</v>
      </c>
      <c r="S75" s="12" t="s">
        <v>1911</v>
      </c>
      <c r="T75" s="12" t="s">
        <v>1911</v>
      </c>
      <c r="U75" s="12" t="s">
        <v>1911</v>
      </c>
      <c r="V75" s="12" t="s">
        <v>1911</v>
      </c>
      <c r="W75" s="12" t="s">
        <v>1911</v>
      </c>
      <c r="X75" s="12" t="s">
        <v>1911</v>
      </c>
      <c r="Y75" s="12" t="s">
        <v>1911</v>
      </c>
      <c r="Z75" s="12" t="s">
        <v>1911</v>
      </c>
      <c r="AA75" s="12" t="s">
        <v>1911</v>
      </c>
      <c r="AB75" s="12" t="s">
        <v>1911</v>
      </c>
      <c r="AC75" s="12" t="s">
        <v>1911</v>
      </c>
      <c r="AD75" s="12" t="s">
        <v>1646</v>
      </c>
      <c r="AE75" s="12" t="s">
        <v>1911</v>
      </c>
      <c r="AF75" s="12" t="s">
        <v>1911</v>
      </c>
      <c r="AG75" s="12" t="s">
        <v>1911</v>
      </c>
      <c r="AH75" s="12" t="s">
        <v>1911</v>
      </c>
      <c r="AI75" s="12" t="s">
        <v>1911</v>
      </c>
      <c r="AK75" s="17" t="s">
        <v>2301</v>
      </c>
      <c r="AL75" s="19" t="s">
        <v>843</v>
      </c>
    </row>
    <row r="76" spans="2:38" x14ac:dyDescent="0.25">
      <c r="B76" s="12">
        <v>70</v>
      </c>
      <c r="C76" s="12" t="s">
        <v>1911</v>
      </c>
      <c r="D76" s="12" t="s">
        <v>189</v>
      </c>
      <c r="E76" s="12" t="s">
        <v>1911</v>
      </c>
      <c r="F76" s="12" t="s">
        <v>1911</v>
      </c>
      <c r="G76" s="12" t="s">
        <v>1911</v>
      </c>
      <c r="H76" s="12" t="s">
        <v>1911</v>
      </c>
      <c r="I76" s="12" t="s">
        <v>1911</v>
      </c>
      <c r="J76" s="12" t="s">
        <v>545</v>
      </c>
      <c r="K76" s="12" t="s">
        <v>1911</v>
      </c>
      <c r="L76" s="12" t="s">
        <v>1911</v>
      </c>
      <c r="M76" s="12" t="s">
        <v>1911</v>
      </c>
      <c r="N76" s="12" t="s">
        <v>1911</v>
      </c>
      <c r="O76" s="12" t="s">
        <v>1911</v>
      </c>
      <c r="P76" s="12" t="s">
        <v>1911</v>
      </c>
      <c r="Q76" s="12" t="s">
        <v>1911</v>
      </c>
      <c r="R76" s="12" t="s">
        <v>1033</v>
      </c>
      <c r="S76" s="12" t="s">
        <v>1911</v>
      </c>
      <c r="T76" s="12" t="s">
        <v>1911</v>
      </c>
      <c r="U76" s="12" t="s">
        <v>1911</v>
      </c>
      <c r="V76" s="12" t="s">
        <v>1911</v>
      </c>
      <c r="W76" s="12" t="s">
        <v>1911</v>
      </c>
      <c r="X76" s="12" t="s">
        <v>1911</v>
      </c>
      <c r="Y76" s="12" t="s">
        <v>1911</v>
      </c>
      <c r="Z76" s="12" t="s">
        <v>1911</v>
      </c>
      <c r="AA76" s="12" t="s">
        <v>1911</v>
      </c>
      <c r="AB76" s="12" t="s">
        <v>1911</v>
      </c>
      <c r="AC76" s="12" t="s">
        <v>1911</v>
      </c>
      <c r="AD76" s="12" t="s">
        <v>1648</v>
      </c>
      <c r="AE76" s="12" t="s">
        <v>1911</v>
      </c>
      <c r="AF76" s="12" t="s">
        <v>1911</v>
      </c>
      <c r="AG76" s="12" t="s">
        <v>1911</v>
      </c>
      <c r="AH76" s="12" t="s">
        <v>1911</v>
      </c>
      <c r="AI76" s="12" t="s">
        <v>1911</v>
      </c>
      <c r="AK76" s="17" t="s">
        <v>2302</v>
      </c>
      <c r="AL76" s="19" t="s">
        <v>878</v>
      </c>
    </row>
    <row r="77" spans="2:38" x14ac:dyDescent="0.25">
      <c r="B77" s="12">
        <v>71</v>
      </c>
      <c r="C77" s="12" t="s">
        <v>1911</v>
      </c>
      <c r="D77" s="12" t="s">
        <v>191</v>
      </c>
      <c r="E77" s="12" t="s">
        <v>1911</v>
      </c>
      <c r="F77" s="12" t="s">
        <v>1911</v>
      </c>
      <c r="G77" s="12" t="s">
        <v>1911</v>
      </c>
      <c r="H77" s="12" t="s">
        <v>1911</v>
      </c>
      <c r="I77" s="12" t="s">
        <v>1911</v>
      </c>
      <c r="J77" s="12" t="s">
        <v>2162</v>
      </c>
      <c r="K77" s="12" t="s">
        <v>1911</v>
      </c>
      <c r="L77" s="12" t="s">
        <v>1911</v>
      </c>
      <c r="M77" s="12" t="s">
        <v>1911</v>
      </c>
      <c r="N77" s="12" t="s">
        <v>1911</v>
      </c>
      <c r="O77" s="12" t="s">
        <v>1911</v>
      </c>
      <c r="P77" s="12" t="s">
        <v>1911</v>
      </c>
      <c r="Q77" s="12" t="s">
        <v>1911</v>
      </c>
      <c r="R77" s="12" t="s">
        <v>2163</v>
      </c>
      <c r="S77" s="12" t="s">
        <v>1911</v>
      </c>
      <c r="T77" s="12" t="s">
        <v>1911</v>
      </c>
      <c r="U77" s="12" t="s">
        <v>1911</v>
      </c>
      <c r="V77" s="12" t="s">
        <v>1911</v>
      </c>
      <c r="W77" s="12" t="s">
        <v>1911</v>
      </c>
      <c r="X77" s="12" t="s">
        <v>1911</v>
      </c>
      <c r="Y77" s="12" t="s">
        <v>1911</v>
      </c>
      <c r="Z77" s="12" t="s">
        <v>1911</v>
      </c>
      <c r="AA77" s="12" t="s">
        <v>1911</v>
      </c>
      <c r="AB77" s="12" t="s">
        <v>1911</v>
      </c>
      <c r="AC77" s="12" t="s">
        <v>1911</v>
      </c>
      <c r="AD77" s="12" t="s">
        <v>2164</v>
      </c>
      <c r="AE77" s="12" t="s">
        <v>1911</v>
      </c>
      <c r="AF77" s="12" t="s">
        <v>1911</v>
      </c>
      <c r="AG77" s="12" t="s">
        <v>1911</v>
      </c>
      <c r="AH77" s="12" t="s">
        <v>1911</v>
      </c>
      <c r="AI77" s="12" t="s">
        <v>1911</v>
      </c>
      <c r="AK77" s="17" t="s">
        <v>2303</v>
      </c>
      <c r="AL77" s="19" t="s">
        <v>844</v>
      </c>
    </row>
    <row r="78" spans="2:38" x14ac:dyDescent="0.25">
      <c r="B78" s="12">
        <v>72</v>
      </c>
      <c r="C78" s="12" t="s">
        <v>1911</v>
      </c>
      <c r="D78" s="12" t="s">
        <v>193</v>
      </c>
      <c r="E78" s="12" t="s">
        <v>1911</v>
      </c>
      <c r="F78" s="12" t="s">
        <v>1911</v>
      </c>
      <c r="G78" s="12" t="s">
        <v>1911</v>
      </c>
      <c r="H78" s="12" t="s">
        <v>1911</v>
      </c>
      <c r="I78" s="12" t="s">
        <v>1911</v>
      </c>
      <c r="J78" s="12" t="s">
        <v>548</v>
      </c>
      <c r="K78" s="12" t="s">
        <v>1911</v>
      </c>
      <c r="L78" s="12" t="s">
        <v>1911</v>
      </c>
      <c r="M78" s="12" t="s">
        <v>1911</v>
      </c>
      <c r="N78" s="12" t="s">
        <v>1911</v>
      </c>
      <c r="O78" s="12" t="s">
        <v>1911</v>
      </c>
      <c r="P78" s="12" t="s">
        <v>1911</v>
      </c>
      <c r="Q78" s="12" t="s">
        <v>1911</v>
      </c>
      <c r="R78" s="12" t="s">
        <v>1036</v>
      </c>
      <c r="S78" s="12" t="s">
        <v>1911</v>
      </c>
      <c r="T78" s="12" t="s">
        <v>1911</v>
      </c>
      <c r="U78" s="12" t="s">
        <v>1911</v>
      </c>
      <c r="V78" s="12" t="s">
        <v>1911</v>
      </c>
      <c r="W78" s="12" t="s">
        <v>1911</v>
      </c>
      <c r="X78" s="12" t="s">
        <v>1911</v>
      </c>
      <c r="Y78" s="12" t="s">
        <v>1911</v>
      </c>
      <c r="Z78" s="12" t="s">
        <v>1911</v>
      </c>
      <c r="AA78" s="12" t="s">
        <v>1911</v>
      </c>
      <c r="AB78" s="12" t="s">
        <v>1911</v>
      </c>
      <c r="AC78" s="12" t="s">
        <v>1911</v>
      </c>
      <c r="AD78" s="12" t="s">
        <v>2165</v>
      </c>
      <c r="AE78" s="12" t="s">
        <v>1911</v>
      </c>
      <c r="AF78" s="12" t="s">
        <v>1911</v>
      </c>
      <c r="AG78" s="12" t="s">
        <v>1911</v>
      </c>
      <c r="AH78" s="12" t="s">
        <v>1911</v>
      </c>
      <c r="AI78" s="12" t="s">
        <v>1911</v>
      </c>
      <c r="AK78" s="17" t="s">
        <v>2304</v>
      </c>
      <c r="AL78" s="19" t="s">
        <v>845</v>
      </c>
    </row>
    <row r="79" spans="2:38" x14ac:dyDescent="0.25">
      <c r="B79" s="12">
        <v>73</v>
      </c>
      <c r="C79" s="12" t="s">
        <v>1911</v>
      </c>
      <c r="D79" s="12" t="s">
        <v>195</v>
      </c>
      <c r="E79" s="12" t="s">
        <v>1911</v>
      </c>
      <c r="F79" s="12" t="s">
        <v>1911</v>
      </c>
      <c r="G79" s="12" t="s">
        <v>1911</v>
      </c>
      <c r="H79" s="12" t="s">
        <v>1911</v>
      </c>
      <c r="I79" s="12" t="s">
        <v>1911</v>
      </c>
      <c r="J79" s="12" t="s">
        <v>550</v>
      </c>
      <c r="K79" s="12" t="s">
        <v>1911</v>
      </c>
      <c r="L79" s="12" t="s">
        <v>1911</v>
      </c>
      <c r="M79" s="12" t="s">
        <v>1911</v>
      </c>
      <c r="N79" s="12" t="s">
        <v>1911</v>
      </c>
      <c r="O79" s="12" t="s">
        <v>1911</v>
      </c>
      <c r="P79" s="12" t="s">
        <v>1911</v>
      </c>
      <c r="Q79" s="12" t="s">
        <v>1911</v>
      </c>
      <c r="R79" s="12" t="s">
        <v>1038</v>
      </c>
      <c r="S79" s="12" t="s">
        <v>1911</v>
      </c>
      <c r="T79" s="12" t="s">
        <v>1911</v>
      </c>
      <c r="U79" s="12" t="s">
        <v>1911</v>
      </c>
      <c r="V79" s="12" t="s">
        <v>1911</v>
      </c>
      <c r="W79" s="12" t="s">
        <v>1911</v>
      </c>
      <c r="X79" s="12" t="s">
        <v>1911</v>
      </c>
      <c r="Y79" s="12" t="s">
        <v>1911</v>
      </c>
      <c r="Z79" s="12" t="s">
        <v>1911</v>
      </c>
      <c r="AA79" s="12" t="s">
        <v>1911</v>
      </c>
      <c r="AB79" s="12" t="s">
        <v>1911</v>
      </c>
      <c r="AC79" s="12" t="s">
        <v>1911</v>
      </c>
      <c r="AD79" s="12" t="s">
        <v>1494</v>
      </c>
      <c r="AE79" s="12" t="s">
        <v>1911</v>
      </c>
      <c r="AF79" s="12" t="s">
        <v>1911</v>
      </c>
      <c r="AG79" s="12" t="s">
        <v>1911</v>
      </c>
      <c r="AH79" s="12" t="s">
        <v>1911</v>
      </c>
      <c r="AI79" s="12" t="s">
        <v>1911</v>
      </c>
      <c r="AK79" s="17" t="s">
        <v>2305</v>
      </c>
      <c r="AL79" s="19" t="s">
        <v>846</v>
      </c>
    </row>
    <row r="80" spans="2:38" x14ac:dyDescent="0.25">
      <c r="B80" s="12">
        <v>74</v>
      </c>
      <c r="C80" s="12" t="s">
        <v>1911</v>
      </c>
      <c r="D80" s="12" t="s">
        <v>199</v>
      </c>
      <c r="E80" s="12" t="s">
        <v>1911</v>
      </c>
      <c r="F80" s="12" t="s">
        <v>1911</v>
      </c>
      <c r="G80" s="12" t="s">
        <v>1911</v>
      </c>
      <c r="H80" s="12" t="s">
        <v>1911</v>
      </c>
      <c r="I80" s="12" t="s">
        <v>1911</v>
      </c>
      <c r="J80" s="12" t="s">
        <v>2166</v>
      </c>
      <c r="K80" s="12" t="s">
        <v>1911</v>
      </c>
      <c r="L80" s="12" t="s">
        <v>1911</v>
      </c>
      <c r="M80" s="12" t="s">
        <v>1911</v>
      </c>
      <c r="N80" s="12" t="s">
        <v>1911</v>
      </c>
      <c r="O80" s="12" t="s">
        <v>1911</v>
      </c>
      <c r="P80" s="12" t="s">
        <v>1911</v>
      </c>
      <c r="Q80" s="12" t="s">
        <v>1911</v>
      </c>
      <c r="R80" s="12" t="s">
        <v>1040</v>
      </c>
      <c r="S80" s="12" t="s">
        <v>1911</v>
      </c>
      <c r="T80" s="12" t="s">
        <v>1911</v>
      </c>
      <c r="U80" s="12" t="s">
        <v>1911</v>
      </c>
      <c r="V80" s="12" t="s">
        <v>1911</v>
      </c>
      <c r="W80" s="12" t="s">
        <v>1911</v>
      </c>
      <c r="X80" s="12" t="s">
        <v>1911</v>
      </c>
      <c r="Y80" s="12" t="s">
        <v>1911</v>
      </c>
      <c r="Z80" s="12" t="s">
        <v>1911</v>
      </c>
      <c r="AA80" s="12" t="s">
        <v>1911</v>
      </c>
      <c r="AB80" s="12" t="s">
        <v>1911</v>
      </c>
      <c r="AC80" s="12" t="s">
        <v>1911</v>
      </c>
      <c r="AD80" s="12" t="s">
        <v>2167</v>
      </c>
      <c r="AE80" s="12" t="s">
        <v>1911</v>
      </c>
      <c r="AF80" s="12" t="s">
        <v>1911</v>
      </c>
      <c r="AG80" s="12" t="s">
        <v>1911</v>
      </c>
      <c r="AH80" s="12" t="s">
        <v>1911</v>
      </c>
      <c r="AI80" s="12" t="s">
        <v>1911</v>
      </c>
      <c r="AK80" s="17" t="s">
        <v>2306</v>
      </c>
      <c r="AL80" s="19" t="s">
        <v>735</v>
      </c>
    </row>
    <row r="81" spans="2:38" x14ac:dyDescent="0.25">
      <c r="B81" s="12">
        <v>75</v>
      </c>
      <c r="C81" s="12" t="s">
        <v>1911</v>
      </c>
      <c r="D81" s="12" t="s">
        <v>197</v>
      </c>
      <c r="E81" s="12" t="s">
        <v>1911</v>
      </c>
      <c r="F81" s="12" t="s">
        <v>1911</v>
      </c>
      <c r="G81" s="12" t="s">
        <v>1911</v>
      </c>
      <c r="H81" s="12" t="s">
        <v>1911</v>
      </c>
      <c r="I81" s="12" t="s">
        <v>1911</v>
      </c>
      <c r="J81" s="12" t="s">
        <v>2168</v>
      </c>
      <c r="K81" s="12" t="s">
        <v>1911</v>
      </c>
      <c r="L81" s="12" t="s">
        <v>1911</v>
      </c>
      <c r="M81" s="12" t="s">
        <v>1911</v>
      </c>
      <c r="N81" s="12" t="s">
        <v>1911</v>
      </c>
      <c r="O81" s="12" t="s">
        <v>1911</v>
      </c>
      <c r="P81" s="12" t="s">
        <v>1911</v>
      </c>
      <c r="Q81" s="12" t="s">
        <v>1911</v>
      </c>
      <c r="R81" s="12" t="s">
        <v>930</v>
      </c>
      <c r="S81" s="12" t="s">
        <v>1911</v>
      </c>
      <c r="T81" s="12" t="s">
        <v>1911</v>
      </c>
      <c r="U81" s="12" t="s">
        <v>1911</v>
      </c>
      <c r="V81" s="12" t="s">
        <v>1911</v>
      </c>
      <c r="W81" s="12" t="s">
        <v>1911</v>
      </c>
      <c r="X81" s="12" t="s">
        <v>1911</v>
      </c>
      <c r="Y81" s="12" t="s">
        <v>1911</v>
      </c>
      <c r="Z81" s="12" t="s">
        <v>1911</v>
      </c>
      <c r="AA81" s="12" t="s">
        <v>1911</v>
      </c>
      <c r="AB81" s="12" t="s">
        <v>1911</v>
      </c>
      <c r="AC81" s="12" t="s">
        <v>1911</v>
      </c>
      <c r="AD81" s="12" t="s">
        <v>245</v>
      </c>
      <c r="AE81" s="12" t="s">
        <v>1911</v>
      </c>
      <c r="AF81" s="12" t="s">
        <v>1911</v>
      </c>
      <c r="AG81" s="12" t="s">
        <v>1911</v>
      </c>
      <c r="AH81" s="12" t="s">
        <v>1911</v>
      </c>
      <c r="AI81" s="12" t="s">
        <v>1911</v>
      </c>
      <c r="AK81" s="17" t="s">
        <v>2307</v>
      </c>
      <c r="AL81" s="19" t="s">
        <v>1522</v>
      </c>
    </row>
    <row r="82" spans="2:38" x14ac:dyDescent="0.25">
      <c r="B82" s="12">
        <v>76</v>
      </c>
      <c r="C82" s="12" t="s">
        <v>1911</v>
      </c>
      <c r="D82" s="12" t="s">
        <v>201</v>
      </c>
      <c r="E82" s="12" t="s">
        <v>1911</v>
      </c>
      <c r="F82" s="12" t="s">
        <v>1911</v>
      </c>
      <c r="G82" s="12" t="s">
        <v>1911</v>
      </c>
      <c r="H82" s="12" t="s">
        <v>1911</v>
      </c>
      <c r="I82" s="12" t="s">
        <v>1911</v>
      </c>
      <c r="J82" s="12" t="s">
        <v>2169</v>
      </c>
      <c r="K82" s="12" t="s">
        <v>1911</v>
      </c>
      <c r="L82" s="12" t="s">
        <v>1911</v>
      </c>
      <c r="M82" s="12" t="s">
        <v>1911</v>
      </c>
      <c r="N82" s="12" t="s">
        <v>1911</v>
      </c>
      <c r="O82" s="12" t="s">
        <v>1911</v>
      </c>
      <c r="P82" s="12" t="s">
        <v>1911</v>
      </c>
      <c r="Q82" s="12" t="s">
        <v>1911</v>
      </c>
      <c r="R82" s="12" t="s">
        <v>1042</v>
      </c>
      <c r="S82" s="12" t="s">
        <v>1911</v>
      </c>
      <c r="T82" s="12" t="s">
        <v>1911</v>
      </c>
      <c r="U82" s="12" t="s">
        <v>1911</v>
      </c>
      <c r="V82" s="12" t="s">
        <v>1911</v>
      </c>
      <c r="W82" s="12" t="s">
        <v>1911</v>
      </c>
      <c r="X82" s="12" t="s">
        <v>1911</v>
      </c>
      <c r="Y82" s="12" t="s">
        <v>1911</v>
      </c>
      <c r="Z82" s="12" t="s">
        <v>1911</v>
      </c>
      <c r="AA82" s="12" t="s">
        <v>1911</v>
      </c>
      <c r="AB82" s="12" t="s">
        <v>1911</v>
      </c>
      <c r="AC82" s="12" t="s">
        <v>1911</v>
      </c>
      <c r="AD82" s="12" t="s">
        <v>2170</v>
      </c>
      <c r="AE82" s="12" t="s">
        <v>1911</v>
      </c>
      <c r="AF82" s="12" t="s">
        <v>1911</v>
      </c>
      <c r="AG82" s="12" t="s">
        <v>1911</v>
      </c>
      <c r="AH82" s="12" t="s">
        <v>1911</v>
      </c>
      <c r="AI82" s="12" t="s">
        <v>1911</v>
      </c>
      <c r="AK82" s="17" t="s">
        <v>2308</v>
      </c>
      <c r="AL82" s="19" t="s">
        <v>308</v>
      </c>
    </row>
    <row r="83" spans="2:38" x14ac:dyDescent="0.25">
      <c r="B83" s="12">
        <v>77</v>
      </c>
      <c r="C83" s="12" t="s">
        <v>1911</v>
      </c>
      <c r="D83" s="12" t="s">
        <v>203</v>
      </c>
      <c r="E83" s="12" t="s">
        <v>1911</v>
      </c>
      <c r="F83" s="12" t="s">
        <v>1911</v>
      </c>
      <c r="G83" s="12" t="s">
        <v>1911</v>
      </c>
      <c r="H83" s="12" t="s">
        <v>1911</v>
      </c>
      <c r="I83" s="12" t="s">
        <v>1911</v>
      </c>
      <c r="J83" s="12" t="s">
        <v>2171</v>
      </c>
      <c r="K83" s="12" t="s">
        <v>1911</v>
      </c>
      <c r="L83" s="12" t="s">
        <v>1911</v>
      </c>
      <c r="M83" s="12" t="s">
        <v>1911</v>
      </c>
      <c r="N83" s="12" t="s">
        <v>1911</v>
      </c>
      <c r="O83" s="12" t="s">
        <v>1911</v>
      </c>
      <c r="P83" s="12" t="s">
        <v>1911</v>
      </c>
      <c r="Q83" s="12" t="s">
        <v>1911</v>
      </c>
      <c r="R83" s="12" t="s">
        <v>2172</v>
      </c>
      <c r="S83" s="12" t="s">
        <v>1911</v>
      </c>
      <c r="T83" s="12" t="s">
        <v>1911</v>
      </c>
      <c r="U83" s="12" t="s">
        <v>1911</v>
      </c>
      <c r="V83" s="12" t="s">
        <v>1911</v>
      </c>
      <c r="W83" s="12" t="s">
        <v>1911</v>
      </c>
      <c r="X83" s="12" t="s">
        <v>1911</v>
      </c>
      <c r="Y83" s="12" t="s">
        <v>1911</v>
      </c>
      <c r="Z83" s="12" t="s">
        <v>1911</v>
      </c>
      <c r="AA83" s="12" t="s">
        <v>1911</v>
      </c>
      <c r="AB83" s="12" t="s">
        <v>1911</v>
      </c>
      <c r="AC83" s="12" t="s">
        <v>1911</v>
      </c>
      <c r="AD83" s="12" t="s">
        <v>1656</v>
      </c>
      <c r="AE83" s="12" t="s">
        <v>1911</v>
      </c>
      <c r="AF83" s="12" t="s">
        <v>1911</v>
      </c>
      <c r="AG83" s="12" t="s">
        <v>1911</v>
      </c>
      <c r="AH83" s="12" t="s">
        <v>1911</v>
      </c>
      <c r="AI83" s="12" t="s">
        <v>1911</v>
      </c>
      <c r="AK83" s="17" t="s">
        <v>2309</v>
      </c>
      <c r="AL83" s="19" t="s">
        <v>1140</v>
      </c>
    </row>
    <row r="84" spans="2:38" x14ac:dyDescent="0.25">
      <c r="B84" s="12">
        <v>78</v>
      </c>
      <c r="C84" s="12" t="s">
        <v>1911</v>
      </c>
      <c r="D84" s="12" t="s">
        <v>205</v>
      </c>
      <c r="E84" s="12" t="s">
        <v>1911</v>
      </c>
      <c r="F84" s="12" t="s">
        <v>1911</v>
      </c>
      <c r="G84" s="12" t="s">
        <v>1911</v>
      </c>
      <c r="H84" s="12" t="s">
        <v>1911</v>
      </c>
      <c r="I84" s="12" t="s">
        <v>1911</v>
      </c>
      <c r="J84" s="12" t="s">
        <v>2173</v>
      </c>
      <c r="K84" s="12" t="s">
        <v>1911</v>
      </c>
      <c r="L84" s="12" t="s">
        <v>1911</v>
      </c>
      <c r="M84" s="12" t="s">
        <v>1911</v>
      </c>
      <c r="N84" s="12" t="s">
        <v>1911</v>
      </c>
      <c r="O84" s="12" t="s">
        <v>1911</v>
      </c>
      <c r="P84" s="12" t="s">
        <v>1911</v>
      </c>
      <c r="Q84" s="12" t="s">
        <v>1911</v>
      </c>
      <c r="R84" s="12" t="s">
        <v>1045</v>
      </c>
      <c r="S84" s="12" t="s">
        <v>1911</v>
      </c>
      <c r="T84" s="12" t="s">
        <v>1911</v>
      </c>
      <c r="U84" s="12" t="s">
        <v>1911</v>
      </c>
      <c r="V84" s="12" t="s">
        <v>1911</v>
      </c>
      <c r="W84" s="12" t="s">
        <v>1911</v>
      </c>
      <c r="X84" s="12" t="s">
        <v>1911</v>
      </c>
      <c r="Y84" s="12" t="s">
        <v>1911</v>
      </c>
      <c r="Z84" s="12" t="s">
        <v>1911</v>
      </c>
      <c r="AA84" s="12" t="s">
        <v>1911</v>
      </c>
      <c r="AB84" s="12" t="s">
        <v>1911</v>
      </c>
      <c r="AC84" s="12" t="s">
        <v>1911</v>
      </c>
      <c r="AD84" s="12" t="s">
        <v>1658</v>
      </c>
      <c r="AE84" s="12" t="s">
        <v>1911</v>
      </c>
      <c r="AF84" s="12" t="s">
        <v>1911</v>
      </c>
      <c r="AG84" s="12" t="s">
        <v>1911</v>
      </c>
      <c r="AH84" s="12" t="s">
        <v>1911</v>
      </c>
      <c r="AI84" s="12" t="s">
        <v>1911</v>
      </c>
      <c r="AK84" s="17" t="s">
        <v>2310</v>
      </c>
      <c r="AL84" s="19" t="s">
        <v>1317</v>
      </c>
    </row>
    <row r="85" spans="2:38" x14ac:dyDescent="0.25">
      <c r="B85" s="12">
        <v>79</v>
      </c>
      <c r="C85" s="12" t="s">
        <v>1911</v>
      </c>
      <c r="D85" s="12" t="s">
        <v>207</v>
      </c>
      <c r="E85" s="12" t="s">
        <v>1911</v>
      </c>
      <c r="F85" s="12" t="s">
        <v>1911</v>
      </c>
      <c r="G85" s="12" t="s">
        <v>1911</v>
      </c>
      <c r="H85" s="12" t="s">
        <v>1911</v>
      </c>
      <c r="I85" s="12" t="s">
        <v>1911</v>
      </c>
      <c r="J85" s="12" t="s">
        <v>2174</v>
      </c>
      <c r="K85" s="12" t="s">
        <v>1911</v>
      </c>
      <c r="L85" s="12" t="s">
        <v>1911</v>
      </c>
      <c r="M85" s="12" t="s">
        <v>1911</v>
      </c>
      <c r="N85" s="12" t="s">
        <v>1911</v>
      </c>
      <c r="O85" s="12" t="s">
        <v>1911</v>
      </c>
      <c r="P85" s="12" t="s">
        <v>1911</v>
      </c>
      <c r="Q85" s="12" t="s">
        <v>1911</v>
      </c>
      <c r="R85" s="12" t="s">
        <v>1047</v>
      </c>
      <c r="S85" s="12" t="s">
        <v>1911</v>
      </c>
      <c r="T85" s="12" t="s">
        <v>1911</v>
      </c>
      <c r="U85" s="12" t="s">
        <v>1911</v>
      </c>
      <c r="V85" s="12" t="s">
        <v>1911</v>
      </c>
      <c r="W85" s="12" t="s">
        <v>1911</v>
      </c>
      <c r="X85" s="12" t="s">
        <v>1911</v>
      </c>
      <c r="Y85" s="12" t="s">
        <v>1911</v>
      </c>
      <c r="Z85" s="12" t="s">
        <v>1911</v>
      </c>
      <c r="AA85" s="12" t="s">
        <v>1911</v>
      </c>
      <c r="AB85" s="12" t="s">
        <v>1911</v>
      </c>
      <c r="AC85" s="12" t="s">
        <v>1911</v>
      </c>
      <c r="AD85" s="12" t="s">
        <v>1660</v>
      </c>
      <c r="AE85" s="12" t="s">
        <v>1911</v>
      </c>
      <c r="AF85" s="12" t="s">
        <v>1911</v>
      </c>
      <c r="AG85" s="12" t="s">
        <v>1911</v>
      </c>
      <c r="AH85" s="12" t="s">
        <v>1911</v>
      </c>
      <c r="AI85" s="12" t="s">
        <v>1911</v>
      </c>
      <c r="AK85" s="17" t="s">
        <v>2311</v>
      </c>
      <c r="AL85" s="19" t="s">
        <v>84</v>
      </c>
    </row>
    <row r="86" spans="2:38" x14ac:dyDescent="0.25">
      <c r="B86" s="12">
        <v>80</v>
      </c>
      <c r="C86" s="12" t="s">
        <v>1911</v>
      </c>
      <c r="D86" s="12" t="s">
        <v>2175</v>
      </c>
      <c r="E86" s="12" t="s">
        <v>1911</v>
      </c>
      <c r="F86" s="12" t="s">
        <v>1911</v>
      </c>
      <c r="G86" s="12" t="s">
        <v>1911</v>
      </c>
      <c r="H86" s="12" t="s">
        <v>1911</v>
      </c>
      <c r="I86" s="12" t="s">
        <v>1911</v>
      </c>
      <c r="J86" s="12" t="s">
        <v>2176</v>
      </c>
      <c r="K86" s="12" t="s">
        <v>1911</v>
      </c>
      <c r="L86" s="12" t="s">
        <v>1911</v>
      </c>
      <c r="M86" s="12" t="s">
        <v>1911</v>
      </c>
      <c r="N86" s="12" t="s">
        <v>1911</v>
      </c>
      <c r="O86" s="12" t="s">
        <v>1911</v>
      </c>
      <c r="P86" s="12" t="s">
        <v>1911</v>
      </c>
      <c r="Q86" s="12" t="s">
        <v>1911</v>
      </c>
      <c r="R86" s="12" t="s">
        <v>229</v>
      </c>
      <c r="S86" s="12" t="s">
        <v>1911</v>
      </c>
      <c r="T86" s="12" t="s">
        <v>1911</v>
      </c>
      <c r="U86" s="12" t="s">
        <v>1911</v>
      </c>
      <c r="V86" s="12" t="s">
        <v>1911</v>
      </c>
      <c r="W86" s="12" t="s">
        <v>1911</v>
      </c>
      <c r="X86" s="12" t="s">
        <v>1911</v>
      </c>
      <c r="Y86" s="12" t="s">
        <v>1911</v>
      </c>
      <c r="Z86" s="12" t="s">
        <v>1911</v>
      </c>
      <c r="AA86" s="12" t="s">
        <v>1911</v>
      </c>
      <c r="AB86" s="12" t="s">
        <v>1911</v>
      </c>
      <c r="AC86" s="12" t="s">
        <v>1911</v>
      </c>
      <c r="AD86" s="12" t="s">
        <v>785</v>
      </c>
      <c r="AE86" s="12" t="s">
        <v>1911</v>
      </c>
      <c r="AF86" s="12" t="s">
        <v>1911</v>
      </c>
      <c r="AG86" s="12" t="s">
        <v>1911</v>
      </c>
      <c r="AH86" s="12" t="s">
        <v>1911</v>
      </c>
      <c r="AI86" s="12" t="s">
        <v>1911</v>
      </c>
      <c r="AK86" s="17" t="s">
        <v>2312</v>
      </c>
      <c r="AL86" s="19" t="s">
        <v>1548</v>
      </c>
    </row>
    <row r="87" spans="2:38" x14ac:dyDescent="0.25">
      <c r="B87" s="12">
        <v>81</v>
      </c>
      <c r="C87" s="12" t="s">
        <v>1911</v>
      </c>
      <c r="D87" s="12" t="s">
        <v>210</v>
      </c>
      <c r="E87" s="12" t="s">
        <v>1911</v>
      </c>
      <c r="F87" s="12" t="s">
        <v>1911</v>
      </c>
      <c r="G87" s="12" t="s">
        <v>1911</v>
      </c>
      <c r="H87" s="12" t="s">
        <v>1911</v>
      </c>
      <c r="I87" s="12" t="s">
        <v>1911</v>
      </c>
      <c r="J87" s="12" t="s">
        <v>2177</v>
      </c>
      <c r="K87" s="12" t="s">
        <v>1911</v>
      </c>
      <c r="L87" s="12" t="s">
        <v>1911</v>
      </c>
      <c r="M87" s="12" t="s">
        <v>1911</v>
      </c>
      <c r="N87" s="12" t="s">
        <v>1911</v>
      </c>
      <c r="O87" s="12" t="s">
        <v>1911</v>
      </c>
      <c r="P87" s="12" t="s">
        <v>1911</v>
      </c>
      <c r="Q87" s="12" t="s">
        <v>1911</v>
      </c>
      <c r="R87" s="12" t="s">
        <v>2178</v>
      </c>
      <c r="S87" s="12" t="s">
        <v>1911</v>
      </c>
      <c r="T87" s="12" t="s">
        <v>1911</v>
      </c>
      <c r="U87" s="12" t="s">
        <v>1911</v>
      </c>
      <c r="V87" s="12" t="s">
        <v>1911</v>
      </c>
      <c r="W87" s="12" t="s">
        <v>1911</v>
      </c>
      <c r="X87" s="12" t="s">
        <v>1911</v>
      </c>
      <c r="Y87" s="12" t="s">
        <v>1911</v>
      </c>
      <c r="Z87" s="12" t="s">
        <v>1911</v>
      </c>
      <c r="AA87" s="12" t="s">
        <v>1911</v>
      </c>
      <c r="AB87" s="12" t="s">
        <v>1911</v>
      </c>
      <c r="AC87" s="12" t="s">
        <v>1911</v>
      </c>
      <c r="AD87" s="12" t="s">
        <v>2179</v>
      </c>
      <c r="AE87" s="12" t="s">
        <v>1911</v>
      </c>
      <c r="AF87" s="12" t="s">
        <v>1911</v>
      </c>
      <c r="AG87" s="12" t="s">
        <v>1911</v>
      </c>
      <c r="AH87" s="12" t="s">
        <v>1911</v>
      </c>
      <c r="AI87" s="12" t="s">
        <v>1911</v>
      </c>
      <c r="AK87" s="17" t="s">
        <v>2313</v>
      </c>
      <c r="AL87" s="19" t="s">
        <v>1550</v>
      </c>
    </row>
    <row r="88" spans="2:38" x14ac:dyDescent="0.25">
      <c r="B88" s="12">
        <v>82</v>
      </c>
      <c r="C88" s="12" t="s">
        <v>1911</v>
      </c>
      <c r="D88" s="12" t="s">
        <v>212</v>
      </c>
      <c r="E88" s="12" t="s">
        <v>1911</v>
      </c>
      <c r="F88" s="12" t="s">
        <v>1911</v>
      </c>
      <c r="G88" s="12" t="s">
        <v>1911</v>
      </c>
      <c r="H88" s="12" t="s">
        <v>1911</v>
      </c>
      <c r="I88" s="12" t="s">
        <v>1911</v>
      </c>
      <c r="J88" s="12" t="s">
        <v>560</v>
      </c>
      <c r="K88" s="12" t="s">
        <v>1911</v>
      </c>
      <c r="L88" s="12" t="s">
        <v>1911</v>
      </c>
      <c r="M88" s="12" t="s">
        <v>1911</v>
      </c>
      <c r="N88" s="12" t="s">
        <v>1911</v>
      </c>
      <c r="O88" s="12" t="s">
        <v>1911</v>
      </c>
      <c r="P88" s="12" t="s">
        <v>1911</v>
      </c>
      <c r="Q88" s="12" t="s">
        <v>1911</v>
      </c>
      <c r="R88" s="12" t="s">
        <v>1051</v>
      </c>
      <c r="S88" s="12" t="s">
        <v>1911</v>
      </c>
      <c r="T88" s="12" t="s">
        <v>1911</v>
      </c>
      <c r="U88" s="12" t="s">
        <v>1911</v>
      </c>
      <c r="V88" s="12" t="s">
        <v>1911</v>
      </c>
      <c r="W88" s="12" t="s">
        <v>1911</v>
      </c>
      <c r="X88" s="12" t="s">
        <v>1911</v>
      </c>
      <c r="Y88" s="12" t="s">
        <v>1911</v>
      </c>
      <c r="Z88" s="12" t="s">
        <v>1911</v>
      </c>
      <c r="AA88" s="12" t="s">
        <v>1911</v>
      </c>
      <c r="AB88" s="12" t="s">
        <v>1911</v>
      </c>
      <c r="AC88" s="12" t="s">
        <v>1911</v>
      </c>
      <c r="AD88" s="12" t="s">
        <v>1664</v>
      </c>
      <c r="AE88" s="12" t="s">
        <v>1911</v>
      </c>
      <c r="AF88" s="12" t="s">
        <v>1911</v>
      </c>
      <c r="AG88" s="12" t="s">
        <v>1911</v>
      </c>
      <c r="AH88" s="12" t="s">
        <v>1911</v>
      </c>
      <c r="AI88" s="12" t="s">
        <v>1911</v>
      </c>
      <c r="AK88" s="17" t="s">
        <v>2314</v>
      </c>
      <c r="AL88" s="19" t="s">
        <v>1269</v>
      </c>
    </row>
    <row r="89" spans="2:38" x14ac:dyDescent="0.25">
      <c r="B89" s="12">
        <v>83</v>
      </c>
      <c r="C89" s="12" t="s">
        <v>1911</v>
      </c>
      <c r="D89" s="12" t="s">
        <v>214</v>
      </c>
      <c r="E89" s="12" t="s">
        <v>1911</v>
      </c>
      <c r="F89" s="12" t="s">
        <v>1911</v>
      </c>
      <c r="G89" s="12" t="s">
        <v>1911</v>
      </c>
      <c r="H89" s="12" t="s">
        <v>1911</v>
      </c>
      <c r="I89" s="12" t="s">
        <v>1911</v>
      </c>
      <c r="J89" s="12" t="s">
        <v>2180</v>
      </c>
      <c r="K89" s="12" t="s">
        <v>1911</v>
      </c>
      <c r="L89" s="12" t="s">
        <v>1911</v>
      </c>
      <c r="M89" s="12" t="s">
        <v>1911</v>
      </c>
      <c r="N89" s="12" t="s">
        <v>1911</v>
      </c>
      <c r="O89" s="12" t="s">
        <v>1911</v>
      </c>
      <c r="P89" s="12" t="s">
        <v>1911</v>
      </c>
      <c r="Q89" s="12" t="s">
        <v>1911</v>
      </c>
      <c r="R89" s="12" t="s">
        <v>2181</v>
      </c>
      <c r="S89" s="12" t="s">
        <v>1911</v>
      </c>
      <c r="T89" s="12" t="s">
        <v>1911</v>
      </c>
      <c r="U89" s="12" t="s">
        <v>1911</v>
      </c>
      <c r="V89" s="12" t="s">
        <v>1911</v>
      </c>
      <c r="W89" s="12" t="s">
        <v>1911</v>
      </c>
      <c r="X89" s="12" t="s">
        <v>1911</v>
      </c>
      <c r="Y89" s="12" t="s">
        <v>1911</v>
      </c>
      <c r="Z89" s="12" t="s">
        <v>1911</v>
      </c>
      <c r="AA89" s="12" t="s">
        <v>1911</v>
      </c>
      <c r="AB89" s="12" t="s">
        <v>1911</v>
      </c>
      <c r="AC89" s="12" t="s">
        <v>1911</v>
      </c>
      <c r="AD89" s="12" t="s">
        <v>2182</v>
      </c>
      <c r="AE89" s="12" t="s">
        <v>1911</v>
      </c>
      <c r="AF89" s="12" t="s">
        <v>1911</v>
      </c>
      <c r="AG89" s="12" t="s">
        <v>1911</v>
      </c>
      <c r="AH89" s="12" t="s">
        <v>1911</v>
      </c>
      <c r="AI89" s="12" t="s">
        <v>1911</v>
      </c>
      <c r="AK89" s="17" t="s">
        <v>2315</v>
      </c>
      <c r="AL89" s="19" t="s">
        <v>1552</v>
      </c>
    </row>
    <row r="90" spans="2:38" x14ac:dyDescent="0.25">
      <c r="B90" s="12">
        <v>84</v>
      </c>
      <c r="C90" s="12" t="s">
        <v>1911</v>
      </c>
      <c r="D90" s="12" t="s">
        <v>216</v>
      </c>
      <c r="E90" s="12" t="s">
        <v>1911</v>
      </c>
      <c r="F90" s="12" t="s">
        <v>1911</v>
      </c>
      <c r="G90" s="12" t="s">
        <v>1911</v>
      </c>
      <c r="H90" s="12" t="s">
        <v>1911</v>
      </c>
      <c r="I90" s="12" t="s">
        <v>1911</v>
      </c>
      <c r="J90" s="12" t="s">
        <v>2183</v>
      </c>
      <c r="K90" s="12" t="s">
        <v>1911</v>
      </c>
      <c r="L90" s="12" t="s">
        <v>1911</v>
      </c>
      <c r="M90" s="12" t="s">
        <v>1911</v>
      </c>
      <c r="N90" s="12" t="s">
        <v>1911</v>
      </c>
      <c r="O90" s="12" t="s">
        <v>1911</v>
      </c>
      <c r="P90" s="12" t="s">
        <v>1911</v>
      </c>
      <c r="Q90" s="12" t="s">
        <v>1911</v>
      </c>
      <c r="R90" s="12" t="s">
        <v>2184</v>
      </c>
      <c r="S90" s="12" t="s">
        <v>1911</v>
      </c>
      <c r="T90" s="12" t="s">
        <v>1911</v>
      </c>
      <c r="U90" s="12" t="s">
        <v>1911</v>
      </c>
      <c r="V90" s="12" t="s">
        <v>1911</v>
      </c>
      <c r="W90" s="12" t="s">
        <v>1911</v>
      </c>
      <c r="X90" s="12" t="s">
        <v>1911</v>
      </c>
      <c r="Y90" s="12" t="s">
        <v>1911</v>
      </c>
      <c r="Z90" s="12" t="s">
        <v>1911</v>
      </c>
      <c r="AA90" s="12" t="s">
        <v>1911</v>
      </c>
      <c r="AB90" s="12" t="s">
        <v>1911</v>
      </c>
      <c r="AC90" s="12" t="s">
        <v>1911</v>
      </c>
      <c r="AD90" s="12" t="s">
        <v>2185</v>
      </c>
      <c r="AE90" s="12" t="s">
        <v>1911</v>
      </c>
      <c r="AF90" s="12" t="s">
        <v>1911</v>
      </c>
      <c r="AG90" s="12" t="s">
        <v>1911</v>
      </c>
      <c r="AH90" s="12" t="s">
        <v>1911</v>
      </c>
      <c r="AI90" s="12" t="s">
        <v>1911</v>
      </c>
      <c r="AK90" s="17" t="s">
        <v>2316</v>
      </c>
      <c r="AL90" s="19" t="s">
        <v>1197</v>
      </c>
    </row>
    <row r="91" spans="2:38" x14ac:dyDescent="0.25">
      <c r="B91" s="12">
        <v>85</v>
      </c>
      <c r="C91" s="12" t="s">
        <v>1911</v>
      </c>
      <c r="D91" s="12" t="s">
        <v>218</v>
      </c>
      <c r="E91" s="12" t="s">
        <v>1911</v>
      </c>
      <c r="F91" s="12" t="s">
        <v>1911</v>
      </c>
      <c r="G91" s="12" t="s">
        <v>1911</v>
      </c>
      <c r="H91" s="12" t="s">
        <v>1911</v>
      </c>
      <c r="I91" s="12" t="s">
        <v>1911</v>
      </c>
      <c r="J91" s="12" t="s">
        <v>564</v>
      </c>
      <c r="K91" s="12" t="s">
        <v>1911</v>
      </c>
      <c r="L91" s="12" t="s">
        <v>1911</v>
      </c>
      <c r="M91" s="12" t="s">
        <v>1911</v>
      </c>
      <c r="N91" s="12" t="s">
        <v>1911</v>
      </c>
      <c r="O91" s="12" t="s">
        <v>1911</v>
      </c>
      <c r="P91" s="12" t="s">
        <v>1911</v>
      </c>
      <c r="Q91" s="12" t="s">
        <v>1911</v>
      </c>
      <c r="R91" s="12" t="s">
        <v>1055</v>
      </c>
      <c r="S91" s="12" t="s">
        <v>1911</v>
      </c>
      <c r="T91" s="12" t="s">
        <v>1911</v>
      </c>
      <c r="U91" s="12" t="s">
        <v>1911</v>
      </c>
      <c r="V91" s="12" t="s">
        <v>1911</v>
      </c>
      <c r="W91" s="12" t="s">
        <v>1911</v>
      </c>
      <c r="X91" s="12" t="s">
        <v>1911</v>
      </c>
      <c r="Y91" s="12" t="s">
        <v>1911</v>
      </c>
      <c r="Z91" s="12" t="s">
        <v>1911</v>
      </c>
      <c r="AA91" s="12" t="s">
        <v>1911</v>
      </c>
      <c r="AB91" s="12" t="s">
        <v>1911</v>
      </c>
      <c r="AC91" s="12" t="s">
        <v>1911</v>
      </c>
      <c r="AD91" s="12" t="s">
        <v>1668</v>
      </c>
      <c r="AE91" s="12" t="s">
        <v>1911</v>
      </c>
      <c r="AF91" s="12" t="s">
        <v>1911</v>
      </c>
      <c r="AG91" s="12" t="s">
        <v>1911</v>
      </c>
      <c r="AH91" s="12" t="s">
        <v>1911</v>
      </c>
      <c r="AI91" s="12" t="s">
        <v>1911</v>
      </c>
      <c r="AK91" s="17" t="s">
        <v>2317</v>
      </c>
      <c r="AL91" s="19" t="s">
        <v>355</v>
      </c>
    </row>
    <row r="92" spans="2:38" x14ac:dyDescent="0.25">
      <c r="B92" s="12">
        <v>86</v>
      </c>
      <c r="C92" s="12" t="s">
        <v>1911</v>
      </c>
      <c r="D92" s="12" t="s">
        <v>220</v>
      </c>
      <c r="E92" s="12" t="s">
        <v>1911</v>
      </c>
      <c r="F92" s="12" t="s">
        <v>1911</v>
      </c>
      <c r="G92" s="12" t="s">
        <v>1911</v>
      </c>
      <c r="H92" s="12" t="s">
        <v>1911</v>
      </c>
      <c r="I92" s="12" t="s">
        <v>1911</v>
      </c>
      <c r="J92" s="12" t="s">
        <v>2186</v>
      </c>
      <c r="K92" s="12" t="s">
        <v>1911</v>
      </c>
      <c r="L92" s="12" t="s">
        <v>1911</v>
      </c>
      <c r="M92" s="12" t="s">
        <v>1911</v>
      </c>
      <c r="N92" s="12" t="s">
        <v>1911</v>
      </c>
      <c r="O92" s="12" t="s">
        <v>1911</v>
      </c>
      <c r="P92" s="12" t="s">
        <v>1911</v>
      </c>
      <c r="Q92" s="12" t="s">
        <v>1911</v>
      </c>
      <c r="R92" s="12" t="s">
        <v>1057</v>
      </c>
      <c r="S92" s="12" t="s">
        <v>1911</v>
      </c>
      <c r="T92" s="12" t="s">
        <v>1911</v>
      </c>
      <c r="U92" s="12" t="s">
        <v>1911</v>
      </c>
      <c r="V92" s="12" t="s">
        <v>1911</v>
      </c>
      <c r="W92" s="12" t="s">
        <v>1911</v>
      </c>
      <c r="X92" s="12" t="s">
        <v>1911</v>
      </c>
      <c r="Y92" s="12" t="s">
        <v>1911</v>
      </c>
      <c r="Z92" s="12" t="s">
        <v>1911</v>
      </c>
      <c r="AA92" s="12" t="s">
        <v>1911</v>
      </c>
      <c r="AB92" s="12" t="s">
        <v>1911</v>
      </c>
      <c r="AC92" s="12" t="s">
        <v>1911</v>
      </c>
      <c r="AD92" s="12" t="s">
        <v>423</v>
      </c>
      <c r="AE92" s="12" t="s">
        <v>1911</v>
      </c>
      <c r="AF92" s="12" t="s">
        <v>1911</v>
      </c>
      <c r="AG92" s="12" t="s">
        <v>1911</v>
      </c>
      <c r="AH92" s="12" t="s">
        <v>1911</v>
      </c>
      <c r="AI92" s="12" t="s">
        <v>1911</v>
      </c>
      <c r="AK92" s="17" t="s">
        <v>2318</v>
      </c>
      <c r="AL92" s="19" t="s">
        <v>1108</v>
      </c>
    </row>
    <row r="93" spans="2:38" x14ac:dyDescent="0.25">
      <c r="B93" s="12">
        <v>87</v>
      </c>
      <c r="C93" s="12" t="s">
        <v>1911</v>
      </c>
      <c r="D93" s="12" t="s">
        <v>222</v>
      </c>
      <c r="E93" s="12" t="s">
        <v>1911</v>
      </c>
      <c r="F93" s="12" t="s">
        <v>1911</v>
      </c>
      <c r="G93" s="12" t="s">
        <v>1911</v>
      </c>
      <c r="H93" s="12" t="s">
        <v>1911</v>
      </c>
      <c r="I93" s="12" t="s">
        <v>1911</v>
      </c>
      <c r="J93" s="12" t="s">
        <v>2187</v>
      </c>
      <c r="K93" s="12" t="s">
        <v>1911</v>
      </c>
      <c r="L93" s="12" t="s">
        <v>1911</v>
      </c>
      <c r="M93" s="12" t="s">
        <v>1911</v>
      </c>
      <c r="N93" s="12" t="s">
        <v>1911</v>
      </c>
      <c r="O93" s="12" t="s">
        <v>1911</v>
      </c>
      <c r="P93" s="12" t="s">
        <v>1911</v>
      </c>
      <c r="Q93" s="12" t="s">
        <v>1911</v>
      </c>
      <c r="R93" s="12" t="s">
        <v>1059</v>
      </c>
      <c r="S93" s="12" t="s">
        <v>1911</v>
      </c>
      <c r="T93" s="12" t="s">
        <v>1911</v>
      </c>
      <c r="U93" s="12" t="s">
        <v>1911</v>
      </c>
      <c r="V93" s="12" t="s">
        <v>1911</v>
      </c>
      <c r="W93" s="12" t="s">
        <v>1911</v>
      </c>
      <c r="X93" s="12" t="s">
        <v>1911</v>
      </c>
      <c r="Y93" s="12" t="s">
        <v>1911</v>
      </c>
      <c r="Z93" s="12" t="s">
        <v>1911</v>
      </c>
      <c r="AA93" s="12" t="s">
        <v>1911</v>
      </c>
      <c r="AB93" s="12" t="s">
        <v>1911</v>
      </c>
      <c r="AC93" s="12" t="s">
        <v>1911</v>
      </c>
      <c r="AD93" s="12" t="s">
        <v>1671</v>
      </c>
      <c r="AE93" s="12" t="s">
        <v>1911</v>
      </c>
      <c r="AF93" s="12" t="s">
        <v>1911</v>
      </c>
      <c r="AG93" s="12" t="s">
        <v>1911</v>
      </c>
      <c r="AH93" s="12" t="s">
        <v>1911</v>
      </c>
      <c r="AI93" s="12" t="s">
        <v>1911</v>
      </c>
      <c r="AK93" s="17" t="s">
        <v>2319</v>
      </c>
      <c r="AL93" s="19" t="s">
        <v>310</v>
      </c>
    </row>
    <row r="94" spans="2:38" x14ac:dyDescent="0.25">
      <c r="B94" s="12">
        <v>88</v>
      </c>
      <c r="C94" s="12" t="s">
        <v>1911</v>
      </c>
      <c r="D94" s="12" t="s">
        <v>224</v>
      </c>
      <c r="E94" s="12" t="s">
        <v>1911</v>
      </c>
      <c r="F94" s="12" t="s">
        <v>1911</v>
      </c>
      <c r="G94" s="12" t="s">
        <v>1911</v>
      </c>
      <c r="H94" s="12" t="s">
        <v>1911</v>
      </c>
      <c r="I94" s="12" t="s">
        <v>1911</v>
      </c>
      <c r="J94" s="12" t="s">
        <v>571</v>
      </c>
      <c r="K94" s="12" t="s">
        <v>1911</v>
      </c>
      <c r="L94" s="12" t="s">
        <v>1911</v>
      </c>
      <c r="M94" s="12" t="s">
        <v>1911</v>
      </c>
      <c r="N94" s="12" t="s">
        <v>1911</v>
      </c>
      <c r="O94" s="12" t="s">
        <v>1911</v>
      </c>
      <c r="P94" s="12" t="s">
        <v>1911</v>
      </c>
      <c r="Q94" s="12" t="s">
        <v>1911</v>
      </c>
      <c r="R94" s="12" t="s">
        <v>2188</v>
      </c>
      <c r="S94" s="12" t="s">
        <v>1911</v>
      </c>
      <c r="T94" s="12" t="s">
        <v>1911</v>
      </c>
      <c r="U94" s="12" t="s">
        <v>1911</v>
      </c>
      <c r="V94" s="12" t="s">
        <v>1911</v>
      </c>
      <c r="W94" s="12" t="s">
        <v>1911</v>
      </c>
      <c r="X94" s="12" t="s">
        <v>1911</v>
      </c>
      <c r="Y94" s="12" t="s">
        <v>1911</v>
      </c>
      <c r="Z94" s="12" t="s">
        <v>1911</v>
      </c>
      <c r="AA94" s="12" t="s">
        <v>1911</v>
      </c>
      <c r="AB94" s="12" t="s">
        <v>1911</v>
      </c>
      <c r="AC94" s="12" t="s">
        <v>1911</v>
      </c>
      <c r="AD94" s="12" t="s">
        <v>1911</v>
      </c>
      <c r="AE94" s="12" t="s">
        <v>1911</v>
      </c>
      <c r="AF94" s="12" t="s">
        <v>1911</v>
      </c>
      <c r="AG94" s="12" t="s">
        <v>1911</v>
      </c>
      <c r="AH94" s="12" t="s">
        <v>1911</v>
      </c>
      <c r="AI94" s="12" t="s">
        <v>1911</v>
      </c>
      <c r="AK94" s="17" t="s">
        <v>2320</v>
      </c>
      <c r="AL94" s="19" t="s">
        <v>801</v>
      </c>
    </row>
    <row r="95" spans="2:38" x14ac:dyDescent="0.25">
      <c r="B95" s="12">
        <v>89</v>
      </c>
      <c r="C95" s="12" t="s">
        <v>1911</v>
      </c>
      <c r="D95" s="12" t="s">
        <v>2189</v>
      </c>
      <c r="E95" s="12" t="s">
        <v>1911</v>
      </c>
      <c r="F95" s="12" t="s">
        <v>1911</v>
      </c>
      <c r="G95" s="12" t="s">
        <v>1911</v>
      </c>
      <c r="H95" s="12" t="s">
        <v>1911</v>
      </c>
      <c r="I95" s="12" t="s">
        <v>1911</v>
      </c>
      <c r="J95" s="12" t="s">
        <v>2097</v>
      </c>
      <c r="K95" s="12" t="s">
        <v>1911</v>
      </c>
      <c r="L95" s="12" t="s">
        <v>1911</v>
      </c>
      <c r="M95" s="12" t="s">
        <v>1911</v>
      </c>
      <c r="N95" s="12" t="s">
        <v>1911</v>
      </c>
      <c r="O95" s="12" t="s">
        <v>1911</v>
      </c>
      <c r="P95" s="12" t="s">
        <v>1911</v>
      </c>
      <c r="Q95" s="12" t="s">
        <v>1911</v>
      </c>
      <c r="R95" s="12" t="s">
        <v>1062</v>
      </c>
      <c r="S95" s="12" t="s">
        <v>1911</v>
      </c>
      <c r="T95" s="12" t="s">
        <v>1911</v>
      </c>
      <c r="U95" s="12" t="s">
        <v>1911</v>
      </c>
      <c r="V95" s="12" t="s">
        <v>1911</v>
      </c>
      <c r="W95" s="12" t="s">
        <v>1911</v>
      </c>
      <c r="X95" s="12" t="s">
        <v>1911</v>
      </c>
      <c r="Y95" s="12" t="s">
        <v>1911</v>
      </c>
      <c r="Z95" s="12" t="s">
        <v>1911</v>
      </c>
      <c r="AA95" s="12" t="s">
        <v>1911</v>
      </c>
      <c r="AB95" s="12" t="s">
        <v>1911</v>
      </c>
      <c r="AC95" s="12" t="s">
        <v>1911</v>
      </c>
      <c r="AD95" s="12" t="s">
        <v>1911</v>
      </c>
      <c r="AE95" s="12" t="s">
        <v>1911</v>
      </c>
      <c r="AF95" s="12" t="s">
        <v>1911</v>
      </c>
      <c r="AG95" s="12" t="s">
        <v>1911</v>
      </c>
      <c r="AH95" s="12" t="s">
        <v>1911</v>
      </c>
      <c r="AI95" s="12" t="s">
        <v>1911</v>
      </c>
      <c r="AK95" s="17" t="s">
        <v>2321</v>
      </c>
      <c r="AL95" s="19" t="s">
        <v>632</v>
      </c>
    </row>
    <row r="96" spans="2:38" x14ac:dyDescent="0.25">
      <c r="B96" s="12">
        <v>90</v>
      </c>
      <c r="C96" s="12" t="s">
        <v>1911</v>
      </c>
      <c r="D96" s="12" t="s">
        <v>227</v>
      </c>
      <c r="E96" s="12" t="s">
        <v>1911</v>
      </c>
      <c r="F96" s="12" t="s">
        <v>1911</v>
      </c>
      <c r="G96" s="12" t="s">
        <v>1911</v>
      </c>
      <c r="H96" s="12" t="s">
        <v>1911</v>
      </c>
      <c r="I96" s="12" t="s">
        <v>1911</v>
      </c>
      <c r="J96" s="12" t="s">
        <v>2190</v>
      </c>
      <c r="K96" s="12" t="s">
        <v>1911</v>
      </c>
      <c r="L96" s="12" t="s">
        <v>1911</v>
      </c>
      <c r="M96" s="12" t="s">
        <v>1911</v>
      </c>
      <c r="N96" s="12" t="s">
        <v>1911</v>
      </c>
      <c r="O96" s="12" t="s">
        <v>1911</v>
      </c>
      <c r="P96" s="12" t="s">
        <v>1911</v>
      </c>
      <c r="Q96" s="12" t="s">
        <v>1911</v>
      </c>
      <c r="R96" s="12" t="s">
        <v>1064</v>
      </c>
      <c r="S96" s="12" t="s">
        <v>1911</v>
      </c>
      <c r="T96" s="12" t="s">
        <v>1911</v>
      </c>
      <c r="U96" s="12" t="s">
        <v>1911</v>
      </c>
      <c r="V96" s="12" t="s">
        <v>1911</v>
      </c>
      <c r="W96" s="12" t="s">
        <v>1911</v>
      </c>
      <c r="X96" s="12" t="s">
        <v>1911</v>
      </c>
      <c r="Y96" s="12" t="s">
        <v>1911</v>
      </c>
      <c r="Z96" s="12" t="s">
        <v>1911</v>
      </c>
      <c r="AA96" s="12" t="s">
        <v>1911</v>
      </c>
      <c r="AB96" s="12" t="s">
        <v>1911</v>
      </c>
      <c r="AC96" s="12" t="s">
        <v>1911</v>
      </c>
      <c r="AD96" s="12" t="s">
        <v>1911</v>
      </c>
      <c r="AE96" s="12" t="s">
        <v>1911</v>
      </c>
      <c r="AF96" s="12" t="s">
        <v>1911</v>
      </c>
      <c r="AG96" s="12" t="s">
        <v>1911</v>
      </c>
      <c r="AH96" s="12" t="s">
        <v>1911</v>
      </c>
      <c r="AI96" s="12" t="s">
        <v>1911</v>
      </c>
      <c r="AK96" s="17" t="s">
        <v>2322</v>
      </c>
      <c r="AL96" s="19" t="s">
        <v>435</v>
      </c>
    </row>
    <row r="97" spans="2:38" x14ac:dyDescent="0.25">
      <c r="B97" s="12">
        <v>91</v>
      </c>
      <c r="C97" s="12" t="s">
        <v>1911</v>
      </c>
      <c r="D97" s="12" t="s">
        <v>229</v>
      </c>
      <c r="E97" s="12" t="s">
        <v>1911</v>
      </c>
      <c r="F97" s="12" t="s">
        <v>1911</v>
      </c>
      <c r="G97" s="12" t="s">
        <v>1911</v>
      </c>
      <c r="H97" s="12" t="s">
        <v>1911</v>
      </c>
      <c r="I97" s="12" t="s">
        <v>1911</v>
      </c>
      <c r="J97" s="12" t="s">
        <v>2191</v>
      </c>
      <c r="K97" s="12" t="s">
        <v>1911</v>
      </c>
      <c r="L97" s="12" t="s">
        <v>1911</v>
      </c>
      <c r="M97" s="12" t="s">
        <v>1911</v>
      </c>
      <c r="N97" s="12" t="s">
        <v>1911</v>
      </c>
      <c r="O97" s="12" t="s">
        <v>1911</v>
      </c>
      <c r="P97" s="12" t="s">
        <v>1911</v>
      </c>
      <c r="Q97" s="12" t="s">
        <v>1911</v>
      </c>
      <c r="R97" s="12" t="s">
        <v>2192</v>
      </c>
      <c r="S97" s="12" t="s">
        <v>1911</v>
      </c>
      <c r="T97" s="12" t="s">
        <v>1911</v>
      </c>
      <c r="U97" s="12" t="s">
        <v>1911</v>
      </c>
      <c r="V97" s="12" t="s">
        <v>1911</v>
      </c>
      <c r="W97" s="12" t="s">
        <v>1911</v>
      </c>
      <c r="X97" s="12" t="s">
        <v>1911</v>
      </c>
      <c r="Y97" s="12" t="s">
        <v>1911</v>
      </c>
      <c r="Z97" s="12" t="s">
        <v>1911</v>
      </c>
      <c r="AA97" s="12" t="s">
        <v>1911</v>
      </c>
      <c r="AB97" s="12" t="s">
        <v>1911</v>
      </c>
      <c r="AC97" s="12" t="s">
        <v>1911</v>
      </c>
      <c r="AD97" s="12" t="s">
        <v>1911</v>
      </c>
      <c r="AE97" s="12" t="s">
        <v>1911</v>
      </c>
      <c r="AF97" s="12" t="s">
        <v>1911</v>
      </c>
      <c r="AG97" s="12" t="s">
        <v>1911</v>
      </c>
      <c r="AH97" s="12" t="s">
        <v>1911</v>
      </c>
      <c r="AI97" s="12" t="s">
        <v>1911</v>
      </c>
      <c r="AK97" s="17" t="s">
        <v>2323</v>
      </c>
      <c r="AL97" s="19" t="s">
        <v>1318</v>
      </c>
    </row>
    <row r="98" spans="2:38" x14ac:dyDescent="0.25">
      <c r="B98" s="12">
        <v>92</v>
      </c>
      <c r="C98" s="12" t="s">
        <v>1911</v>
      </c>
      <c r="D98" s="12" t="s">
        <v>231</v>
      </c>
      <c r="E98" s="12" t="s">
        <v>1911</v>
      </c>
      <c r="F98" s="12" t="s">
        <v>1911</v>
      </c>
      <c r="G98" s="12" t="s">
        <v>1911</v>
      </c>
      <c r="H98" s="12" t="s">
        <v>1911</v>
      </c>
      <c r="I98" s="12" t="s">
        <v>1911</v>
      </c>
      <c r="J98" s="12" t="s">
        <v>573</v>
      </c>
      <c r="K98" s="12" t="s">
        <v>1911</v>
      </c>
      <c r="L98" s="12" t="s">
        <v>1911</v>
      </c>
      <c r="M98" s="12" t="s">
        <v>1911</v>
      </c>
      <c r="N98" s="12" t="s">
        <v>1911</v>
      </c>
      <c r="O98" s="12" t="s">
        <v>1911</v>
      </c>
      <c r="P98" s="12" t="s">
        <v>1911</v>
      </c>
      <c r="Q98" s="12" t="s">
        <v>1911</v>
      </c>
      <c r="R98" s="12" t="s">
        <v>1067</v>
      </c>
      <c r="S98" s="12" t="s">
        <v>1911</v>
      </c>
      <c r="T98" s="12" t="s">
        <v>1911</v>
      </c>
      <c r="U98" s="12" t="s">
        <v>1911</v>
      </c>
      <c r="V98" s="12" t="s">
        <v>1911</v>
      </c>
      <c r="W98" s="12" t="s">
        <v>1911</v>
      </c>
      <c r="X98" s="12" t="s">
        <v>1911</v>
      </c>
      <c r="Y98" s="12" t="s">
        <v>1911</v>
      </c>
      <c r="Z98" s="12" t="s">
        <v>1911</v>
      </c>
      <c r="AA98" s="12" t="s">
        <v>1911</v>
      </c>
      <c r="AB98" s="12" t="s">
        <v>1911</v>
      </c>
      <c r="AC98" s="12" t="s">
        <v>1911</v>
      </c>
      <c r="AD98" s="12" t="s">
        <v>1911</v>
      </c>
      <c r="AE98" s="12" t="s">
        <v>1911</v>
      </c>
      <c r="AF98" s="12" t="s">
        <v>1911</v>
      </c>
      <c r="AG98" s="12" t="s">
        <v>1911</v>
      </c>
      <c r="AH98" s="12" t="s">
        <v>1911</v>
      </c>
      <c r="AI98" s="12" t="s">
        <v>1911</v>
      </c>
      <c r="AK98" s="17" t="s">
        <v>2324</v>
      </c>
      <c r="AL98" s="19" t="s">
        <v>676</v>
      </c>
    </row>
    <row r="99" spans="2:38" x14ac:dyDescent="0.25">
      <c r="B99" s="12">
        <v>93</v>
      </c>
      <c r="C99" s="12" t="s">
        <v>1911</v>
      </c>
      <c r="D99" s="12" t="s">
        <v>2193</v>
      </c>
      <c r="E99" s="12" t="s">
        <v>1911</v>
      </c>
      <c r="F99" s="12" t="s">
        <v>1911</v>
      </c>
      <c r="G99" s="12" t="s">
        <v>1911</v>
      </c>
      <c r="H99" s="12" t="s">
        <v>1911</v>
      </c>
      <c r="I99" s="12" t="s">
        <v>1911</v>
      </c>
      <c r="J99" s="12" t="s">
        <v>575</v>
      </c>
      <c r="K99" s="12" t="s">
        <v>1911</v>
      </c>
      <c r="L99" s="12" t="s">
        <v>1911</v>
      </c>
      <c r="M99" s="12" t="s">
        <v>1911</v>
      </c>
      <c r="N99" s="12" t="s">
        <v>1911</v>
      </c>
      <c r="O99" s="12" t="s">
        <v>1911</v>
      </c>
      <c r="P99" s="12" t="s">
        <v>1911</v>
      </c>
      <c r="Q99" s="12" t="s">
        <v>1911</v>
      </c>
      <c r="R99" s="12" t="s">
        <v>1069</v>
      </c>
      <c r="S99" s="12" t="s">
        <v>1911</v>
      </c>
      <c r="T99" s="12" t="s">
        <v>1911</v>
      </c>
      <c r="U99" s="12" t="s">
        <v>1911</v>
      </c>
      <c r="V99" s="12" t="s">
        <v>1911</v>
      </c>
      <c r="W99" s="12" t="s">
        <v>1911</v>
      </c>
      <c r="X99" s="12" t="s">
        <v>1911</v>
      </c>
      <c r="Y99" s="12" t="s">
        <v>1911</v>
      </c>
      <c r="Z99" s="12" t="s">
        <v>1911</v>
      </c>
      <c r="AA99" s="12" t="s">
        <v>1911</v>
      </c>
      <c r="AB99" s="12" t="s">
        <v>1911</v>
      </c>
      <c r="AC99" s="12" t="s">
        <v>1911</v>
      </c>
      <c r="AD99" s="12" t="s">
        <v>1911</v>
      </c>
      <c r="AE99" s="12" t="s">
        <v>1911</v>
      </c>
      <c r="AF99" s="12" t="s">
        <v>1911</v>
      </c>
      <c r="AG99" s="12" t="s">
        <v>1911</v>
      </c>
      <c r="AH99" s="12" t="s">
        <v>1911</v>
      </c>
      <c r="AI99" s="12" t="s">
        <v>1911</v>
      </c>
      <c r="AK99" s="17" t="s">
        <v>2325</v>
      </c>
      <c r="AL99" s="19" t="s">
        <v>1523</v>
      </c>
    </row>
    <row r="100" spans="2:38" x14ac:dyDescent="0.25">
      <c r="B100" s="12">
        <v>94</v>
      </c>
      <c r="C100" s="12" t="s">
        <v>1911</v>
      </c>
      <c r="D100" s="12" t="s">
        <v>2194</v>
      </c>
      <c r="E100" s="12" t="s">
        <v>1911</v>
      </c>
      <c r="F100" s="12" t="s">
        <v>1911</v>
      </c>
      <c r="G100" s="12" t="s">
        <v>1911</v>
      </c>
      <c r="H100" s="12" t="s">
        <v>1911</v>
      </c>
      <c r="I100" s="12" t="s">
        <v>1911</v>
      </c>
      <c r="J100" s="12" t="s">
        <v>577</v>
      </c>
      <c r="K100" s="12" t="s">
        <v>1911</v>
      </c>
      <c r="L100" s="12" t="s">
        <v>1911</v>
      </c>
      <c r="M100" s="12" t="s">
        <v>1911</v>
      </c>
      <c r="N100" s="12" t="s">
        <v>1911</v>
      </c>
      <c r="O100" s="12" t="s">
        <v>1911</v>
      </c>
      <c r="P100" s="12" t="s">
        <v>1911</v>
      </c>
      <c r="Q100" s="12" t="s">
        <v>1911</v>
      </c>
      <c r="R100" s="12" t="s">
        <v>1071</v>
      </c>
      <c r="S100" s="12" t="s">
        <v>1911</v>
      </c>
      <c r="T100" s="12" t="s">
        <v>1911</v>
      </c>
      <c r="U100" s="12" t="s">
        <v>1911</v>
      </c>
      <c r="V100" s="12" t="s">
        <v>1911</v>
      </c>
      <c r="W100" s="12" t="s">
        <v>1911</v>
      </c>
      <c r="X100" s="12" t="s">
        <v>1911</v>
      </c>
      <c r="Y100" s="12" t="s">
        <v>1911</v>
      </c>
      <c r="Z100" s="12" t="s">
        <v>1911</v>
      </c>
      <c r="AA100" s="12" t="s">
        <v>1911</v>
      </c>
      <c r="AB100" s="12" t="s">
        <v>1911</v>
      </c>
      <c r="AC100" s="12" t="s">
        <v>1911</v>
      </c>
      <c r="AD100" s="12" t="s">
        <v>1911</v>
      </c>
      <c r="AE100" s="12" t="s">
        <v>1911</v>
      </c>
      <c r="AF100" s="12" t="s">
        <v>1911</v>
      </c>
      <c r="AG100" s="12" t="s">
        <v>1911</v>
      </c>
      <c r="AH100" s="12" t="s">
        <v>1911</v>
      </c>
      <c r="AI100" s="12" t="s">
        <v>1911</v>
      </c>
      <c r="AK100" s="17" t="s">
        <v>2326</v>
      </c>
      <c r="AL100" s="19" t="s">
        <v>86</v>
      </c>
    </row>
    <row r="101" spans="2:38" x14ac:dyDescent="0.25">
      <c r="B101" s="12">
        <v>95</v>
      </c>
      <c r="C101" s="12" t="s">
        <v>1911</v>
      </c>
      <c r="D101" s="12" t="s">
        <v>235</v>
      </c>
      <c r="E101" s="12" t="s">
        <v>1911</v>
      </c>
      <c r="F101" s="12" t="s">
        <v>1911</v>
      </c>
      <c r="G101" s="12" t="s">
        <v>1911</v>
      </c>
      <c r="H101" s="12" t="s">
        <v>1911</v>
      </c>
      <c r="I101" s="12" t="s">
        <v>1911</v>
      </c>
      <c r="J101" s="12" t="s">
        <v>2195</v>
      </c>
      <c r="K101" s="12" t="s">
        <v>1911</v>
      </c>
      <c r="L101" s="12" t="s">
        <v>1911</v>
      </c>
      <c r="M101" s="12" t="s">
        <v>1911</v>
      </c>
      <c r="N101" s="12" t="s">
        <v>1911</v>
      </c>
      <c r="O101" s="12" t="s">
        <v>1911</v>
      </c>
      <c r="P101" s="12" t="s">
        <v>1911</v>
      </c>
      <c r="Q101" s="12" t="s">
        <v>1911</v>
      </c>
      <c r="R101" s="12" t="s">
        <v>1073</v>
      </c>
      <c r="S101" s="12" t="s">
        <v>1911</v>
      </c>
      <c r="T101" s="12" t="s">
        <v>1911</v>
      </c>
      <c r="U101" s="12" t="s">
        <v>1911</v>
      </c>
      <c r="V101" s="12" t="s">
        <v>1911</v>
      </c>
      <c r="W101" s="12" t="s">
        <v>1911</v>
      </c>
      <c r="X101" s="12" t="s">
        <v>1911</v>
      </c>
      <c r="Y101" s="12" t="s">
        <v>1911</v>
      </c>
      <c r="Z101" s="12" t="s">
        <v>1911</v>
      </c>
      <c r="AA101" s="12" t="s">
        <v>1911</v>
      </c>
      <c r="AB101" s="12" t="s">
        <v>1911</v>
      </c>
      <c r="AC101" s="12" t="s">
        <v>1911</v>
      </c>
      <c r="AD101" s="12" t="s">
        <v>1911</v>
      </c>
      <c r="AE101" s="12" t="s">
        <v>1911</v>
      </c>
      <c r="AF101" s="12" t="s">
        <v>1911</v>
      </c>
      <c r="AG101" s="12" t="s">
        <v>1911</v>
      </c>
      <c r="AH101" s="12" t="s">
        <v>1911</v>
      </c>
      <c r="AI101" s="12" t="s">
        <v>1911</v>
      </c>
      <c r="AK101" s="17" t="s">
        <v>2327</v>
      </c>
      <c r="AL101" s="19" t="s">
        <v>88</v>
      </c>
    </row>
    <row r="102" spans="2:38" x14ac:dyDescent="0.25">
      <c r="B102" s="12">
        <v>96</v>
      </c>
      <c r="C102" s="12" t="s">
        <v>1911</v>
      </c>
      <c r="D102" s="12" t="s">
        <v>1709</v>
      </c>
      <c r="E102" s="12" t="s">
        <v>1911</v>
      </c>
      <c r="F102" s="12" t="s">
        <v>1911</v>
      </c>
      <c r="G102" s="12" t="s">
        <v>1911</v>
      </c>
      <c r="H102" s="12" t="s">
        <v>1911</v>
      </c>
      <c r="I102" s="12" t="s">
        <v>1911</v>
      </c>
      <c r="J102" s="12" t="s">
        <v>2196</v>
      </c>
      <c r="K102" s="12" t="s">
        <v>1911</v>
      </c>
      <c r="L102" s="12" t="s">
        <v>1911</v>
      </c>
      <c r="M102" s="12" t="s">
        <v>1911</v>
      </c>
      <c r="N102" s="12" t="s">
        <v>1911</v>
      </c>
      <c r="O102" s="12" t="s">
        <v>1911</v>
      </c>
      <c r="P102" s="12" t="s">
        <v>1911</v>
      </c>
      <c r="Q102" s="12" t="s">
        <v>1911</v>
      </c>
      <c r="R102" s="12" t="s">
        <v>1075</v>
      </c>
      <c r="S102" s="12" t="s">
        <v>1911</v>
      </c>
      <c r="T102" s="12" t="s">
        <v>1911</v>
      </c>
      <c r="U102" s="12" t="s">
        <v>1911</v>
      </c>
      <c r="V102" s="12" t="s">
        <v>1911</v>
      </c>
      <c r="W102" s="12" t="s">
        <v>1911</v>
      </c>
      <c r="X102" s="12" t="s">
        <v>1911</v>
      </c>
      <c r="Y102" s="12" t="s">
        <v>1911</v>
      </c>
      <c r="Z102" s="12" t="s">
        <v>1911</v>
      </c>
      <c r="AA102" s="12" t="s">
        <v>1911</v>
      </c>
      <c r="AB102" s="12" t="s">
        <v>1911</v>
      </c>
      <c r="AC102" s="12" t="s">
        <v>1911</v>
      </c>
      <c r="AD102" s="12" t="s">
        <v>1911</v>
      </c>
      <c r="AE102" s="12" t="s">
        <v>1911</v>
      </c>
      <c r="AF102" s="12" t="s">
        <v>1911</v>
      </c>
      <c r="AG102" s="12" t="s">
        <v>1911</v>
      </c>
      <c r="AH102" s="12" t="s">
        <v>1911</v>
      </c>
      <c r="AI102" s="12" t="s">
        <v>1911</v>
      </c>
      <c r="AK102" s="17" t="s">
        <v>2328</v>
      </c>
      <c r="AL102" s="19" t="s">
        <v>933</v>
      </c>
    </row>
    <row r="103" spans="2:38" x14ac:dyDescent="0.25">
      <c r="B103" s="12">
        <v>97</v>
      </c>
      <c r="C103" s="12" t="s">
        <v>1911</v>
      </c>
      <c r="D103" s="12" t="s">
        <v>2197</v>
      </c>
      <c r="E103" s="12" t="s">
        <v>1911</v>
      </c>
      <c r="F103" s="12" t="s">
        <v>1911</v>
      </c>
      <c r="G103" s="12" t="s">
        <v>1911</v>
      </c>
      <c r="H103" s="12" t="s">
        <v>1911</v>
      </c>
      <c r="I103" s="12" t="s">
        <v>1911</v>
      </c>
      <c r="J103" s="12" t="s">
        <v>580</v>
      </c>
      <c r="K103" s="12" t="s">
        <v>1911</v>
      </c>
      <c r="L103" s="12" t="s">
        <v>1911</v>
      </c>
      <c r="M103" s="12" t="s">
        <v>1911</v>
      </c>
      <c r="N103" s="12" t="s">
        <v>1911</v>
      </c>
      <c r="O103" s="12" t="s">
        <v>1911</v>
      </c>
      <c r="P103" s="12" t="s">
        <v>1911</v>
      </c>
      <c r="Q103" s="12" t="s">
        <v>1911</v>
      </c>
      <c r="R103" s="12" t="s">
        <v>1077</v>
      </c>
      <c r="S103" s="12" t="s">
        <v>1911</v>
      </c>
      <c r="T103" s="12" t="s">
        <v>1911</v>
      </c>
      <c r="U103" s="12" t="s">
        <v>1911</v>
      </c>
      <c r="V103" s="12" t="s">
        <v>1911</v>
      </c>
      <c r="W103" s="12" t="s">
        <v>1911</v>
      </c>
      <c r="X103" s="12" t="s">
        <v>1911</v>
      </c>
      <c r="Y103" s="12" t="s">
        <v>1911</v>
      </c>
      <c r="Z103" s="12" t="s">
        <v>1911</v>
      </c>
      <c r="AA103" s="12" t="s">
        <v>1911</v>
      </c>
      <c r="AB103" s="12" t="s">
        <v>1911</v>
      </c>
      <c r="AC103" s="12" t="s">
        <v>1911</v>
      </c>
      <c r="AD103" s="12" t="s">
        <v>1911</v>
      </c>
      <c r="AE103" s="12" t="s">
        <v>1911</v>
      </c>
      <c r="AF103" s="12" t="s">
        <v>1911</v>
      </c>
      <c r="AG103" s="12" t="s">
        <v>1911</v>
      </c>
      <c r="AH103" s="12" t="s">
        <v>1911</v>
      </c>
      <c r="AI103" s="12" t="s">
        <v>1911</v>
      </c>
      <c r="AK103" s="17" t="s">
        <v>2329</v>
      </c>
      <c r="AL103" s="19" t="s">
        <v>437</v>
      </c>
    </row>
    <row r="104" spans="2:38" x14ac:dyDescent="0.25">
      <c r="B104" s="12">
        <v>98</v>
      </c>
      <c r="C104" s="12" t="s">
        <v>1911</v>
      </c>
      <c r="D104" s="12" t="s">
        <v>239</v>
      </c>
      <c r="E104" s="12" t="s">
        <v>1911</v>
      </c>
      <c r="F104" s="12" t="s">
        <v>1911</v>
      </c>
      <c r="G104" s="12" t="s">
        <v>1911</v>
      </c>
      <c r="H104" s="12" t="s">
        <v>1911</v>
      </c>
      <c r="I104" s="12" t="s">
        <v>1911</v>
      </c>
      <c r="J104" s="12" t="s">
        <v>583</v>
      </c>
      <c r="K104" s="12" t="s">
        <v>1911</v>
      </c>
      <c r="L104" s="12" t="s">
        <v>1911</v>
      </c>
      <c r="M104" s="12" t="s">
        <v>1911</v>
      </c>
      <c r="N104" s="12" t="s">
        <v>1911</v>
      </c>
      <c r="O104" s="12" t="s">
        <v>1911</v>
      </c>
      <c r="P104" s="12" t="s">
        <v>1911</v>
      </c>
      <c r="Q104" s="12" t="s">
        <v>1911</v>
      </c>
      <c r="R104" s="12" t="s">
        <v>1079</v>
      </c>
      <c r="S104" s="12" t="s">
        <v>1911</v>
      </c>
      <c r="T104" s="12" t="s">
        <v>1911</v>
      </c>
      <c r="U104" s="12" t="s">
        <v>1911</v>
      </c>
      <c r="V104" s="12" t="s">
        <v>1911</v>
      </c>
      <c r="W104" s="12" t="s">
        <v>1911</v>
      </c>
      <c r="X104" s="12" t="s">
        <v>1911</v>
      </c>
      <c r="Y104" s="12" t="s">
        <v>1911</v>
      </c>
      <c r="Z104" s="12" t="s">
        <v>1911</v>
      </c>
      <c r="AA104" s="12" t="s">
        <v>1911</v>
      </c>
      <c r="AB104" s="12" t="s">
        <v>1911</v>
      </c>
      <c r="AC104" s="12" t="s">
        <v>1911</v>
      </c>
      <c r="AD104" s="12" t="s">
        <v>1911</v>
      </c>
      <c r="AE104" s="12" t="s">
        <v>1911</v>
      </c>
      <c r="AF104" s="12" t="s">
        <v>1911</v>
      </c>
      <c r="AG104" s="12" t="s">
        <v>1911</v>
      </c>
      <c r="AH104" s="12" t="s">
        <v>1911</v>
      </c>
      <c r="AI104" s="12" t="s">
        <v>1911</v>
      </c>
      <c r="AK104" s="17" t="s">
        <v>2330</v>
      </c>
      <c r="AL104" s="19" t="s">
        <v>90</v>
      </c>
    </row>
    <row r="105" spans="2:38" x14ac:dyDescent="0.25">
      <c r="B105" s="12">
        <v>99</v>
      </c>
      <c r="C105" s="12" t="s">
        <v>1911</v>
      </c>
      <c r="D105" s="12" t="s">
        <v>241</v>
      </c>
      <c r="E105" s="12" t="s">
        <v>1911</v>
      </c>
      <c r="F105" s="12" t="s">
        <v>1911</v>
      </c>
      <c r="G105" s="12" t="s">
        <v>1911</v>
      </c>
      <c r="H105" s="12" t="s">
        <v>1911</v>
      </c>
      <c r="I105" s="12" t="s">
        <v>1911</v>
      </c>
      <c r="J105" s="12" t="s">
        <v>585</v>
      </c>
      <c r="K105" s="12" t="s">
        <v>1911</v>
      </c>
      <c r="L105" s="12" t="s">
        <v>1911</v>
      </c>
      <c r="M105" s="12" t="s">
        <v>1911</v>
      </c>
      <c r="N105" s="12" t="s">
        <v>1911</v>
      </c>
      <c r="O105" s="12" t="s">
        <v>1911</v>
      </c>
      <c r="P105" s="12" t="s">
        <v>1911</v>
      </c>
      <c r="Q105" s="12" t="s">
        <v>1911</v>
      </c>
      <c r="R105" s="12" t="s">
        <v>1081</v>
      </c>
      <c r="S105" s="12" t="s">
        <v>1911</v>
      </c>
      <c r="T105" s="12" t="s">
        <v>1911</v>
      </c>
      <c r="U105" s="12" t="s">
        <v>1911</v>
      </c>
      <c r="V105" s="12" t="s">
        <v>1911</v>
      </c>
      <c r="W105" s="12" t="s">
        <v>1911</v>
      </c>
      <c r="X105" s="12" t="s">
        <v>1911</v>
      </c>
      <c r="Y105" s="12" t="s">
        <v>1911</v>
      </c>
      <c r="Z105" s="12" t="s">
        <v>1911</v>
      </c>
      <c r="AA105" s="12" t="s">
        <v>1911</v>
      </c>
      <c r="AB105" s="12" t="s">
        <v>1911</v>
      </c>
      <c r="AC105" s="12" t="s">
        <v>1911</v>
      </c>
      <c r="AD105" s="12" t="s">
        <v>1911</v>
      </c>
      <c r="AE105" s="12" t="s">
        <v>1911</v>
      </c>
      <c r="AF105" s="12" t="s">
        <v>1911</v>
      </c>
      <c r="AG105" s="12" t="s">
        <v>1911</v>
      </c>
      <c r="AH105" s="12" t="s">
        <v>1911</v>
      </c>
      <c r="AI105" s="12" t="s">
        <v>1911</v>
      </c>
      <c r="AK105" s="17" t="s">
        <v>2331</v>
      </c>
      <c r="AL105" s="19" t="s">
        <v>438</v>
      </c>
    </row>
    <row r="106" spans="2:38" x14ac:dyDescent="0.25">
      <c r="B106" s="12">
        <v>100</v>
      </c>
      <c r="C106" s="12" t="s">
        <v>1911</v>
      </c>
      <c r="D106" s="12" t="s">
        <v>243</v>
      </c>
      <c r="E106" s="12" t="s">
        <v>1911</v>
      </c>
      <c r="F106" s="12" t="s">
        <v>1911</v>
      </c>
      <c r="G106" s="12" t="s">
        <v>1911</v>
      </c>
      <c r="H106" s="12" t="s">
        <v>1911</v>
      </c>
      <c r="I106" s="12" t="s">
        <v>1911</v>
      </c>
      <c r="J106" s="12" t="s">
        <v>587</v>
      </c>
      <c r="K106" s="12" t="s">
        <v>1911</v>
      </c>
      <c r="L106" s="12" t="s">
        <v>1911</v>
      </c>
      <c r="M106" s="12" t="s">
        <v>1911</v>
      </c>
      <c r="N106" s="12" t="s">
        <v>1911</v>
      </c>
      <c r="O106" s="12" t="s">
        <v>1911</v>
      </c>
      <c r="P106" s="12" t="s">
        <v>1911</v>
      </c>
      <c r="Q106" s="12" t="s">
        <v>1911</v>
      </c>
      <c r="R106" s="12" t="s">
        <v>1083</v>
      </c>
      <c r="S106" s="12" t="s">
        <v>1911</v>
      </c>
      <c r="T106" s="12" t="s">
        <v>1911</v>
      </c>
      <c r="U106" s="12" t="s">
        <v>1911</v>
      </c>
      <c r="V106" s="12" t="s">
        <v>1911</v>
      </c>
      <c r="W106" s="12" t="s">
        <v>1911</v>
      </c>
      <c r="X106" s="12" t="s">
        <v>1911</v>
      </c>
      <c r="Y106" s="12" t="s">
        <v>1911</v>
      </c>
      <c r="Z106" s="12" t="s">
        <v>1911</v>
      </c>
      <c r="AA106" s="12" t="s">
        <v>1911</v>
      </c>
      <c r="AB106" s="12" t="s">
        <v>1911</v>
      </c>
      <c r="AC106" s="12" t="s">
        <v>1911</v>
      </c>
      <c r="AD106" s="12" t="s">
        <v>1911</v>
      </c>
      <c r="AE106" s="12" t="s">
        <v>1911</v>
      </c>
      <c r="AF106" s="12" t="s">
        <v>1911</v>
      </c>
      <c r="AG106" s="12" t="s">
        <v>1911</v>
      </c>
      <c r="AH106" s="12" t="s">
        <v>1911</v>
      </c>
      <c r="AI106" s="12" t="s">
        <v>1911</v>
      </c>
      <c r="AK106" s="17" t="s">
        <v>2332</v>
      </c>
      <c r="AL106" s="19" t="s">
        <v>92</v>
      </c>
    </row>
    <row r="107" spans="2:38" x14ac:dyDescent="0.25">
      <c r="B107" s="12">
        <v>101</v>
      </c>
      <c r="C107" s="12" t="s">
        <v>1911</v>
      </c>
      <c r="D107" s="12" t="s">
        <v>245</v>
      </c>
      <c r="E107" s="12" t="s">
        <v>1911</v>
      </c>
      <c r="F107" s="12" t="s">
        <v>1911</v>
      </c>
      <c r="G107" s="12" t="s">
        <v>1911</v>
      </c>
      <c r="H107" s="12" t="s">
        <v>1911</v>
      </c>
      <c r="I107" s="12" t="s">
        <v>1911</v>
      </c>
      <c r="J107" s="12" t="s">
        <v>2198</v>
      </c>
      <c r="K107" s="12" t="s">
        <v>1911</v>
      </c>
      <c r="L107" s="12" t="s">
        <v>1911</v>
      </c>
      <c r="M107" s="12" t="s">
        <v>1911</v>
      </c>
      <c r="N107" s="12" t="s">
        <v>1911</v>
      </c>
      <c r="O107" s="12" t="s">
        <v>1911</v>
      </c>
      <c r="P107" s="12" t="s">
        <v>1911</v>
      </c>
      <c r="Q107" s="12" t="s">
        <v>1911</v>
      </c>
      <c r="R107" s="12" t="s">
        <v>2199</v>
      </c>
      <c r="S107" s="12" t="s">
        <v>1911</v>
      </c>
      <c r="T107" s="12" t="s">
        <v>1911</v>
      </c>
      <c r="U107" s="12" t="s">
        <v>1911</v>
      </c>
      <c r="V107" s="12" t="s">
        <v>1911</v>
      </c>
      <c r="W107" s="12" t="s">
        <v>1911</v>
      </c>
      <c r="X107" s="12" t="s">
        <v>1911</v>
      </c>
      <c r="Y107" s="12" t="s">
        <v>1911</v>
      </c>
      <c r="Z107" s="12" t="s">
        <v>1911</v>
      </c>
      <c r="AA107" s="12" t="s">
        <v>1911</v>
      </c>
      <c r="AB107" s="12" t="s">
        <v>1911</v>
      </c>
      <c r="AC107" s="12" t="s">
        <v>1911</v>
      </c>
      <c r="AD107" s="12" t="s">
        <v>1911</v>
      </c>
      <c r="AE107" s="12" t="s">
        <v>1911</v>
      </c>
      <c r="AF107" s="12" t="s">
        <v>1911</v>
      </c>
      <c r="AG107" s="12" t="s">
        <v>1911</v>
      </c>
      <c r="AH107" s="12" t="s">
        <v>1911</v>
      </c>
      <c r="AI107" s="12" t="s">
        <v>1911</v>
      </c>
      <c r="AK107" s="17" t="s">
        <v>2333</v>
      </c>
      <c r="AL107" s="19" t="s">
        <v>1553</v>
      </c>
    </row>
    <row r="108" spans="2:38" x14ac:dyDescent="0.25">
      <c r="B108" s="12">
        <v>102</v>
      </c>
      <c r="C108" s="12" t="s">
        <v>1911</v>
      </c>
      <c r="D108" s="12" t="s">
        <v>2200</v>
      </c>
      <c r="E108" s="12" t="s">
        <v>1911</v>
      </c>
      <c r="F108" s="12" t="s">
        <v>1911</v>
      </c>
      <c r="G108" s="12" t="s">
        <v>1911</v>
      </c>
      <c r="H108" s="12" t="s">
        <v>1911</v>
      </c>
      <c r="I108" s="12" t="s">
        <v>1911</v>
      </c>
      <c r="J108" s="12" t="s">
        <v>2201</v>
      </c>
      <c r="K108" s="12" t="s">
        <v>1911</v>
      </c>
      <c r="L108" s="12" t="s">
        <v>1911</v>
      </c>
      <c r="M108" s="12" t="s">
        <v>1911</v>
      </c>
      <c r="N108" s="12" t="s">
        <v>1911</v>
      </c>
      <c r="O108" s="12" t="s">
        <v>1911</v>
      </c>
      <c r="P108" s="12" t="s">
        <v>1911</v>
      </c>
      <c r="Q108" s="12" t="s">
        <v>1911</v>
      </c>
      <c r="R108" s="12" t="s">
        <v>2202</v>
      </c>
      <c r="S108" s="12" t="s">
        <v>1911</v>
      </c>
      <c r="T108" s="12" t="s">
        <v>1911</v>
      </c>
      <c r="U108" s="12" t="s">
        <v>1911</v>
      </c>
      <c r="V108" s="12" t="s">
        <v>1911</v>
      </c>
      <c r="W108" s="12" t="s">
        <v>1911</v>
      </c>
      <c r="X108" s="12" t="s">
        <v>1911</v>
      </c>
      <c r="Y108" s="12" t="s">
        <v>1911</v>
      </c>
      <c r="Z108" s="12" t="s">
        <v>1911</v>
      </c>
      <c r="AA108" s="12" t="s">
        <v>1911</v>
      </c>
      <c r="AB108" s="12" t="s">
        <v>1911</v>
      </c>
      <c r="AC108" s="12" t="s">
        <v>1911</v>
      </c>
      <c r="AD108" s="12" t="s">
        <v>1911</v>
      </c>
      <c r="AE108" s="12" t="s">
        <v>1911</v>
      </c>
      <c r="AF108" s="12" t="s">
        <v>1911</v>
      </c>
      <c r="AG108" s="12" t="s">
        <v>1911</v>
      </c>
      <c r="AH108" s="12" t="s">
        <v>1911</v>
      </c>
      <c r="AI108" s="12" t="s">
        <v>1911</v>
      </c>
      <c r="AK108" s="17" t="s">
        <v>2334</v>
      </c>
      <c r="AL108" s="19" t="s">
        <v>935</v>
      </c>
    </row>
    <row r="109" spans="2:38" x14ac:dyDescent="0.25">
      <c r="B109" s="12">
        <v>103</v>
      </c>
      <c r="C109" s="12" t="s">
        <v>1911</v>
      </c>
      <c r="D109" s="12" t="s">
        <v>249</v>
      </c>
      <c r="E109" s="12" t="s">
        <v>1911</v>
      </c>
      <c r="F109" s="12" t="s">
        <v>1911</v>
      </c>
      <c r="G109" s="12" t="s">
        <v>1911</v>
      </c>
      <c r="H109" s="12" t="s">
        <v>1911</v>
      </c>
      <c r="I109" s="12" t="s">
        <v>1911</v>
      </c>
      <c r="J109" s="12" t="s">
        <v>2203</v>
      </c>
      <c r="K109" s="12" t="s">
        <v>1911</v>
      </c>
      <c r="L109" s="12" t="s">
        <v>1911</v>
      </c>
      <c r="M109" s="12" t="s">
        <v>1911</v>
      </c>
      <c r="N109" s="12" t="s">
        <v>1911</v>
      </c>
      <c r="O109" s="12" t="s">
        <v>1911</v>
      </c>
      <c r="P109" s="12" t="s">
        <v>1911</v>
      </c>
      <c r="Q109" s="12" t="s">
        <v>1911</v>
      </c>
      <c r="R109" s="12" t="s">
        <v>2204</v>
      </c>
      <c r="S109" s="12" t="s">
        <v>1911</v>
      </c>
      <c r="T109" s="12" t="s">
        <v>1911</v>
      </c>
      <c r="U109" s="12" t="s">
        <v>1911</v>
      </c>
      <c r="V109" s="12" t="s">
        <v>1911</v>
      </c>
      <c r="W109" s="12" t="s">
        <v>1911</v>
      </c>
      <c r="X109" s="12" t="s">
        <v>1911</v>
      </c>
      <c r="Y109" s="12" t="s">
        <v>1911</v>
      </c>
      <c r="Z109" s="12" t="s">
        <v>1911</v>
      </c>
      <c r="AA109" s="12" t="s">
        <v>1911</v>
      </c>
      <c r="AB109" s="12" t="s">
        <v>1911</v>
      </c>
      <c r="AC109" s="12" t="s">
        <v>1911</v>
      </c>
      <c r="AD109" s="12" t="s">
        <v>1911</v>
      </c>
      <c r="AE109" s="12" t="s">
        <v>1911</v>
      </c>
      <c r="AF109" s="12" t="s">
        <v>1911</v>
      </c>
      <c r="AG109" s="12" t="s">
        <v>1911</v>
      </c>
      <c r="AH109" s="12" t="s">
        <v>1911</v>
      </c>
      <c r="AI109" s="12" t="s">
        <v>1911</v>
      </c>
      <c r="AK109" s="17" t="s">
        <v>2335</v>
      </c>
      <c r="AL109" s="19" t="s">
        <v>440</v>
      </c>
    </row>
    <row r="110" spans="2:38" x14ac:dyDescent="0.25">
      <c r="B110" s="12">
        <v>104</v>
      </c>
      <c r="C110" s="12" t="s">
        <v>1911</v>
      </c>
      <c r="D110" s="12" t="s">
        <v>140</v>
      </c>
      <c r="E110" s="12" t="s">
        <v>1911</v>
      </c>
      <c r="F110" s="12" t="s">
        <v>1911</v>
      </c>
      <c r="G110" s="12" t="s">
        <v>1911</v>
      </c>
      <c r="H110" s="12" t="s">
        <v>1911</v>
      </c>
      <c r="I110" s="12" t="s">
        <v>1911</v>
      </c>
      <c r="J110" s="12" t="s">
        <v>2205</v>
      </c>
      <c r="K110" s="12" t="s">
        <v>1911</v>
      </c>
      <c r="L110" s="12" t="s">
        <v>1911</v>
      </c>
      <c r="M110" s="12" t="s">
        <v>1911</v>
      </c>
      <c r="N110" s="12" t="s">
        <v>1911</v>
      </c>
      <c r="O110" s="12" t="s">
        <v>1911</v>
      </c>
      <c r="P110" s="12" t="s">
        <v>1911</v>
      </c>
      <c r="Q110" s="12" t="s">
        <v>1911</v>
      </c>
      <c r="R110" s="12" t="s">
        <v>1088</v>
      </c>
      <c r="S110" s="12" t="s">
        <v>1911</v>
      </c>
      <c r="T110" s="12" t="s">
        <v>1911</v>
      </c>
      <c r="U110" s="12" t="s">
        <v>1911</v>
      </c>
      <c r="V110" s="12" t="s">
        <v>1911</v>
      </c>
      <c r="W110" s="12" t="s">
        <v>1911</v>
      </c>
      <c r="X110" s="12" t="s">
        <v>1911</v>
      </c>
      <c r="Y110" s="12" t="s">
        <v>1911</v>
      </c>
      <c r="Z110" s="12" t="s">
        <v>1911</v>
      </c>
      <c r="AA110" s="12" t="s">
        <v>1911</v>
      </c>
      <c r="AB110" s="12" t="s">
        <v>1911</v>
      </c>
      <c r="AC110" s="12" t="s">
        <v>1911</v>
      </c>
      <c r="AD110" s="12" t="s">
        <v>1911</v>
      </c>
      <c r="AE110" s="12" t="s">
        <v>1911</v>
      </c>
      <c r="AF110" s="12" t="s">
        <v>1911</v>
      </c>
      <c r="AG110" s="12" t="s">
        <v>1911</v>
      </c>
      <c r="AH110" s="12" t="s">
        <v>1911</v>
      </c>
      <c r="AI110" s="12" t="s">
        <v>1911</v>
      </c>
      <c r="AK110" s="17" t="s">
        <v>2336</v>
      </c>
      <c r="AL110" s="19" t="s">
        <v>1420</v>
      </c>
    </row>
    <row r="111" spans="2:38" x14ac:dyDescent="0.25">
      <c r="B111" s="12">
        <v>105</v>
      </c>
      <c r="C111" s="12" t="s">
        <v>1911</v>
      </c>
      <c r="D111" s="12" t="s">
        <v>251</v>
      </c>
      <c r="E111" s="12" t="s">
        <v>1911</v>
      </c>
      <c r="F111" s="12" t="s">
        <v>1911</v>
      </c>
      <c r="G111" s="12" t="s">
        <v>1911</v>
      </c>
      <c r="H111" s="12" t="s">
        <v>1911</v>
      </c>
      <c r="I111" s="12" t="s">
        <v>1911</v>
      </c>
      <c r="J111" s="12" t="s">
        <v>593</v>
      </c>
      <c r="K111" s="12" t="s">
        <v>1911</v>
      </c>
      <c r="L111" s="12" t="s">
        <v>1911</v>
      </c>
      <c r="M111" s="12" t="s">
        <v>1911</v>
      </c>
      <c r="N111" s="12" t="s">
        <v>1911</v>
      </c>
      <c r="O111" s="12" t="s">
        <v>1911</v>
      </c>
      <c r="P111" s="12" t="s">
        <v>1911</v>
      </c>
      <c r="Q111" s="12" t="s">
        <v>1911</v>
      </c>
      <c r="R111" s="12" t="s">
        <v>2206</v>
      </c>
      <c r="S111" s="12" t="s">
        <v>1911</v>
      </c>
      <c r="T111" s="12" t="s">
        <v>1911</v>
      </c>
      <c r="U111" s="12" t="s">
        <v>1911</v>
      </c>
      <c r="V111" s="12" t="s">
        <v>1911</v>
      </c>
      <c r="W111" s="12" t="s">
        <v>1911</v>
      </c>
      <c r="X111" s="12" t="s">
        <v>1911</v>
      </c>
      <c r="Y111" s="12" t="s">
        <v>1911</v>
      </c>
      <c r="Z111" s="12" t="s">
        <v>1911</v>
      </c>
      <c r="AA111" s="12" t="s">
        <v>1911</v>
      </c>
      <c r="AB111" s="12" t="s">
        <v>1911</v>
      </c>
      <c r="AC111" s="12" t="s">
        <v>1911</v>
      </c>
      <c r="AD111" s="12" t="s">
        <v>1911</v>
      </c>
      <c r="AE111" s="12" t="s">
        <v>1911</v>
      </c>
      <c r="AF111" s="12" t="s">
        <v>1911</v>
      </c>
      <c r="AG111" s="12" t="s">
        <v>1911</v>
      </c>
      <c r="AH111" s="12" t="s">
        <v>1911</v>
      </c>
      <c r="AI111" s="12" t="s">
        <v>1911</v>
      </c>
      <c r="AK111" s="17" t="s">
        <v>3363</v>
      </c>
      <c r="AL111" s="19" t="s">
        <v>36</v>
      </c>
    </row>
    <row r="112" spans="2:38" x14ac:dyDescent="0.25">
      <c r="B112" s="12">
        <v>106</v>
      </c>
      <c r="C112" s="12" t="s">
        <v>1911</v>
      </c>
      <c r="D112" s="12" t="s">
        <v>2207</v>
      </c>
      <c r="E112" s="12" t="s">
        <v>1911</v>
      </c>
      <c r="F112" s="12" t="s">
        <v>1911</v>
      </c>
      <c r="G112" s="12" t="s">
        <v>1911</v>
      </c>
      <c r="H112" s="12" t="s">
        <v>1911</v>
      </c>
      <c r="I112" s="12" t="s">
        <v>1911</v>
      </c>
      <c r="J112" s="12" t="s">
        <v>595</v>
      </c>
      <c r="K112" s="12" t="s">
        <v>1911</v>
      </c>
      <c r="L112" s="12" t="s">
        <v>1911</v>
      </c>
      <c r="M112" s="12" t="s">
        <v>1911</v>
      </c>
      <c r="N112" s="12" t="s">
        <v>1911</v>
      </c>
      <c r="O112" s="12" t="s">
        <v>1911</v>
      </c>
      <c r="P112" s="12" t="s">
        <v>1911</v>
      </c>
      <c r="Q112" s="12" t="s">
        <v>1911</v>
      </c>
      <c r="R112" s="12" t="s">
        <v>1090</v>
      </c>
      <c r="S112" s="12" t="s">
        <v>1911</v>
      </c>
      <c r="T112" s="12" t="s">
        <v>1911</v>
      </c>
      <c r="U112" s="12" t="s">
        <v>1911</v>
      </c>
      <c r="V112" s="12" t="s">
        <v>1911</v>
      </c>
      <c r="W112" s="12" t="s">
        <v>1911</v>
      </c>
      <c r="X112" s="12" t="s">
        <v>1911</v>
      </c>
      <c r="Y112" s="12" t="s">
        <v>1911</v>
      </c>
      <c r="Z112" s="12" t="s">
        <v>1911</v>
      </c>
      <c r="AA112" s="12" t="s">
        <v>1911</v>
      </c>
      <c r="AB112" s="12" t="s">
        <v>1911</v>
      </c>
      <c r="AC112" s="12" t="s">
        <v>1911</v>
      </c>
      <c r="AD112" s="12" t="s">
        <v>1911</v>
      </c>
      <c r="AE112" s="12" t="s">
        <v>1911</v>
      </c>
      <c r="AF112" s="12" t="s">
        <v>1911</v>
      </c>
      <c r="AG112" s="12" t="s">
        <v>1911</v>
      </c>
      <c r="AH112" s="12" t="s">
        <v>1911</v>
      </c>
      <c r="AI112" s="12" t="s">
        <v>1911</v>
      </c>
      <c r="AK112" s="17" t="s">
        <v>2337</v>
      </c>
      <c r="AL112" s="19" t="s">
        <v>936</v>
      </c>
    </row>
    <row r="113" spans="2:38" x14ac:dyDescent="0.25">
      <c r="B113" s="12">
        <v>107</v>
      </c>
      <c r="C113" s="12" t="s">
        <v>1911</v>
      </c>
      <c r="D113" s="12" t="s">
        <v>254</v>
      </c>
      <c r="E113" s="12" t="s">
        <v>1911</v>
      </c>
      <c r="F113" s="12" t="s">
        <v>1911</v>
      </c>
      <c r="G113" s="12" t="s">
        <v>1911</v>
      </c>
      <c r="H113" s="12" t="s">
        <v>1911</v>
      </c>
      <c r="I113" s="12" t="s">
        <v>1911</v>
      </c>
      <c r="J113" s="12" t="s">
        <v>597</v>
      </c>
      <c r="K113" s="12" t="s">
        <v>1911</v>
      </c>
      <c r="L113" s="12" t="s">
        <v>1911</v>
      </c>
      <c r="M113" s="12" t="s">
        <v>1911</v>
      </c>
      <c r="N113" s="12" t="s">
        <v>1911</v>
      </c>
      <c r="O113" s="12" t="s">
        <v>1911</v>
      </c>
      <c r="P113" s="12" t="s">
        <v>1911</v>
      </c>
      <c r="Q113" s="12" t="s">
        <v>1911</v>
      </c>
      <c r="R113" s="12" t="s">
        <v>2208</v>
      </c>
      <c r="S113" s="12" t="s">
        <v>1911</v>
      </c>
      <c r="T113" s="12" t="s">
        <v>1911</v>
      </c>
      <c r="U113" s="12" t="s">
        <v>1911</v>
      </c>
      <c r="V113" s="12" t="s">
        <v>1911</v>
      </c>
      <c r="W113" s="12" t="s">
        <v>1911</v>
      </c>
      <c r="X113" s="12" t="s">
        <v>1911</v>
      </c>
      <c r="Y113" s="12" t="s">
        <v>1911</v>
      </c>
      <c r="Z113" s="12" t="s">
        <v>1911</v>
      </c>
      <c r="AA113" s="12" t="s">
        <v>1911</v>
      </c>
      <c r="AB113" s="12" t="s">
        <v>1911</v>
      </c>
      <c r="AC113" s="12" t="s">
        <v>1911</v>
      </c>
      <c r="AD113" s="12" t="s">
        <v>1911</v>
      </c>
      <c r="AE113" s="12" t="s">
        <v>1911</v>
      </c>
      <c r="AF113" s="12" t="s">
        <v>1911</v>
      </c>
      <c r="AG113" s="12" t="s">
        <v>1911</v>
      </c>
      <c r="AH113" s="12" t="s">
        <v>1911</v>
      </c>
      <c r="AI113" s="12" t="s">
        <v>1911</v>
      </c>
      <c r="AK113" s="17" t="s">
        <v>2338</v>
      </c>
      <c r="AL113" s="19" t="s">
        <v>848</v>
      </c>
    </row>
    <row r="114" spans="2:38" x14ac:dyDescent="0.25">
      <c r="B114" s="12">
        <v>108</v>
      </c>
      <c r="C114" s="12" t="s">
        <v>1911</v>
      </c>
      <c r="D114" s="12" t="s">
        <v>256</v>
      </c>
      <c r="E114" s="12" t="s">
        <v>1911</v>
      </c>
      <c r="F114" s="12" t="s">
        <v>1911</v>
      </c>
      <c r="G114" s="12" t="s">
        <v>1911</v>
      </c>
      <c r="H114" s="12" t="s">
        <v>1911</v>
      </c>
      <c r="I114" s="12" t="s">
        <v>1911</v>
      </c>
      <c r="J114" s="12" t="s">
        <v>2209</v>
      </c>
      <c r="K114" s="12" t="s">
        <v>1911</v>
      </c>
      <c r="L114" s="12" t="s">
        <v>1911</v>
      </c>
      <c r="M114" s="12" t="s">
        <v>1911</v>
      </c>
      <c r="N114" s="12" t="s">
        <v>1911</v>
      </c>
      <c r="O114" s="12" t="s">
        <v>1911</v>
      </c>
      <c r="P114" s="12" t="s">
        <v>1911</v>
      </c>
      <c r="Q114" s="12" t="s">
        <v>1911</v>
      </c>
      <c r="R114" s="12" t="s">
        <v>1094</v>
      </c>
      <c r="S114" s="12" t="s">
        <v>1911</v>
      </c>
      <c r="T114" s="12" t="s">
        <v>1911</v>
      </c>
      <c r="U114" s="12" t="s">
        <v>1911</v>
      </c>
      <c r="V114" s="12" t="s">
        <v>1911</v>
      </c>
      <c r="W114" s="12" t="s">
        <v>1911</v>
      </c>
      <c r="X114" s="12" t="s">
        <v>1911</v>
      </c>
      <c r="Y114" s="12" t="s">
        <v>1911</v>
      </c>
      <c r="Z114" s="12" t="s">
        <v>1911</v>
      </c>
      <c r="AA114" s="12" t="s">
        <v>1911</v>
      </c>
      <c r="AB114" s="12" t="s">
        <v>1911</v>
      </c>
      <c r="AC114" s="12" t="s">
        <v>1911</v>
      </c>
      <c r="AD114" s="12" t="s">
        <v>1911</v>
      </c>
      <c r="AE114" s="12" t="s">
        <v>1911</v>
      </c>
      <c r="AF114" s="12" t="s">
        <v>1911</v>
      </c>
      <c r="AG114" s="12" t="s">
        <v>1911</v>
      </c>
      <c r="AH114" s="12" t="s">
        <v>1911</v>
      </c>
      <c r="AI114" s="12" t="s">
        <v>1911</v>
      </c>
      <c r="AK114" s="17" t="s">
        <v>2339</v>
      </c>
      <c r="AL114" s="19" t="s">
        <v>736</v>
      </c>
    </row>
    <row r="115" spans="2:38" x14ac:dyDescent="0.25">
      <c r="B115" s="12">
        <v>109</v>
      </c>
      <c r="C115" s="12" t="s">
        <v>1911</v>
      </c>
      <c r="D115" s="12" t="s">
        <v>2210</v>
      </c>
      <c r="E115" s="12" t="s">
        <v>1911</v>
      </c>
      <c r="F115" s="12" t="s">
        <v>1911</v>
      </c>
      <c r="G115" s="12" t="s">
        <v>1911</v>
      </c>
      <c r="H115" s="12" t="s">
        <v>1911</v>
      </c>
      <c r="I115" s="12" t="s">
        <v>1911</v>
      </c>
      <c r="J115" s="12" t="s">
        <v>600</v>
      </c>
      <c r="K115" s="12" t="s">
        <v>1911</v>
      </c>
      <c r="L115" s="12" t="s">
        <v>1911</v>
      </c>
      <c r="M115" s="12" t="s">
        <v>1911</v>
      </c>
      <c r="N115" s="12" t="s">
        <v>1911</v>
      </c>
      <c r="O115" s="12" t="s">
        <v>1911</v>
      </c>
      <c r="P115" s="12" t="s">
        <v>1911</v>
      </c>
      <c r="Q115" s="12" t="s">
        <v>1911</v>
      </c>
      <c r="R115" s="12" t="s">
        <v>2211</v>
      </c>
      <c r="S115" s="12" t="s">
        <v>1911</v>
      </c>
      <c r="T115" s="12" t="s">
        <v>1911</v>
      </c>
      <c r="U115" s="12" t="s">
        <v>1911</v>
      </c>
      <c r="V115" s="12" t="s">
        <v>1911</v>
      </c>
      <c r="W115" s="12" t="s">
        <v>1911</v>
      </c>
      <c r="X115" s="12" t="s">
        <v>1911</v>
      </c>
      <c r="Y115" s="12" t="s">
        <v>1911</v>
      </c>
      <c r="Z115" s="12" t="s">
        <v>1911</v>
      </c>
      <c r="AA115" s="12" t="s">
        <v>1911</v>
      </c>
      <c r="AB115" s="12" t="s">
        <v>1911</v>
      </c>
      <c r="AC115" s="12" t="s">
        <v>1911</v>
      </c>
      <c r="AD115" s="12" t="s">
        <v>1911</v>
      </c>
      <c r="AE115" s="12" t="s">
        <v>1911</v>
      </c>
      <c r="AF115" s="12" t="s">
        <v>1911</v>
      </c>
      <c r="AG115" s="12" t="s">
        <v>1911</v>
      </c>
      <c r="AH115" s="12" t="s">
        <v>1911</v>
      </c>
      <c r="AI115" s="12" t="s">
        <v>1911</v>
      </c>
      <c r="AK115" s="17" t="s">
        <v>2340</v>
      </c>
      <c r="AL115" s="19" t="s">
        <v>1554</v>
      </c>
    </row>
    <row r="116" spans="2:38" x14ac:dyDescent="0.25">
      <c r="B116" s="12">
        <v>110</v>
      </c>
      <c r="C116" s="12" t="s">
        <v>1911</v>
      </c>
      <c r="D116" s="12" t="s">
        <v>259</v>
      </c>
      <c r="E116" s="12" t="s">
        <v>1911</v>
      </c>
      <c r="F116" s="12" t="s">
        <v>1911</v>
      </c>
      <c r="G116" s="12" t="s">
        <v>1911</v>
      </c>
      <c r="H116" s="12" t="s">
        <v>1911</v>
      </c>
      <c r="I116" s="12" t="s">
        <v>1911</v>
      </c>
      <c r="J116" s="12" t="s">
        <v>2212</v>
      </c>
      <c r="K116" s="12" t="s">
        <v>1911</v>
      </c>
      <c r="L116" s="12" t="s">
        <v>1911</v>
      </c>
      <c r="M116" s="12" t="s">
        <v>1911</v>
      </c>
      <c r="N116" s="12" t="s">
        <v>1911</v>
      </c>
      <c r="O116" s="12" t="s">
        <v>1911</v>
      </c>
      <c r="P116" s="12" t="s">
        <v>1911</v>
      </c>
      <c r="Q116" s="12" t="s">
        <v>1911</v>
      </c>
      <c r="R116" s="12" t="s">
        <v>2213</v>
      </c>
      <c r="S116" s="12" t="s">
        <v>1911</v>
      </c>
      <c r="T116" s="12" t="s">
        <v>1911</v>
      </c>
      <c r="U116" s="12" t="s">
        <v>1911</v>
      </c>
      <c r="V116" s="12" t="s">
        <v>1911</v>
      </c>
      <c r="W116" s="12" t="s">
        <v>1911</v>
      </c>
      <c r="X116" s="12" t="s">
        <v>1911</v>
      </c>
      <c r="Y116" s="12" t="s">
        <v>1911</v>
      </c>
      <c r="Z116" s="12" t="s">
        <v>1911</v>
      </c>
      <c r="AA116" s="12" t="s">
        <v>1911</v>
      </c>
      <c r="AB116" s="12" t="s">
        <v>1911</v>
      </c>
      <c r="AC116" s="12" t="s">
        <v>1911</v>
      </c>
      <c r="AD116" s="12" t="s">
        <v>1911</v>
      </c>
      <c r="AE116" s="12" t="s">
        <v>1911</v>
      </c>
      <c r="AF116" s="12" t="s">
        <v>1911</v>
      </c>
      <c r="AG116" s="12" t="s">
        <v>1911</v>
      </c>
      <c r="AH116" s="12" t="s">
        <v>1911</v>
      </c>
      <c r="AI116" s="12" t="s">
        <v>1911</v>
      </c>
      <c r="AK116" s="17" t="s">
        <v>2341</v>
      </c>
      <c r="AL116" s="19" t="s">
        <v>1807</v>
      </c>
    </row>
    <row r="117" spans="2:38" x14ac:dyDescent="0.25">
      <c r="B117" s="12">
        <v>111</v>
      </c>
      <c r="C117" s="12" t="s">
        <v>1911</v>
      </c>
      <c r="D117" s="12" t="s">
        <v>261</v>
      </c>
      <c r="E117" s="12" t="s">
        <v>1911</v>
      </c>
      <c r="F117" s="12" t="s">
        <v>1911</v>
      </c>
      <c r="G117" s="12" t="s">
        <v>1911</v>
      </c>
      <c r="H117" s="12" t="s">
        <v>1911</v>
      </c>
      <c r="I117" s="12" t="s">
        <v>1911</v>
      </c>
      <c r="J117" s="12" t="s">
        <v>603</v>
      </c>
      <c r="K117" s="12" t="s">
        <v>1911</v>
      </c>
      <c r="L117" s="12" t="s">
        <v>1911</v>
      </c>
      <c r="M117" s="12" t="s">
        <v>1911</v>
      </c>
      <c r="N117" s="12" t="s">
        <v>1911</v>
      </c>
      <c r="O117" s="12" t="s">
        <v>1911</v>
      </c>
      <c r="P117" s="12" t="s">
        <v>1911</v>
      </c>
      <c r="Q117" s="12" t="s">
        <v>1911</v>
      </c>
      <c r="R117" s="12" t="s">
        <v>2214</v>
      </c>
      <c r="S117" s="12" t="s">
        <v>1911</v>
      </c>
      <c r="T117" s="12" t="s">
        <v>1911</v>
      </c>
      <c r="U117" s="12" t="s">
        <v>1911</v>
      </c>
      <c r="V117" s="12" t="s">
        <v>1911</v>
      </c>
      <c r="W117" s="12" t="s">
        <v>1911</v>
      </c>
      <c r="X117" s="12" t="s">
        <v>1911</v>
      </c>
      <c r="Y117" s="12" t="s">
        <v>1911</v>
      </c>
      <c r="Z117" s="12" t="s">
        <v>1911</v>
      </c>
      <c r="AA117" s="12" t="s">
        <v>1911</v>
      </c>
      <c r="AB117" s="12" t="s">
        <v>1911</v>
      </c>
      <c r="AC117" s="12" t="s">
        <v>1911</v>
      </c>
      <c r="AD117" s="12" t="s">
        <v>1911</v>
      </c>
      <c r="AE117" s="12" t="s">
        <v>1911</v>
      </c>
      <c r="AF117" s="12" t="s">
        <v>1911</v>
      </c>
      <c r="AG117" s="12" t="s">
        <v>1911</v>
      </c>
      <c r="AH117" s="12" t="s">
        <v>1911</v>
      </c>
      <c r="AI117" s="12" t="s">
        <v>1911</v>
      </c>
      <c r="AK117" s="17" t="s">
        <v>2342</v>
      </c>
      <c r="AL117" s="19" t="s">
        <v>803</v>
      </c>
    </row>
    <row r="118" spans="2:38" x14ac:dyDescent="0.25">
      <c r="B118" s="12">
        <v>112</v>
      </c>
      <c r="C118" s="12" t="s">
        <v>1911</v>
      </c>
      <c r="D118" s="12" t="s">
        <v>263</v>
      </c>
      <c r="E118" s="12" t="s">
        <v>1911</v>
      </c>
      <c r="F118" s="12" t="s">
        <v>1911</v>
      </c>
      <c r="G118" s="12" t="s">
        <v>1911</v>
      </c>
      <c r="H118" s="12" t="s">
        <v>1911</v>
      </c>
      <c r="I118" s="12" t="s">
        <v>1911</v>
      </c>
      <c r="J118" s="12" t="s">
        <v>605</v>
      </c>
      <c r="K118" s="12" t="s">
        <v>1911</v>
      </c>
      <c r="L118" s="12" t="s">
        <v>1911</v>
      </c>
      <c r="M118" s="12" t="s">
        <v>1911</v>
      </c>
      <c r="N118" s="12" t="s">
        <v>1911</v>
      </c>
      <c r="O118" s="12" t="s">
        <v>1911</v>
      </c>
      <c r="P118" s="12" t="s">
        <v>1911</v>
      </c>
      <c r="Q118" s="12" t="s">
        <v>1911</v>
      </c>
      <c r="R118" s="12" t="s">
        <v>1100</v>
      </c>
      <c r="S118" s="12" t="s">
        <v>1911</v>
      </c>
      <c r="T118" s="12" t="s">
        <v>1911</v>
      </c>
      <c r="U118" s="12" t="s">
        <v>1911</v>
      </c>
      <c r="V118" s="12" t="s">
        <v>1911</v>
      </c>
      <c r="W118" s="12" t="s">
        <v>1911</v>
      </c>
      <c r="X118" s="12" t="s">
        <v>1911</v>
      </c>
      <c r="Y118" s="12" t="s">
        <v>1911</v>
      </c>
      <c r="Z118" s="12" t="s">
        <v>1911</v>
      </c>
      <c r="AA118" s="12" t="s">
        <v>1911</v>
      </c>
      <c r="AB118" s="12" t="s">
        <v>1911</v>
      </c>
      <c r="AC118" s="12" t="s">
        <v>1911</v>
      </c>
      <c r="AD118" s="12" t="s">
        <v>1911</v>
      </c>
      <c r="AE118" s="12" t="s">
        <v>1911</v>
      </c>
      <c r="AF118" s="12" t="s">
        <v>1911</v>
      </c>
      <c r="AG118" s="12" t="s">
        <v>1911</v>
      </c>
      <c r="AH118" s="12" t="s">
        <v>1911</v>
      </c>
      <c r="AI118" s="12" t="s">
        <v>1911</v>
      </c>
      <c r="AK118" s="17" t="s">
        <v>2343</v>
      </c>
      <c r="AL118" s="19" t="s">
        <v>441</v>
      </c>
    </row>
    <row r="119" spans="2:38" x14ac:dyDescent="0.25">
      <c r="B119" s="12">
        <v>113</v>
      </c>
      <c r="C119" s="12" t="s">
        <v>1911</v>
      </c>
      <c r="D119" s="12" t="s">
        <v>265</v>
      </c>
      <c r="E119" s="12" t="s">
        <v>1911</v>
      </c>
      <c r="F119" s="12" t="s">
        <v>1911</v>
      </c>
      <c r="G119" s="12" t="s">
        <v>1911</v>
      </c>
      <c r="H119" s="12" t="s">
        <v>1911</v>
      </c>
      <c r="I119" s="12" t="s">
        <v>1911</v>
      </c>
      <c r="J119" s="12" t="s">
        <v>2215</v>
      </c>
      <c r="K119" s="12" t="s">
        <v>1911</v>
      </c>
      <c r="L119" s="12" t="s">
        <v>1911</v>
      </c>
      <c r="M119" s="12" t="s">
        <v>1911</v>
      </c>
      <c r="N119" s="12" t="s">
        <v>1911</v>
      </c>
      <c r="O119" s="12" t="s">
        <v>1911</v>
      </c>
      <c r="P119" s="12" t="s">
        <v>1911</v>
      </c>
      <c r="Q119" s="12" t="s">
        <v>1911</v>
      </c>
      <c r="R119" s="12" t="s">
        <v>2216</v>
      </c>
      <c r="S119" s="12" t="s">
        <v>1911</v>
      </c>
      <c r="T119" s="12" t="s">
        <v>1911</v>
      </c>
      <c r="U119" s="12" t="s">
        <v>1911</v>
      </c>
      <c r="V119" s="12" t="s">
        <v>1911</v>
      </c>
      <c r="W119" s="12" t="s">
        <v>1911</v>
      </c>
      <c r="X119" s="12" t="s">
        <v>1911</v>
      </c>
      <c r="Y119" s="12" t="s">
        <v>1911</v>
      </c>
      <c r="Z119" s="12" t="s">
        <v>1911</v>
      </c>
      <c r="AA119" s="12" t="s">
        <v>1911</v>
      </c>
      <c r="AB119" s="12" t="s">
        <v>1911</v>
      </c>
      <c r="AC119" s="12" t="s">
        <v>1911</v>
      </c>
      <c r="AD119" s="12" t="s">
        <v>1911</v>
      </c>
      <c r="AE119" s="12" t="s">
        <v>1911</v>
      </c>
      <c r="AF119" s="12" t="s">
        <v>1911</v>
      </c>
      <c r="AG119" s="12" t="s">
        <v>1911</v>
      </c>
      <c r="AH119" s="12" t="s">
        <v>1911</v>
      </c>
      <c r="AI119" s="12" t="s">
        <v>1911</v>
      </c>
      <c r="AK119" s="17" t="s">
        <v>2344</v>
      </c>
      <c r="AL119" s="19" t="s">
        <v>94</v>
      </c>
    </row>
    <row r="120" spans="2:38" x14ac:dyDescent="0.25">
      <c r="B120" s="12">
        <v>114</v>
      </c>
      <c r="C120" s="12" t="s">
        <v>1911</v>
      </c>
      <c r="D120" s="12" t="s">
        <v>267</v>
      </c>
      <c r="E120" s="12" t="s">
        <v>1911</v>
      </c>
      <c r="F120" s="12" t="s">
        <v>1911</v>
      </c>
      <c r="G120" s="12" t="s">
        <v>1911</v>
      </c>
      <c r="H120" s="12" t="s">
        <v>1911</v>
      </c>
      <c r="I120" s="12" t="s">
        <v>1911</v>
      </c>
      <c r="J120" s="12" t="s">
        <v>2217</v>
      </c>
      <c r="K120" s="12" t="s">
        <v>1911</v>
      </c>
      <c r="L120" s="12" t="s">
        <v>1911</v>
      </c>
      <c r="M120" s="12" t="s">
        <v>1911</v>
      </c>
      <c r="N120" s="12" t="s">
        <v>1911</v>
      </c>
      <c r="O120" s="12" t="s">
        <v>1911</v>
      </c>
      <c r="P120" s="12" t="s">
        <v>1911</v>
      </c>
      <c r="Q120" s="12" t="s">
        <v>1911</v>
      </c>
      <c r="R120" s="12" t="s">
        <v>2218</v>
      </c>
      <c r="S120" s="12" t="s">
        <v>1911</v>
      </c>
      <c r="T120" s="12" t="s">
        <v>1911</v>
      </c>
      <c r="U120" s="12" t="s">
        <v>1911</v>
      </c>
      <c r="V120" s="12" t="s">
        <v>1911</v>
      </c>
      <c r="W120" s="12" t="s">
        <v>1911</v>
      </c>
      <c r="X120" s="12" t="s">
        <v>1911</v>
      </c>
      <c r="Y120" s="12" t="s">
        <v>1911</v>
      </c>
      <c r="Z120" s="12" t="s">
        <v>1911</v>
      </c>
      <c r="AA120" s="12" t="s">
        <v>1911</v>
      </c>
      <c r="AB120" s="12" t="s">
        <v>1911</v>
      </c>
      <c r="AC120" s="12" t="s">
        <v>1911</v>
      </c>
      <c r="AD120" s="12" t="s">
        <v>1911</v>
      </c>
      <c r="AE120" s="12" t="s">
        <v>1911</v>
      </c>
      <c r="AF120" s="12" t="s">
        <v>1911</v>
      </c>
      <c r="AG120" s="12" t="s">
        <v>1911</v>
      </c>
      <c r="AH120" s="12" t="s">
        <v>1911</v>
      </c>
      <c r="AI120" s="12" t="s">
        <v>1911</v>
      </c>
      <c r="AK120" s="17" t="s">
        <v>2345</v>
      </c>
      <c r="AL120" s="19" t="s">
        <v>442</v>
      </c>
    </row>
    <row r="121" spans="2:38" x14ac:dyDescent="0.25">
      <c r="B121" s="12">
        <v>115</v>
      </c>
      <c r="C121" s="12" t="s">
        <v>1911</v>
      </c>
      <c r="D121" s="12" t="s">
        <v>269</v>
      </c>
      <c r="E121" s="12" t="s">
        <v>1911</v>
      </c>
      <c r="F121" s="12" t="s">
        <v>1911</v>
      </c>
      <c r="G121" s="12" t="s">
        <v>1911</v>
      </c>
      <c r="H121" s="12" t="s">
        <v>1911</v>
      </c>
      <c r="I121" s="12" t="s">
        <v>1911</v>
      </c>
      <c r="J121" s="12" t="s">
        <v>609</v>
      </c>
      <c r="K121" s="12" t="s">
        <v>1911</v>
      </c>
      <c r="L121" s="12" t="s">
        <v>1911</v>
      </c>
      <c r="M121" s="12" t="s">
        <v>1911</v>
      </c>
      <c r="N121" s="12" t="s">
        <v>1911</v>
      </c>
      <c r="O121" s="12" t="s">
        <v>1911</v>
      </c>
      <c r="P121" s="12" t="s">
        <v>1911</v>
      </c>
      <c r="Q121" s="12" t="s">
        <v>1911</v>
      </c>
      <c r="R121" s="12" t="s">
        <v>2219</v>
      </c>
      <c r="S121" s="12" t="s">
        <v>1911</v>
      </c>
      <c r="T121" s="12" t="s">
        <v>1911</v>
      </c>
      <c r="U121" s="12" t="s">
        <v>1911</v>
      </c>
      <c r="V121" s="12" t="s">
        <v>1911</v>
      </c>
      <c r="W121" s="12" t="s">
        <v>1911</v>
      </c>
      <c r="X121" s="12" t="s">
        <v>1911</v>
      </c>
      <c r="Y121" s="12" t="s">
        <v>1911</v>
      </c>
      <c r="Z121" s="12" t="s">
        <v>1911</v>
      </c>
      <c r="AA121" s="12" t="s">
        <v>1911</v>
      </c>
      <c r="AB121" s="12" t="s">
        <v>1911</v>
      </c>
      <c r="AC121" s="12" t="s">
        <v>1911</v>
      </c>
      <c r="AD121" s="12" t="s">
        <v>1911</v>
      </c>
      <c r="AE121" s="12" t="s">
        <v>1911</v>
      </c>
      <c r="AF121" s="12" t="s">
        <v>1911</v>
      </c>
      <c r="AG121" s="12" t="s">
        <v>1911</v>
      </c>
      <c r="AH121" s="12" t="s">
        <v>1911</v>
      </c>
      <c r="AI121" s="12" t="s">
        <v>1911</v>
      </c>
      <c r="AK121" s="17" t="s">
        <v>2346</v>
      </c>
      <c r="AL121" s="19" t="s">
        <v>1556</v>
      </c>
    </row>
    <row r="122" spans="2:38" x14ac:dyDescent="0.25">
      <c r="B122" s="12">
        <v>116</v>
      </c>
      <c r="C122" s="12" t="s">
        <v>1911</v>
      </c>
      <c r="D122" s="12" t="s">
        <v>271</v>
      </c>
      <c r="E122" s="12" t="s">
        <v>1911</v>
      </c>
      <c r="F122" s="12" t="s">
        <v>1911</v>
      </c>
      <c r="G122" s="12" t="s">
        <v>1911</v>
      </c>
      <c r="H122" s="12" t="s">
        <v>1911</v>
      </c>
      <c r="I122" s="12" t="s">
        <v>1911</v>
      </c>
      <c r="J122" s="12" t="s">
        <v>2220</v>
      </c>
      <c r="K122" s="12" t="s">
        <v>1911</v>
      </c>
      <c r="L122" s="12" t="s">
        <v>1911</v>
      </c>
      <c r="M122" s="12" t="s">
        <v>1911</v>
      </c>
      <c r="N122" s="12" t="s">
        <v>1911</v>
      </c>
      <c r="O122" s="12" t="s">
        <v>1911</v>
      </c>
      <c r="P122" s="12" t="s">
        <v>1911</v>
      </c>
      <c r="Q122" s="12" t="s">
        <v>1911</v>
      </c>
      <c r="R122" s="12" t="s">
        <v>2221</v>
      </c>
      <c r="S122" s="12" t="s">
        <v>1911</v>
      </c>
      <c r="T122" s="12" t="s">
        <v>1911</v>
      </c>
      <c r="U122" s="12" t="s">
        <v>1911</v>
      </c>
      <c r="V122" s="12" t="s">
        <v>1911</v>
      </c>
      <c r="W122" s="12" t="s">
        <v>1911</v>
      </c>
      <c r="X122" s="12" t="s">
        <v>1911</v>
      </c>
      <c r="Y122" s="12" t="s">
        <v>1911</v>
      </c>
      <c r="Z122" s="12" t="s">
        <v>1911</v>
      </c>
      <c r="AA122" s="12" t="s">
        <v>1911</v>
      </c>
      <c r="AB122" s="12" t="s">
        <v>1911</v>
      </c>
      <c r="AC122" s="12" t="s">
        <v>1911</v>
      </c>
      <c r="AD122" s="12" t="s">
        <v>1911</v>
      </c>
      <c r="AE122" s="12" t="s">
        <v>1911</v>
      </c>
      <c r="AF122" s="12" t="s">
        <v>1911</v>
      </c>
      <c r="AG122" s="12" t="s">
        <v>1911</v>
      </c>
      <c r="AH122" s="12" t="s">
        <v>1911</v>
      </c>
      <c r="AI122" s="12" t="s">
        <v>1911</v>
      </c>
      <c r="AK122" s="17" t="s">
        <v>2347</v>
      </c>
      <c r="AL122" s="19" t="s">
        <v>1422</v>
      </c>
    </row>
    <row r="123" spans="2:38" x14ac:dyDescent="0.25">
      <c r="B123" s="12">
        <v>117</v>
      </c>
      <c r="C123" s="12" t="s">
        <v>1911</v>
      </c>
      <c r="D123" s="12" t="s">
        <v>273</v>
      </c>
      <c r="E123" s="12" t="s">
        <v>1911</v>
      </c>
      <c r="F123" s="12" t="s">
        <v>1911</v>
      </c>
      <c r="G123" s="12" t="s">
        <v>1911</v>
      </c>
      <c r="H123" s="12" t="s">
        <v>1911</v>
      </c>
      <c r="I123" s="12" t="s">
        <v>1911</v>
      </c>
      <c r="J123" s="12" t="s">
        <v>2222</v>
      </c>
      <c r="K123" s="12" t="s">
        <v>1911</v>
      </c>
      <c r="L123" s="12" t="s">
        <v>1911</v>
      </c>
      <c r="M123" s="12" t="s">
        <v>1911</v>
      </c>
      <c r="N123" s="12" t="s">
        <v>1911</v>
      </c>
      <c r="O123" s="12" t="s">
        <v>1911</v>
      </c>
      <c r="P123" s="12" t="s">
        <v>1911</v>
      </c>
      <c r="Q123" s="12" t="s">
        <v>1911</v>
      </c>
      <c r="R123" s="12" t="s">
        <v>1911</v>
      </c>
      <c r="S123" s="12" t="s">
        <v>1911</v>
      </c>
      <c r="T123" s="12" t="s">
        <v>1911</v>
      </c>
      <c r="U123" s="12" t="s">
        <v>1911</v>
      </c>
      <c r="V123" s="12" t="s">
        <v>1911</v>
      </c>
      <c r="W123" s="12" t="s">
        <v>1911</v>
      </c>
      <c r="X123" s="12" t="s">
        <v>1911</v>
      </c>
      <c r="Y123" s="12" t="s">
        <v>1911</v>
      </c>
      <c r="Z123" s="12" t="s">
        <v>1911</v>
      </c>
      <c r="AA123" s="12" t="s">
        <v>1911</v>
      </c>
      <c r="AB123" s="12" t="s">
        <v>1911</v>
      </c>
      <c r="AC123" s="12" t="s">
        <v>1911</v>
      </c>
      <c r="AD123" s="12" t="s">
        <v>1911</v>
      </c>
      <c r="AE123" s="12" t="s">
        <v>1911</v>
      </c>
      <c r="AF123" s="12" t="s">
        <v>1911</v>
      </c>
      <c r="AG123" s="12" t="s">
        <v>1911</v>
      </c>
      <c r="AH123" s="12" t="s">
        <v>1911</v>
      </c>
      <c r="AI123" s="12" t="s">
        <v>1911</v>
      </c>
      <c r="AK123" s="17" t="s">
        <v>2348</v>
      </c>
      <c r="AL123" s="19" t="s">
        <v>1809</v>
      </c>
    </row>
    <row r="124" spans="2:38" x14ac:dyDescent="0.25">
      <c r="B124" s="12">
        <v>118</v>
      </c>
      <c r="C124" s="12" t="s">
        <v>1911</v>
      </c>
      <c r="D124" s="12" t="s">
        <v>275</v>
      </c>
      <c r="E124" s="12" t="s">
        <v>1911</v>
      </c>
      <c r="F124" s="12" t="s">
        <v>1911</v>
      </c>
      <c r="G124" s="12" t="s">
        <v>1911</v>
      </c>
      <c r="H124" s="12" t="s">
        <v>1911</v>
      </c>
      <c r="I124" s="12" t="s">
        <v>1911</v>
      </c>
      <c r="J124" s="12" t="s">
        <v>615</v>
      </c>
      <c r="K124" s="12" t="s">
        <v>1911</v>
      </c>
      <c r="L124" s="12" t="s">
        <v>1911</v>
      </c>
      <c r="M124" s="12" t="s">
        <v>1911</v>
      </c>
      <c r="N124" s="12" t="s">
        <v>1911</v>
      </c>
      <c r="O124" s="12" t="s">
        <v>1911</v>
      </c>
      <c r="P124" s="12" t="s">
        <v>1911</v>
      </c>
      <c r="Q124" s="12" t="s">
        <v>1911</v>
      </c>
      <c r="R124" s="12" t="s">
        <v>1911</v>
      </c>
      <c r="S124" s="12" t="s">
        <v>1911</v>
      </c>
      <c r="T124" s="12" t="s">
        <v>1911</v>
      </c>
      <c r="U124" s="12" t="s">
        <v>1911</v>
      </c>
      <c r="V124" s="12" t="s">
        <v>1911</v>
      </c>
      <c r="W124" s="12" t="s">
        <v>1911</v>
      </c>
      <c r="X124" s="12" t="s">
        <v>1911</v>
      </c>
      <c r="Y124" s="12" t="s">
        <v>1911</v>
      </c>
      <c r="Z124" s="12" t="s">
        <v>1911</v>
      </c>
      <c r="AA124" s="12" t="s">
        <v>1911</v>
      </c>
      <c r="AB124" s="12" t="s">
        <v>1911</v>
      </c>
      <c r="AC124" s="12" t="s">
        <v>1911</v>
      </c>
      <c r="AD124" s="12" t="s">
        <v>1911</v>
      </c>
      <c r="AE124" s="12" t="s">
        <v>1911</v>
      </c>
      <c r="AF124" s="12" t="s">
        <v>1911</v>
      </c>
      <c r="AG124" s="12" t="s">
        <v>1911</v>
      </c>
      <c r="AH124" s="12" t="s">
        <v>1911</v>
      </c>
      <c r="AI124" s="12" t="s">
        <v>1911</v>
      </c>
      <c r="AK124" s="17" t="s">
        <v>2349</v>
      </c>
      <c r="AL124" s="19" t="s">
        <v>444</v>
      </c>
    </row>
    <row r="125" spans="2:38" x14ac:dyDescent="0.25">
      <c r="B125" s="12">
        <v>119</v>
      </c>
      <c r="C125" s="12" t="s">
        <v>1911</v>
      </c>
      <c r="D125" s="12" t="s">
        <v>277</v>
      </c>
      <c r="E125" s="12" t="s">
        <v>1911</v>
      </c>
      <c r="F125" s="12" t="s">
        <v>1911</v>
      </c>
      <c r="G125" s="12" t="s">
        <v>1911</v>
      </c>
      <c r="H125" s="12" t="s">
        <v>1911</v>
      </c>
      <c r="I125" s="12" t="s">
        <v>1911</v>
      </c>
      <c r="J125" s="12" t="s">
        <v>2223</v>
      </c>
      <c r="K125" s="12" t="s">
        <v>1911</v>
      </c>
      <c r="L125" s="12" t="s">
        <v>1911</v>
      </c>
      <c r="M125" s="12" t="s">
        <v>1911</v>
      </c>
      <c r="N125" s="12" t="s">
        <v>1911</v>
      </c>
      <c r="O125" s="12" t="s">
        <v>1911</v>
      </c>
      <c r="P125" s="12" t="s">
        <v>1911</v>
      </c>
      <c r="Q125" s="12" t="s">
        <v>1911</v>
      </c>
      <c r="R125" s="12" t="s">
        <v>1911</v>
      </c>
      <c r="S125" s="12" t="s">
        <v>1911</v>
      </c>
      <c r="T125" s="12" t="s">
        <v>1911</v>
      </c>
      <c r="U125" s="12" t="s">
        <v>1911</v>
      </c>
      <c r="V125" s="12" t="s">
        <v>1911</v>
      </c>
      <c r="W125" s="12" t="s">
        <v>1911</v>
      </c>
      <c r="X125" s="12" t="s">
        <v>1911</v>
      </c>
      <c r="Y125" s="12" t="s">
        <v>1911</v>
      </c>
      <c r="Z125" s="12" t="s">
        <v>1911</v>
      </c>
      <c r="AA125" s="12" t="s">
        <v>1911</v>
      </c>
      <c r="AB125" s="12" t="s">
        <v>1911</v>
      </c>
      <c r="AC125" s="12" t="s">
        <v>1911</v>
      </c>
      <c r="AD125" s="12" t="s">
        <v>1911</v>
      </c>
      <c r="AE125" s="12" t="s">
        <v>1911</v>
      </c>
      <c r="AF125" s="12" t="s">
        <v>1911</v>
      </c>
      <c r="AG125" s="12" t="s">
        <v>1911</v>
      </c>
      <c r="AH125" s="12" t="s">
        <v>1911</v>
      </c>
      <c r="AI125" s="12" t="s">
        <v>1911</v>
      </c>
      <c r="AK125" s="17" t="s">
        <v>2350</v>
      </c>
      <c r="AL125" s="19" t="s">
        <v>879</v>
      </c>
    </row>
    <row r="126" spans="2:38" x14ac:dyDescent="0.25">
      <c r="B126" s="12">
        <v>120</v>
      </c>
      <c r="C126" s="12" t="s">
        <v>1911</v>
      </c>
      <c r="D126" s="12" t="s">
        <v>2224</v>
      </c>
      <c r="E126" s="12" t="s">
        <v>1911</v>
      </c>
      <c r="F126" s="12" t="s">
        <v>1911</v>
      </c>
      <c r="G126" s="12" t="s">
        <v>1911</v>
      </c>
      <c r="H126" s="12" t="s">
        <v>1911</v>
      </c>
      <c r="I126" s="12" t="s">
        <v>1911</v>
      </c>
      <c r="J126" s="12" t="s">
        <v>618</v>
      </c>
      <c r="K126" s="12" t="s">
        <v>1911</v>
      </c>
      <c r="L126" s="12" t="s">
        <v>1911</v>
      </c>
      <c r="M126" s="12" t="s">
        <v>1911</v>
      </c>
      <c r="N126" s="12" t="s">
        <v>1911</v>
      </c>
      <c r="O126" s="12" t="s">
        <v>1911</v>
      </c>
      <c r="P126" s="12" t="s">
        <v>1911</v>
      </c>
      <c r="Q126" s="12" t="s">
        <v>1911</v>
      </c>
      <c r="R126" s="12" t="s">
        <v>1911</v>
      </c>
      <c r="S126" s="12" t="s">
        <v>1911</v>
      </c>
      <c r="T126" s="12" t="s">
        <v>1911</v>
      </c>
      <c r="U126" s="12" t="s">
        <v>1911</v>
      </c>
      <c r="V126" s="12" t="s">
        <v>1911</v>
      </c>
      <c r="W126" s="12" t="s">
        <v>1911</v>
      </c>
      <c r="X126" s="12" t="s">
        <v>1911</v>
      </c>
      <c r="Y126" s="12" t="s">
        <v>1911</v>
      </c>
      <c r="Z126" s="12" t="s">
        <v>1911</v>
      </c>
      <c r="AA126" s="12" t="s">
        <v>1911</v>
      </c>
      <c r="AB126" s="12" t="s">
        <v>1911</v>
      </c>
      <c r="AC126" s="12" t="s">
        <v>1911</v>
      </c>
      <c r="AD126" s="12" t="s">
        <v>1911</v>
      </c>
      <c r="AE126" s="12" t="s">
        <v>1911</v>
      </c>
      <c r="AF126" s="12" t="s">
        <v>1911</v>
      </c>
      <c r="AG126" s="12" t="s">
        <v>1911</v>
      </c>
      <c r="AH126" s="12" t="s">
        <v>1911</v>
      </c>
      <c r="AI126" s="12" t="s">
        <v>1911</v>
      </c>
      <c r="AK126" s="17" t="s">
        <v>2351</v>
      </c>
      <c r="AL126" s="19" t="s">
        <v>1502</v>
      </c>
    </row>
    <row r="127" spans="2:38" x14ac:dyDescent="0.25">
      <c r="B127" s="12">
        <v>121</v>
      </c>
      <c r="C127" s="12" t="s">
        <v>1911</v>
      </c>
      <c r="D127" s="12" t="s">
        <v>2225</v>
      </c>
      <c r="E127" s="12" t="s">
        <v>1911</v>
      </c>
      <c r="F127" s="12" t="s">
        <v>1911</v>
      </c>
      <c r="G127" s="12" t="s">
        <v>1911</v>
      </c>
      <c r="H127" s="12" t="s">
        <v>1911</v>
      </c>
      <c r="I127" s="12" t="s">
        <v>1911</v>
      </c>
      <c r="J127" s="12" t="s">
        <v>620</v>
      </c>
      <c r="K127" s="12" t="s">
        <v>1911</v>
      </c>
      <c r="L127" s="12" t="s">
        <v>1911</v>
      </c>
      <c r="M127" s="12" t="s">
        <v>1911</v>
      </c>
      <c r="N127" s="12" t="s">
        <v>1911</v>
      </c>
      <c r="O127" s="12" t="s">
        <v>1911</v>
      </c>
      <c r="P127" s="12" t="s">
        <v>1911</v>
      </c>
      <c r="Q127" s="12" t="s">
        <v>1911</v>
      </c>
      <c r="R127" s="12" t="s">
        <v>1911</v>
      </c>
      <c r="S127" s="12" t="s">
        <v>1911</v>
      </c>
      <c r="T127" s="12" t="s">
        <v>1911</v>
      </c>
      <c r="U127" s="12" t="s">
        <v>1911</v>
      </c>
      <c r="V127" s="12" t="s">
        <v>1911</v>
      </c>
      <c r="W127" s="12" t="s">
        <v>1911</v>
      </c>
      <c r="X127" s="12" t="s">
        <v>1911</v>
      </c>
      <c r="Y127" s="12" t="s">
        <v>1911</v>
      </c>
      <c r="Z127" s="12" t="s">
        <v>1911</v>
      </c>
      <c r="AA127" s="12" t="s">
        <v>1911</v>
      </c>
      <c r="AB127" s="12" t="s">
        <v>1911</v>
      </c>
      <c r="AC127" s="12" t="s">
        <v>1911</v>
      </c>
      <c r="AD127" s="12" t="s">
        <v>1911</v>
      </c>
      <c r="AE127" s="12" t="s">
        <v>1911</v>
      </c>
      <c r="AF127" s="12" t="s">
        <v>1911</v>
      </c>
      <c r="AG127" s="12" t="s">
        <v>1911</v>
      </c>
      <c r="AH127" s="12" t="s">
        <v>1911</v>
      </c>
      <c r="AI127" s="12" t="s">
        <v>1911</v>
      </c>
      <c r="AK127" s="17" t="s">
        <v>2352</v>
      </c>
      <c r="AL127" s="19" t="s">
        <v>1673</v>
      </c>
    </row>
    <row r="128" spans="2:38" x14ac:dyDescent="0.25">
      <c r="B128" s="12">
        <v>122</v>
      </c>
      <c r="C128" s="12" t="s">
        <v>1911</v>
      </c>
      <c r="D128" s="12" t="s">
        <v>281</v>
      </c>
      <c r="E128" s="12" t="s">
        <v>1911</v>
      </c>
      <c r="F128" s="12" t="s">
        <v>1911</v>
      </c>
      <c r="G128" s="12" t="s">
        <v>1911</v>
      </c>
      <c r="H128" s="12" t="s">
        <v>1911</v>
      </c>
      <c r="I128" s="12" t="s">
        <v>1911</v>
      </c>
      <c r="J128" s="12" t="s">
        <v>2226</v>
      </c>
      <c r="K128" s="12" t="s">
        <v>1911</v>
      </c>
      <c r="L128" s="12" t="s">
        <v>1911</v>
      </c>
      <c r="M128" s="12" t="s">
        <v>1911</v>
      </c>
      <c r="N128" s="12" t="s">
        <v>1911</v>
      </c>
      <c r="O128" s="12" t="s">
        <v>1911</v>
      </c>
      <c r="P128" s="12" t="s">
        <v>1911</v>
      </c>
      <c r="Q128" s="12" t="s">
        <v>1911</v>
      </c>
      <c r="R128" s="12" t="s">
        <v>1911</v>
      </c>
      <c r="S128" s="12" t="s">
        <v>1911</v>
      </c>
      <c r="T128" s="12" t="s">
        <v>1911</v>
      </c>
      <c r="U128" s="12" t="s">
        <v>1911</v>
      </c>
      <c r="V128" s="12" t="s">
        <v>1911</v>
      </c>
      <c r="W128" s="12" t="s">
        <v>1911</v>
      </c>
      <c r="X128" s="12" t="s">
        <v>1911</v>
      </c>
      <c r="Y128" s="12" t="s">
        <v>1911</v>
      </c>
      <c r="Z128" s="12" t="s">
        <v>1911</v>
      </c>
      <c r="AA128" s="12" t="s">
        <v>1911</v>
      </c>
      <c r="AB128" s="12" t="s">
        <v>1911</v>
      </c>
      <c r="AC128" s="12" t="s">
        <v>1911</v>
      </c>
      <c r="AD128" s="12" t="s">
        <v>1911</v>
      </c>
      <c r="AE128" s="12" t="s">
        <v>1911</v>
      </c>
      <c r="AF128" s="12" t="s">
        <v>1911</v>
      </c>
      <c r="AG128" s="12" t="s">
        <v>1911</v>
      </c>
      <c r="AH128" s="12" t="s">
        <v>1911</v>
      </c>
      <c r="AI128" s="12" t="s">
        <v>1911</v>
      </c>
      <c r="AK128" s="17" t="s">
        <v>2353</v>
      </c>
      <c r="AL128" s="19" t="s">
        <v>738</v>
      </c>
    </row>
    <row r="129" spans="2:38" x14ac:dyDescent="0.25">
      <c r="B129" s="12">
        <v>123</v>
      </c>
      <c r="C129" s="12" t="s">
        <v>1911</v>
      </c>
      <c r="D129" s="12" t="s">
        <v>283</v>
      </c>
      <c r="E129" s="12" t="s">
        <v>1911</v>
      </c>
      <c r="F129" s="12" t="s">
        <v>1911</v>
      </c>
      <c r="G129" s="12" t="s">
        <v>1911</v>
      </c>
      <c r="H129" s="12" t="s">
        <v>1911</v>
      </c>
      <c r="I129" s="12" t="s">
        <v>1911</v>
      </c>
      <c r="J129" s="12" t="s">
        <v>624</v>
      </c>
      <c r="K129" s="12" t="s">
        <v>1911</v>
      </c>
      <c r="L129" s="12" t="s">
        <v>1911</v>
      </c>
      <c r="M129" s="12" t="s">
        <v>1911</v>
      </c>
      <c r="N129" s="12" t="s">
        <v>1911</v>
      </c>
      <c r="O129" s="12" t="s">
        <v>1911</v>
      </c>
      <c r="P129" s="12" t="s">
        <v>1911</v>
      </c>
      <c r="Q129" s="12" t="s">
        <v>1911</v>
      </c>
      <c r="R129" s="12" t="s">
        <v>1911</v>
      </c>
      <c r="S129" s="12" t="s">
        <v>1911</v>
      </c>
      <c r="T129" s="12" t="s">
        <v>1911</v>
      </c>
      <c r="U129" s="12" t="s">
        <v>1911</v>
      </c>
      <c r="V129" s="12" t="s">
        <v>1911</v>
      </c>
      <c r="W129" s="12" t="s">
        <v>1911</v>
      </c>
      <c r="X129" s="12" t="s">
        <v>1911</v>
      </c>
      <c r="Y129" s="12" t="s">
        <v>1911</v>
      </c>
      <c r="Z129" s="12" t="s">
        <v>1911</v>
      </c>
      <c r="AA129" s="12" t="s">
        <v>1911</v>
      </c>
      <c r="AB129" s="12" t="s">
        <v>1911</v>
      </c>
      <c r="AC129" s="12" t="s">
        <v>1911</v>
      </c>
      <c r="AD129" s="12" t="s">
        <v>1911</v>
      </c>
      <c r="AE129" s="12" t="s">
        <v>1911</v>
      </c>
      <c r="AF129" s="12" t="s">
        <v>1911</v>
      </c>
      <c r="AG129" s="12" t="s">
        <v>1911</v>
      </c>
      <c r="AH129" s="12" t="s">
        <v>1911</v>
      </c>
      <c r="AI129" s="12" t="s">
        <v>1911</v>
      </c>
      <c r="AK129" s="17" t="s">
        <v>2354</v>
      </c>
      <c r="AL129" s="19" t="s">
        <v>1320</v>
      </c>
    </row>
    <row r="130" spans="2:38" x14ac:dyDescent="0.25">
      <c r="B130" s="12">
        <v>124</v>
      </c>
      <c r="C130" s="12" t="s">
        <v>1911</v>
      </c>
      <c r="D130" s="12" t="s">
        <v>285</v>
      </c>
      <c r="E130" s="12" t="s">
        <v>1911</v>
      </c>
      <c r="F130" s="12" t="s">
        <v>1911</v>
      </c>
      <c r="G130" s="12" t="s">
        <v>1911</v>
      </c>
      <c r="H130" s="12" t="s">
        <v>1911</v>
      </c>
      <c r="I130" s="12" t="s">
        <v>1911</v>
      </c>
      <c r="J130" s="12" t="s">
        <v>1911</v>
      </c>
      <c r="K130" s="12" t="s">
        <v>1911</v>
      </c>
      <c r="L130" s="12" t="s">
        <v>1911</v>
      </c>
      <c r="M130" s="12" t="s">
        <v>1911</v>
      </c>
      <c r="N130" s="12" t="s">
        <v>1911</v>
      </c>
      <c r="O130" s="12" t="s">
        <v>1911</v>
      </c>
      <c r="P130" s="12" t="s">
        <v>1911</v>
      </c>
      <c r="Q130" s="12" t="s">
        <v>1911</v>
      </c>
      <c r="R130" s="12" t="s">
        <v>1911</v>
      </c>
      <c r="S130" s="12" t="s">
        <v>1911</v>
      </c>
      <c r="T130" s="12" t="s">
        <v>1911</v>
      </c>
      <c r="U130" s="12" t="s">
        <v>1911</v>
      </c>
      <c r="V130" s="12" t="s">
        <v>1911</v>
      </c>
      <c r="W130" s="12" t="s">
        <v>1911</v>
      </c>
      <c r="X130" s="12" t="s">
        <v>1911</v>
      </c>
      <c r="Y130" s="12" t="s">
        <v>1911</v>
      </c>
      <c r="Z130" s="12" t="s">
        <v>1911</v>
      </c>
      <c r="AA130" s="12" t="s">
        <v>1911</v>
      </c>
      <c r="AB130" s="12" t="s">
        <v>1911</v>
      </c>
      <c r="AC130" s="12" t="s">
        <v>1911</v>
      </c>
      <c r="AD130" s="12" t="s">
        <v>1911</v>
      </c>
      <c r="AE130" s="12" t="s">
        <v>1911</v>
      </c>
      <c r="AF130" s="12" t="s">
        <v>1911</v>
      </c>
      <c r="AG130" s="12" t="s">
        <v>1911</v>
      </c>
      <c r="AH130" s="12" t="s">
        <v>1911</v>
      </c>
      <c r="AI130" s="12" t="s">
        <v>1911</v>
      </c>
      <c r="AK130" s="17" t="s">
        <v>2355</v>
      </c>
      <c r="AL130" s="19" t="s">
        <v>1811</v>
      </c>
    </row>
    <row r="131" spans="2:38" x14ac:dyDescent="0.25">
      <c r="B131" s="12">
        <v>125</v>
      </c>
      <c r="C131" s="12" t="s">
        <v>1911</v>
      </c>
      <c r="D131" s="12" t="s">
        <v>287</v>
      </c>
      <c r="E131" s="12" t="s">
        <v>1911</v>
      </c>
      <c r="F131" s="12" t="s">
        <v>1911</v>
      </c>
      <c r="G131" s="12" t="s">
        <v>1911</v>
      </c>
      <c r="H131" s="12" t="s">
        <v>1911</v>
      </c>
      <c r="I131" s="12" t="s">
        <v>1911</v>
      </c>
      <c r="J131" s="12" t="s">
        <v>1911</v>
      </c>
      <c r="K131" s="12" t="s">
        <v>1911</v>
      </c>
      <c r="L131" s="12" t="s">
        <v>1911</v>
      </c>
      <c r="M131" s="12" t="s">
        <v>1911</v>
      </c>
      <c r="N131" s="12" t="s">
        <v>1911</v>
      </c>
      <c r="O131" s="12" t="s">
        <v>1911</v>
      </c>
      <c r="P131" s="12" t="s">
        <v>1911</v>
      </c>
      <c r="Q131" s="12" t="s">
        <v>1911</v>
      </c>
      <c r="R131" s="12" t="s">
        <v>1911</v>
      </c>
      <c r="S131" s="12" t="s">
        <v>1911</v>
      </c>
      <c r="T131" s="12" t="s">
        <v>1911</v>
      </c>
      <c r="U131" s="12" t="s">
        <v>1911</v>
      </c>
      <c r="V131" s="12" t="s">
        <v>1911</v>
      </c>
      <c r="W131" s="12" t="s">
        <v>1911</v>
      </c>
      <c r="X131" s="12" t="s">
        <v>1911</v>
      </c>
      <c r="Y131" s="12" t="s">
        <v>1911</v>
      </c>
      <c r="Z131" s="12" t="s">
        <v>1911</v>
      </c>
      <c r="AA131" s="12" t="s">
        <v>1911</v>
      </c>
      <c r="AB131" s="12" t="s">
        <v>1911</v>
      </c>
      <c r="AC131" s="12" t="s">
        <v>1911</v>
      </c>
      <c r="AD131" s="12" t="s">
        <v>1911</v>
      </c>
      <c r="AE131" s="12" t="s">
        <v>1911</v>
      </c>
      <c r="AF131" s="12" t="s">
        <v>1911</v>
      </c>
      <c r="AG131" s="12" t="s">
        <v>1911</v>
      </c>
      <c r="AH131" s="12" t="s">
        <v>1911</v>
      </c>
      <c r="AI131" s="12" t="s">
        <v>1911</v>
      </c>
      <c r="AK131" s="17" t="s">
        <v>2356</v>
      </c>
      <c r="AL131" s="19" t="s">
        <v>96</v>
      </c>
    </row>
    <row r="132" spans="2:38" x14ac:dyDescent="0.25">
      <c r="B132" s="12">
        <v>126</v>
      </c>
      <c r="C132" s="12" t="s">
        <v>1911</v>
      </c>
      <c r="D132" s="12" t="s">
        <v>1911</v>
      </c>
      <c r="E132" s="12" t="s">
        <v>1911</v>
      </c>
      <c r="F132" s="12" t="s">
        <v>1911</v>
      </c>
      <c r="G132" s="12" t="s">
        <v>1911</v>
      </c>
      <c r="H132" s="12" t="s">
        <v>1911</v>
      </c>
      <c r="I132" s="12" t="s">
        <v>1911</v>
      </c>
      <c r="J132" s="12" t="s">
        <v>1911</v>
      </c>
      <c r="K132" s="12" t="s">
        <v>1911</v>
      </c>
      <c r="L132" s="12" t="s">
        <v>1911</v>
      </c>
      <c r="M132" s="12" t="s">
        <v>1911</v>
      </c>
      <c r="N132" s="12" t="s">
        <v>1911</v>
      </c>
      <c r="O132" s="12" t="s">
        <v>1911</v>
      </c>
      <c r="P132" s="12" t="s">
        <v>1911</v>
      </c>
      <c r="Q132" s="12" t="s">
        <v>1911</v>
      </c>
      <c r="R132" s="12" t="s">
        <v>1911</v>
      </c>
      <c r="S132" s="12" t="s">
        <v>1911</v>
      </c>
      <c r="T132" s="12" t="s">
        <v>1911</v>
      </c>
      <c r="U132" s="12" t="s">
        <v>1911</v>
      </c>
      <c r="V132" s="12" t="s">
        <v>1911</v>
      </c>
      <c r="W132" s="12" t="s">
        <v>1911</v>
      </c>
      <c r="X132" s="12" t="s">
        <v>1911</v>
      </c>
      <c r="Y132" s="12" t="s">
        <v>1911</v>
      </c>
      <c r="Z132" s="12" t="s">
        <v>1911</v>
      </c>
      <c r="AA132" s="12" t="s">
        <v>1911</v>
      </c>
      <c r="AB132" s="12" t="s">
        <v>1911</v>
      </c>
      <c r="AC132" s="12" t="s">
        <v>1911</v>
      </c>
      <c r="AD132" s="12" t="s">
        <v>1911</v>
      </c>
      <c r="AE132" s="12" t="s">
        <v>1911</v>
      </c>
      <c r="AF132" s="12" t="s">
        <v>1911</v>
      </c>
      <c r="AG132" s="12" t="s">
        <v>1911</v>
      </c>
      <c r="AH132" s="12" t="s">
        <v>1911</v>
      </c>
      <c r="AI132" s="12" t="s">
        <v>1911</v>
      </c>
      <c r="AK132" s="17" t="s">
        <v>2357</v>
      </c>
      <c r="AL132" s="19" t="s">
        <v>446</v>
      </c>
    </row>
    <row r="133" spans="2:38" x14ac:dyDescent="0.25">
      <c r="AK133" s="17" t="s">
        <v>2358</v>
      </c>
      <c r="AL133" s="19" t="s">
        <v>938</v>
      </c>
    </row>
    <row r="134" spans="2:38" x14ac:dyDescent="0.25">
      <c r="AK134" s="17" t="s">
        <v>2359</v>
      </c>
      <c r="AL134" s="19" t="s">
        <v>1557</v>
      </c>
    </row>
    <row r="135" spans="2:38" x14ac:dyDescent="0.25">
      <c r="AK135" s="17" t="s">
        <v>2360</v>
      </c>
      <c r="AL135" s="19" t="s">
        <v>1271</v>
      </c>
    </row>
    <row r="136" spans="2:38" x14ac:dyDescent="0.25">
      <c r="AK136" s="17" t="s">
        <v>2361</v>
      </c>
      <c r="AL136" s="19" t="s">
        <v>1110</v>
      </c>
    </row>
    <row r="137" spans="2:38" x14ac:dyDescent="0.25">
      <c r="AK137" s="17" t="s">
        <v>2362</v>
      </c>
      <c r="AL137" s="19" t="s">
        <v>98</v>
      </c>
    </row>
    <row r="138" spans="2:38" x14ac:dyDescent="0.25">
      <c r="AK138" s="17" t="s">
        <v>2363</v>
      </c>
      <c r="AL138" s="19" t="s">
        <v>940</v>
      </c>
    </row>
    <row r="139" spans="2:38" x14ac:dyDescent="0.25">
      <c r="AK139" s="17" t="s">
        <v>2364</v>
      </c>
      <c r="AL139" s="19" t="s">
        <v>1423</v>
      </c>
    </row>
    <row r="140" spans="2:38" x14ac:dyDescent="0.25">
      <c r="AK140" s="17" t="s">
        <v>2365</v>
      </c>
      <c r="AL140" s="19" t="s">
        <v>1424</v>
      </c>
    </row>
    <row r="141" spans="2:38" x14ac:dyDescent="0.25">
      <c r="AK141" s="17" t="s">
        <v>2366</v>
      </c>
      <c r="AL141" s="19" t="s">
        <v>100</v>
      </c>
    </row>
    <row r="142" spans="2:38" x14ac:dyDescent="0.25">
      <c r="AK142" s="17" t="s">
        <v>2367</v>
      </c>
      <c r="AL142" s="19" t="s">
        <v>1813</v>
      </c>
    </row>
    <row r="143" spans="2:38" x14ac:dyDescent="0.25">
      <c r="AK143" s="17" t="s">
        <v>2368</v>
      </c>
      <c r="AL143" s="19" t="s">
        <v>1675</v>
      </c>
    </row>
    <row r="144" spans="2:38" x14ac:dyDescent="0.25">
      <c r="AK144" s="17" t="s">
        <v>2369</v>
      </c>
      <c r="AL144" s="19" t="s">
        <v>1729</v>
      </c>
    </row>
    <row r="145" spans="37:38" x14ac:dyDescent="0.25">
      <c r="AK145" s="17" t="s">
        <v>2370</v>
      </c>
      <c r="AL145" s="19" t="s">
        <v>739</v>
      </c>
    </row>
    <row r="146" spans="37:38" x14ac:dyDescent="0.25">
      <c r="AK146" s="17" t="s">
        <v>2371</v>
      </c>
      <c r="AL146" s="19" t="s">
        <v>941</v>
      </c>
    </row>
    <row r="147" spans="37:38" x14ac:dyDescent="0.25">
      <c r="AK147" s="17" t="s">
        <v>2372</v>
      </c>
      <c r="AL147" s="19" t="s">
        <v>357</v>
      </c>
    </row>
    <row r="148" spans="37:38" x14ac:dyDescent="0.25">
      <c r="AK148" s="17" t="s">
        <v>2373</v>
      </c>
      <c r="AL148" s="19" t="s">
        <v>1123</v>
      </c>
    </row>
    <row r="149" spans="37:38" x14ac:dyDescent="0.25">
      <c r="AK149" s="17" t="s">
        <v>2374</v>
      </c>
      <c r="AL149" s="19" t="s">
        <v>1504</v>
      </c>
    </row>
    <row r="150" spans="37:38" x14ac:dyDescent="0.25">
      <c r="AK150" s="17" t="s">
        <v>2375</v>
      </c>
      <c r="AL150" s="19" t="s">
        <v>102</v>
      </c>
    </row>
    <row r="151" spans="37:38" x14ac:dyDescent="0.25">
      <c r="AK151" s="17" t="s">
        <v>2376</v>
      </c>
      <c r="AL151" s="19" t="s">
        <v>447</v>
      </c>
    </row>
    <row r="152" spans="37:38" x14ac:dyDescent="0.25">
      <c r="AK152" s="17" t="s">
        <v>2377</v>
      </c>
      <c r="AL152" s="19" t="s">
        <v>741</v>
      </c>
    </row>
    <row r="153" spans="37:38" x14ac:dyDescent="0.25">
      <c r="AK153" s="17" t="s">
        <v>2378</v>
      </c>
      <c r="AL153" s="19" t="s">
        <v>1815</v>
      </c>
    </row>
    <row r="154" spans="37:38" x14ac:dyDescent="0.25">
      <c r="AK154" s="17" t="s">
        <v>2379</v>
      </c>
      <c r="AL154" s="19" t="s">
        <v>1559</v>
      </c>
    </row>
    <row r="155" spans="37:38" x14ac:dyDescent="0.25">
      <c r="AK155" s="17" t="s">
        <v>2380</v>
      </c>
      <c r="AL155" s="19" t="s">
        <v>1817</v>
      </c>
    </row>
    <row r="156" spans="37:38" x14ac:dyDescent="0.25">
      <c r="AK156" s="17" t="s">
        <v>2381</v>
      </c>
      <c r="AL156" s="19" t="s">
        <v>743</v>
      </c>
    </row>
    <row r="157" spans="37:38" x14ac:dyDescent="0.25">
      <c r="AK157" s="17" t="s">
        <v>2382</v>
      </c>
      <c r="AL157" s="19" t="s">
        <v>104</v>
      </c>
    </row>
    <row r="158" spans="37:38" x14ac:dyDescent="0.25">
      <c r="AK158" s="17" t="s">
        <v>2383</v>
      </c>
      <c r="AL158" s="19" t="s">
        <v>311</v>
      </c>
    </row>
    <row r="159" spans="37:38" x14ac:dyDescent="0.25">
      <c r="AK159" s="17" t="s">
        <v>2384</v>
      </c>
      <c r="AL159" s="19" t="s">
        <v>1142</v>
      </c>
    </row>
    <row r="160" spans="37:38" x14ac:dyDescent="0.25">
      <c r="AK160" s="17" t="s">
        <v>2385</v>
      </c>
      <c r="AL160" s="19" t="s">
        <v>449</v>
      </c>
    </row>
    <row r="161" spans="37:38" x14ac:dyDescent="0.25">
      <c r="AK161" s="17" t="s">
        <v>2386</v>
      </c>
      <c r="AL161" s="19" t="s">
        <v>881</v>
      </c>
    </row>
    <row r="162" spans="37:38" x14ac:dyDescent="0.25">
      <c r="AK162" s="17" t="s">
        <v>2387</v>
      </c>
      <c r="AL162" s="19" t="s">
        <v>313</v>
      </c>
    </row>
    <row r="163" spans="37:38" x14ac:dyDescent="0.25">
      <c r="AK163" s="17" t="s">
        <v>2388</v>
      </c>
      <c r="AL163" s="19" t="s">
        <v>1818</v>
      </c>
    </row>
    <row r="164" spans="37:38" x14ac:dyDescent="0.25">
      <c r="AK164" s="17" t="s">
        <v>2389</v>
      </c>
      <c r="AL164" s="19" t="s">
        <v>359</v>
      </c>
    </row>
    <row r="165" spans="37:38" x14ac:dyDescent="0.25">
      <c r="AK165" s="17" t="s">
        <v>2390</v>
      </c>
      <c r="AL165" s="19" t="s">
        <v>106</v>
      </c>
    </row>
    <row r="166" spans="37:38" x14ac:dyDescent="0.25">
      <c r="AK166" s="17" t="s">
        <v>2391</v>
      </c>
      <c r="AL166" s="19" t="s">
        <v>942</v>
      </c>
    </row>
    <row r="167" spans="37:38" x14ac:dyDescent="0.25">
      <c r="AK167" s="17" t="s">
        <v>2392</v>
      </c>
      <c r="AL167" s="19" t="s">
        <v>1561</v>
      </c>
    </row>
    <row r="168" spans="37:38" x14ac:dyDescent="0.25">
      <c r="AK168" s="17" t="s">
        <v>2393</v>
      </c>
      <c r="AL168" s="19" t="s">
        <v>944</v>
      </c>
    </row>
    <row r="169" spans="37:38" x14ac:dyDescent="0.25">
      <c r="AK169" s="17" t="s">
        <v>2394</v>
      </c>
      <c r="AL169" s="19" t="s">
        <v>108</v>
      </c>
    </row>
    <row r="170" spans="37:38" x14ac:dyDescent="0.25">
      <c r="AK170" s="17" t="s">
        <v>2395</v>
      </c>
      <c r="AL170" s="19" t="s">
        <v>110</v>
      </c>
    </row>
    <row r="171" spans="37:38" x14ac:dyDescent="0.25">
      <c r="AK171" s="17" t="s">
        <v>2396</v>
      </c>
      <c r="AL171" s="19" t="s">
        <v>1562</v>
      </c>
    </row>
    <row r="172" spans="37:38" x14ac:dyDescent="0.25">
      <c r="AK172" s="17" t="s">
        <v>2397</v>
      </c>
      <c r="AL172" s="19" t="s">
        <v>112</v>
      </c>
    </row>
    <row r="173" spans="37:38" x14ac:dyDescent="0.25">
      <c r="AK173" s="17" t="s">
        <v>2398</v>
      </c>
      <c r="AL173" s="19" t="s">
        <v>1730</v>
      </c>
    </row>
    <row r="174" spans="37:38" x14ac:dyDescent="0.25">
      <c r="AK174" s="17" t="s">
        <v>2399</v>
      </c>
      <c r="AL174" s="19" t="s">
        <v>945</v>
      </c>
    </row>
    <row r="175" spans="37:38" x14ac:dyDescent="0.25">
      <c r="AK175" s="17" t="s">
        <v>2400</v>
      </c>
      <c r="AL175" s="19" t="s">
        <v>849</v>
      </c>
    </row>
    <row r="176" spans="37:38" x14ac:dyDescent="0.25">
      <c r="AK176" s="17" t="s">
        <v>2401</v>
      </c>
      <c r="AL176" s="19" t="s">
        <v>114</v>
      </c>
    </row>
    <row r="177" spans="37:38" x14ac:dyDescent="0.25">
      <c r="AK177" s="17" t="s">
        <v>2402</v>
      </c>
      <c r="AL177" s="19" t="s">
        <v>361</v>
      </c>
    </row>
    <row r="178" spans="37:38" x14ac:dyDescent="0.25">
      <c r="AK178" s="17" t="s">
        <v>2403</v>
      </c>
      <c r="AL178" s="19" t="s">
        <v>677</v>
      </c>
    </row>
    <row r="179" spans="37:38" x14ac:dyDescent="0.25">
      <c r="AK179" s="17" t="s">
        <v>2404</v>
      </c>
      <c r="AL179" s="19" t="s">
        <v>1820</v>
      </c>
    </row>
    <row r="180" spans="37:38" x14ac:dyDescent="0.25">
      <c r="AK180" s="17" t="s">
        <v>2405</v>
      </c>
      <c r="AL180" s="19" t="s">
        <v>1873</v>
      </c>
    </row>
    <row r="181" spans="37:38" x14ac:dyDescent="0.25">
      <c r="AK181" s="17" t="s">
        <v>2406</v>
      </c>
      <c r="AL181" s="19" t="s">
        <v>1732</v>
      </c>
    </row>
    <row r="182" spans="37:38" x14ac:dyDescent="0.25">
      <c r="AK182" s="17" t="s">
        <v>2407</v>
      </c>
      <c r="AL182" s="19" t="s">
        <v>1272</v>
      </c>
    </row>
    <row r="183" spans="37:38" x14ac:dyDescent="0.25">
      <c r="AK183" s="17" t="s">
        <v>2408</v>
      </c>
      <c r="AL183" s="19" t="s">
        <v>116</v>
      </c>
    </row>
    <row r="184" spans="37:38" x14ac:dyDescent="0.25">
      <c r="AK184" s="17" t="s">
        <v>2409</v>
      </c>
      <c r="AL184" s="19" t="s">
        <v>1563</v>
      </c>
    </row>
    <row r="185" spans="37:38" x14ac:dyDescent="0.25">
      <c r="AK185" s="17" t="s">
        <v>2410</v>
      </c>
      <c r="AL185" s="19" t="s">
        <v>882</v>
      </c>
    </row>
    <row r="186" spans="37:38" x14ac:dyDescent="0.25">
      <c r="AK186" s="17" t="s">
        <v>2411</v>
      </c>
      <c r="AL186" s="19" t="s">
        <v>451</v>
      </c>
    </row>
    <row r="187" spans="37:38" x14ac:dyDescent="0.25">
      <c r="AK187" s="17" t="s">
        <v>2412</v>
      </c>
      <c r="AL187" s="19" t="s">
        <v>1565</v>
      </c>
    </row>
    <row r="188" spans="37:38" x14ac:dyDescent="0.25">
      <c r="AK188" s="17" t="s">
        <v>2413</v>
      </c>
      <c r="AL188" s="19" t="s">
        <v>1226</v>
      </c>
    </row>
    <row r="189" spans="37:38" x14ac:dyDescent="0.25">
      <c r="AK189" s="17" t="s">
        <v>2414</v>
      </c>
      <c r="AL189" s="19" t="s">
        <v>850</v>
      </c>
    </row>
    <row r="190" spans="37:38" x14ac:dyDescent="0.25">
      <c r="AK190" s="17" t="s">
        <v>2415</v>
      </c>
      <c r="AL190" s="19" t="s">
        <v>1321</v>
      </c>
    </row>
    <row r="191" spans="37:38" x14ac:dyDescent="0.25">
      <c r="AK191" s="17" t="s">
        <v>2416</v>
      </c>
      <c r="AL191" s="19" t="s">
        <v>946</v>
      </c>
    </row>
    <row r="192" spans="37:38" x14ac:dyDescent="0.25">
      <c r="AK192" s="17" t="s">
        <v>2417</v>
      </c>
      <c r="AL192" s="19" t="s">
        <v>1676</v>
      </c>
    </row>
    <row r="193" spans="37:38" x14ac:dyDescent="0.25">
      <c r="AK193" s="17" t="s">
        <v>2418</v>
      </c>
      <c r="AL193" s="19" t="s">
        <v>704</v>
      </c>
    </row>
    <row r="194" spans="37:38" x14ac:dyDescent="0.25">
      <c r="AK194" s="17" t="s">
        <v>2419</v>
      </c>
      <c r="AL194" s="19" t="s">
        <v>1734</v>
      </c>
    </row>
    <row r="195" spans="37:38" x14ac:dyDescent="0.25">
      <c r="AK195" s="17" t="s">
        <v>2420</v>
      </c>
      <c r="AL195" s="19" t="s">
        <v>1566</v>
      </c>
    </row>
    <row r="196" spans="37:38" x14ac:dyDescent="0.25">
      <c r="AK196" s="17" t="s">
        <v>2421</v>
      </c>
      <c r="AL196" s="19" t="s">
        <v>1568</v>
      </c>
    </row>
    <row r="197" spans="37:38" x14ac:dyDescent="0.25">
      <c r="AK197" s="17" t="s">
        <v>2422</v>
      </c>
      <c r="AL197" s="19" t="s">
        <v>947</v>
      </c>
    </row>
    <row r="198" spans="37:38" x14ac:dyDescent="0.25">
      <c r="AK198" s="17" t="s">
        <v>2423</v>
      </c>
      <c r="AL198" s="19" t="s">
        <v>118</v>
      </c>
    </row>
    <row r="199" spans="37:38" x14ac:dyDescent="0.25">
      <c r="AK199" s="17" t="s">
        <v>2424</v>
      </c>
      <c r="AL199" s="19" t="s">
        <v>1569</v>
      </c>
    </row>
    <row r="200" spans="37:38" x14ac:dyDescent="0.25">
      <c r="AK200" s="17" t="s">
        <v>2425</v>
      </c>
      <c r="AL200" s="19" t="s">
        <v>884</v>
      </c>
    </row>
    <row r="201" spans="37:38" x14ac:dyDescent="0.25">
      <c r="AK201" s="17" t="s">
        <v>2426</v>
      </c>
      <c r="AL201" s="19" t="s">
        <v>805</v>
      </c>
    </row>
    <row r="202" spans="37:38" x14ac:dyDescent="0.25">
      <c r="AK202" s="17" t="s">
        <v>2427</v>
      </c>
      <c r="AL202" s="19" t="s">
        <v>1425</v>
      </c>
    </row>
    <row r="203" spans="37:38" x14ac:dyDescent="0.25">
      <c r="AK203" s="17" t="s">
        <v>2428</v>
      </c>
      <c r="AL203" s="19" t="s">
        <v>453</v>
      </c>
    </row>
    <row r="204" spans="37:38" x14ac:dyDescent="0.25">
      <c r="AK204" s="17" t="s">
        <v>2429</v>
      </c>
      <c r="AL204" s="19" t="s">
        <v>633</v>
      </c>
    </row>
    <row r="205" spans="37:38" x14ac:dyDescent="0.25">
      <c r="AK205" s="17" t="s">
        <v>2430</v>
      </c>
      <c r="AL205" s="19" t="s">
        <v>885</v>
      </c>
    </row>
    <row r="206" spans="37:38" x14ac:dyDescent="0.25">
      <c r="AK206" s="17" t="s">
        <v>2431</v>
      </c>
      <c r="AL206" s="19" t="s">
        <v>949</v>
      </c>
    </row>
    <row r="207" spans="37:38" x14ac:dyDescent="0.25">
      <c r="AK207" s="17" t="s">
        <v>2432</v>
      </c>
      <c r="AL207" s="19" t="s">
        <v>1570</v>
      </c>
    </row>
    <row r="208" spans="37:38" x14ac:dyDescent="0.25">
      <c r="AK208" s="17" t="s">
        <v>2433</v>
      </c>
      <c r="AL208" s="19" t="s">
        <v>455</v>
      </c>
    </row>
    <row r="209" spans="37:38" x14ac:dyDescent="0.25">
      <c r="AK209" s="17" t="s">
        <v>2434</v>
      </c>
      <c r="AL209" s="19" t="s">
        <v>457</v>
      </c>
    </row>
    <row r="210" spans="37:38" x14ac:dyDescent="0.25">
      <c r="AK210" s="17" t="s">
        <v>2435</v>
      </c>
      <c r="AL210" s="19" t="s">
        <v>806</v>
      </c>
    </row>
    <row r="211" spans="37:38" x14ac:dyDescent="0.25">
      <c r="AK211" s="17" t="s">
        <v>2436</v>
      </c>
      <c r="AL211" s="19" t="s">
        <v>459</v>
      </c>
    </row>
    <row r="212" spans="37:38" x14ac:dyDescent="0.25">
      <c r="AK212" s="17" t="s">
        <v>2437</v>
      </c>
      <c r="AL212" s="19" t="s">
        <v>461</v>
      </c>
    </row>
    <row r="213" spans="37:38" x14ac:dyDescent="0.25">
      <c r="AK213" s="17" t="s">
        <v>2438</v>
      </c>
      <c r="AL213" s="19" t="s">
        <v>1426</v>
      </c>
    </row>
    <row r="214" spans="37:38" x14ac:dyDescent="0.25">
      <c r="AK214" s="17" t="s">
        <v>2439</v>
      </c>
      <c r="AL214" s="19" t="s">
        <v>463</v>
      </c>
    </row>
    <row r="215" spans="37:38" x14ac:dyDescent="0.25">
      <c r="AK215" s="17" t="s">
        <v>2440</v>
      </c>
      <c r="AL215" s="19" t="s">
        <v>464</v>
      </c>
    </row>
    <row r="216" spans="37:38" x14ac:dyDescent="0.25">
      <c r="AK216" s="17" t="s">
        <v>2441</v>
      </c>
      <c r="AL216" s="19" t="s">
        <v>1227</v>
      </c>
    </row>
    <row r="217" spans="37:38" x14ac:dyDescent="0.25">
      <c r="AK217" s="17" t="s">
        <v>2442</v>
      </c>
      <c r="AL217" s="19" t="s">
        <v>466</v>
      </c>
    </row>
    <row r="218" spans="37:38" x14ac:dyDescent="0.25">
      <c r="AK218" s="17" t="s">
        <v>2443</v>
      </c>
      <c r="AL218" s="19" t="s">
        <v>950</v>
      </c>
    </row>
    <row r="219" spans="37:38" x14ac:dyDescent="0.25">
      <c r="AK219" s="17" t="s">
        <v>2444</v>
      </c>
      <c r="AL219" s="19" t="s">
        <v>951</v>
      </c>
    </row>
    <row r="220" spans="37:38" x14ac:dyDescent="0.25">
      <c r="AK220" s="17" t="s">
        <v>2445</v>
      </c>
      <c r="AL220" s="19" t="s">
        <v>363</v>
      </c>
    </row>
    <row r="221" spans="37:38" x14ac:dyDescent="0.25">
      <c r="AK221" s="17" t="s">
        <v>2446</v>
      </c>
      <c r="AL221" s="19" t="s">
        <v>1228</v>
      </c>
    </row>
    <row r="222" spans="37:38" x14ac:dyDescent="0.25">
      <c r="AK222" s="17" t="s">
        <v>2447</v>
      </c>
      <c r="AL222" s="19" t="s">
        <v>886</v>
      </c>
    </row>
    <row r="223" spans="37:38" x14ac:dyDescent="0.25">
      <c r="AK223" s="17" t="s">
        <v>2448</v>
      </c>
      <c r="AL223" s="19" t="s">
        <v>468</v>
      </c>
    </row>
    <row r="224" spans="37:38" x14ac:dyDescent="0.25">
      <c r="AK224" s="17" t="s">
        <v>2449</v>
      </c>
      <c r="AL224" s="19" t="s">
        <v>1572</v>
      </c>
    </row>
    <row r="225" spans="37:38" x14ac:dyDescent="0.25">
      <c r="AK225" s="17" t="s">
        <v>2450</v>
      </c>
      <c r="AL225" s="19" t="s">
        <v>1506</v>
      </c>
    </row>
    <row r="226" spans="37:38" x14ac:dyDescent="0.25">
      <c r="AK226" s="17" t="s">
        <v>2451</v>
      </c>
      <c r="AL226" s="19" t="s">
        <v>120</v>
      </c>
    </row>
    <row r="227" spans="37:38" x14ac:dyDescent="0.25">
      <c r="AK227" s="17" t="s">
        <v>2452</v>
      </c>
      <c r="AL227" s="19" t="s">
        <v>122</v>
      </c>
    </row>
    <row r="228" spans="37:38" x14ac:dyDescent="0.25">
      <c r="AK228" s="17" t="s">
        <v>2453</v>
      </c>
      <c r="AL228" s="19" t="s">
        <v>365</v>
      </c>
    </row>
    <row r="229" spans="37:38" x14ac:dyDescent="0.25">
      <c r="AK229" s="17" t="s">
        <v>2454</v>
      </c>
      <c r="AL229" s="19" t="s">
        <v>124</v>
      </c>
    </row>
    <row r="230" spans="37:38" x14ac:dyDescent="0.25">
      <c r="AK230" s="17" t="s">
        <v>2455</v>
      </c>
      <c r="AL230" s="19" t="s">
        <v>1736</v>
      </c>
    </row>
    <row r="231" spans="37:38" x14ac:dyDescent="0.25">
      <c r="AK231" s="17" t="s">
        <v>2456</v>
      </c>
      <c r="AL231" s="19" t="s">
        <v>953</v>
      </c>
    </row>
    <row r="232" spans="37:38" x14ac:dyDescent="0.25">
      <c r="AK232" s="17" t="s">
        <v>2457</v>
      </c>
      <c r="AL232" s="19" t="s">
        <v>1144</v>
      </c>
    </row>
    <row r="233" spans="37:38" x14ac:dyDescent="0.25">
      <c r="AK233" s="17" t="s">
        <v>2458</v>
      </c>
      <c r="AL233" s="19" t="s">
        <v>1322</v>
      </c>
    </row>
    <row r="234" spans="37:38" x14ac:dyDescent="0.25">
      <c r="AK234" s="17" t="s">
        <v>2459</v>
      </c>
      <c r="AL234" s="19" t="s">
        <v>1483</v>
      </c>
    </row>
    <row r="235" spans="37:38" x14ac:dyDescent="0.25">
      <c r="AK235" s="17" t="s">
        <v>2460</v>
      </c>
      <c r="AL235" s="19" t="s">
        <v>1678</v>
      </c>
    </row>
    <row r="236" spans="37:38" x14ac:dyDescent="0.25">
      <c r="AK236" s="17" t="s">
        <v>2461</v>
      </c>
      <c r="AL236" s="19" t="s">
        <v>469</v>
      </c>
    </row>
    <row r="237" spans="37:38" x14ac:dyDescent="0.25">
      <c r="AK237" s="17" t="s">
        <v>2462</v>
      </c>
      <c r="AL237" s="19" t="s">
        <v>126</v>
      </c>
    </row>
    <row r="238" spans="37:38" x14ac:dyDescent="0.25">
      <c r="AK238" s="17" t="s">
        <v>2463</v>
      </c>
      <c r="AL238" s="19" t="s">
        <v>1573</v>
      </c>
    </row>
    <row r="239" spans="37:38" x14ac:dyDescent="0.25">
      <c r="AK239" s="17" t="s">
        <v>2464</v>
      </c>
      <c r="AL239" s="19" t="s">
        <v>128</v>
      </c>
    </row>
    <row r="240" spans="37:38" x14ac:dyDescent="0.25">
      <c r="AK240" s="17" t="s">
        <v>2465</v>
      </c>
      <c r="AL240" s="19" t="s">
        <v>1229</v>
      </c>
    </row>
    <row r="241" spans="37:38" x14ac:dyDescent="0.25">
      <c r="AK241" s="17" t="s">
        <v>2466</v>
      </c>
      <c r="AL241" s="19" t="s">
        <v>852</v>
      </c>
    </row>
    <row r="242" spans="37:38" x14ac:dyDescent="0.25">
      <c r="AK242" s="17" t="s">
        <v>2467</v>
      </c>
      <c r="AL242" s="19" t="s">
        <v>1575</v>
      </c>
    </row>
    <row r="243" spans="37:38" x14ac:dyDescent="0.25">
      <c r="AK243" s="17" t="s">
        <v>2468</v>
      </c>
      <c r="AL243" s="19" t="s">
        <v>1324</v>
      </c>
    </row>
    <row r="244" spans="37:38" x14ac:dyDescent="0.25">
      <c r="AK244" s="17" t="s">
        <v>2469</v>
      </c>
      <c r="AL244" s="19" t="s">
        <v>1326</v>
      </c>
    </row>
    <row r="245" spans="37:38" x14ac:dyDescent="0.25">
      <c r="AK245" s="17" t="s">
        <v>2470</v>
      </c>
      <c r="AL245" s="19" t="s">
        <v>1576</v>
      </c>
    </row>
    <row r="246" spans="37:38" x14ac:dyDescent="0.25">
      <c r="AK246" s="17" t="s">
        <v>2471</v>
      </c>
      <c r="AL246" s="19" t="s">
        <v>1427</v>
      </c>
    </row>
    <row r="247" spans="37:38" x14ac:dyDescent="0.25">
      <c r="AK247" s="17" t="s">
        <v>2472</v>
      </c>
      <c r="AL247" s="19" t="s">
        <v>130</v>
      </c>
    </row>
    <row r="248" spans="37:38" x14ac:dyDescent="0.25">
      <c r="AK248" s="17" t="s">
        <v>2473</v>
      </c>
      <c r="AL248" s="19" t="s">
        <v>471</v>
      </c>
    </row>
    <row r="249" spans="37:38" x14ac:dyDescent="0.25">
      <c r="AK249" s="17" t="s">
        <v>2474</v>
      </c>
      <c r="AL249" s="19" t="s">
        <v>367</v>
      </c>
    </row>
    <row r="250" spans="37:38" x14ac:dyDescent="0.25">
      <c r="AK250" s="17" t="s">
        <v>2475</v>
      </c>
      <c r="AL250" s="19" t="s">
        <v>1327</v>
      </c>
    </row>
    <row r="251" spans="37:38" x14ac:dyDescent="0.25">
      <c r="AK251" s="17" t="s">
        <v>2476</v>
      </c>
      <c r="AL251" s="19" t="s">
        <v>1507</v>
      </c>
    </row>
    <row r="252" spans="37:38" x14ac:dyDescent="0.25">
      <c r="AK252" s="17" t="s">
        <v>2477</v>
      </c>
      <c r="AL252" s="19" t="s">
        <v>745</v>
      </c>
    </row>
    <row r="253" spans="37:38" x14ac:dyDescent="0.25">
      <c r="AK253" s="17" t="s">
        <v>2478</v>
      </c>
      <c r="AL253" s="19" t="s">
        <v>1578</v>
      </c>
    </row>
    <row r="254" spans="37:38" x14ac:dyDescent="0.25">
      <c r="AK254" s="17" t="s">
        <v>2479</v>
      </c>
      <c r="AL254" s="19" t="s">
        <v>1680</v>
      </c>
    </row>
    <row r="255" spans="37:38" x14ac:dyDescent="0.25">
      <c r="AK255" s="17" t="s">
        <v>2480</v>
      </c>
      <c r="AL255" s="19" t="s">
        <v>473</v>
      </c>
    </row>
    <row r="256" spans="37:38" x14ac:dyDescent="0.25">
      <c r="AK256" s="17" t="s">
        <v>2481</v>
      </c>
      <c r="AL256" s="19" t="s">
        <v>955</v>
      </c>
    </row>
    <row r="257" spans="37:38" x14ac:dyDescent="0.25">
      <c r="AK257" s="17" t="s">
        <v>2482</v>
      </c>
      <c r="AL257" s="19" t="s">
        <v>888</v>
      </c>
    </row>
    <row r="258" spans="37:38" x14ac:dyDescent="0.25">
      <c r="AK258" s="17" t="s">
        <v>2483</v>
      </c>
      <c r="AL258" s="19" t="s">
        <v>475</v>
      </c>
    </row>
    <row r="259" spans="37:38" x14ac:dyDescent="0.25">
      <c r="AK259" s="17" t="s">
        <v>2484</v>
      </c>
      <c r="AL259" s="19" t="s">
        <v>1682</v>
      </c>
    </row>
    <row r="260" spans="37:38" x14ac:dyDescent="0.25">
      <c r="AK260" s="17" t="s">
        <v>2485</v>
      </c>
      <c r="AL260" s="19" t="s">
        <v>1738</v>
      </c>
    </row>
    <row r="261" spans="37:38" x14ac:dyDescent="0.25">
      <c r="AK261" s="17" t="s">
        <v>2486</v>
      </c>
      <c r="AL261" s="19" t="s">
        <v>294</v>
      </c>
    </row>
    <row r="262" spans="37:38" x14ac:dyDescent="0.25">
      <c r="AK262" s="17" t="s">
        <v>2487</v>
      </c>
      <c r="AL262" s="19" t="s">
        <v>1329</v>
      </c>
    </row>
    <row r="263" spans="37:38" x14ac:dyDescent="0.25">
      <c r="AK263" s="17" t="s">
        <v>2488</v>
      </c>
      <c r="AL263" s="19" t="s">
        <v>476</v>
      </c>
    </row>
    <row r="264" spans="37:38" x14ac:dyDescent="0.25">
      <c r="AK264" s="17" t="s">
        <v>2489</v>
      </c>
      <c r="AL264" s="19" t="s">
        <v>1274</v>
      </c>
    </row>
    <row r="265" spans="37:38" x14ac:dyDescent="0.25">
      <c r="AK265" s="17" t="s">
        <v>2490</v>
      </c>
      <c r="AL265" s="19" t="s">
        <v>478</v>
      </c>
    </row>
    <row r="266" spans="37:38" x14ac:dyDescent="0.25">
      <c r="AK266" s="17" t="s">
        <v>2491</v>
      </c>
      <c r="AL266" s="19" t="s">
        <v>956</v>
      </c>
    </row>
    <row r="267" spans="37:38" x14ac:dyDescent="0.25">
      <c r="AK267" s="17" t="s">
        <v>2492</v>
      </c>
      <c r="AL267" s="19" t="s">
        <v>1428</v>
      </c>
    </row>
    <row r="268" spans="37:38" x14ac:dyDescent="0.25">
      <c r="AK268" s="17" t="s">
        <v>2493</v>
      </c>
      <c r="AL268" s="19" t="s">
        <v>1430</v>
      </c>
    </row>
    <row r="269" spans="37:38" x14ac:dyDescent="0.25">
      <c r="AK269" s="17" t="s">
        <v>2494</v>
      </c>
      <c r="AL269" s="19" t="s">
        <v>479</v>
      </c>
    </row>
    <row r="270" spans="37:38" x14ac:dyDescent="0.25">
      <c r="AK270" s="17" t="s">
        <v>2495</v>
      </c>
      <c r="AL270" s="19" t="s">
        <v>1276</v>
      </c>
    </row>
    <row r="271" spans="37:38" x14ac:dyDescent="0.25">
      <c r="AK271" s="17" t="s">
        <v>2496</v>
      </c>
      <c r="AL271" s="19" t="s">
        <v>1884</v>
      </c>
    </row>
    <row r="272" spans="37:38" x14ac:dyDescent="0.25">
      <c r="AK272" s="17" t="s">
        <v>2497</v>
      </c>
      <c r="AL272" s="19" t="s">
        <v>1331</v>
      </c>
    </row>
    <row r="273" spans="37:38" x14ac:dyDescent="0.25">
      <c r="AK273" s="17" t="s">
        <v>2498</v>
      </c>
      <c r="AL273" s="19" t="s">
        <v>1333</v>
      </c>
    </row>
    <row r="274" spans="37:38" x14ac:dyDescent="0.25">
      <c r="AK274" s="17" t="s">
        <v>2499</v>
      </c>
      <c r="AL274" s="19" t="s">
        <v>1740</v>
      </c>
    </row>
    <row r="275" spans="37:38" x14ac:dyDescent="0.25">
      <c r="AK275" s="17" t="s">
        <v>2500</v>
      </c>
      <c r="AL275" s="19" t="s">
        <v>679</v>
      </c>
    </row>
    <row r="276" spans="37:38" x14ac:dyDescent="0.25">
      <c r="AK276" s="17" t="s">
        <v>2501</v>
      </c>
      <c r="AL276" s="19" t="s">
        <v>1579</v>
      </c>
    </row>
    <row r="277" spans="37:38" x14ac:dyDescent="0.25">
      <c r="AK277" s="17" t="s">
        <v>2502</v>
      </c>
      <c r="AL277" s="19" t="s">
        <v>807</v>
      </c>
    </row>
    <row r="278" spans="37:38" x14ac:dyDescent="0.25">
      <c r="AK278" s="17" t="s">
        <v>2503</v>
      </c>
      <c r="AL278" s="19" t="s">
        <v>132</v>
      </c>
    </row>
    <row r="279" spans="37:38" x14ac:dyDescent="0.25">
      <c r="AK279" s="17" t="s">
        <v>2504</v>
      </c>
      <c r="AL279" s="19" t="s">
        <v>1822</v>
      </c>
    </row>
    <row r="280" spans="37:38" x14ac:dyDescent="0.25">
      <c r="AK280" s="17" t="s">
        <v>2505</v>
      </c>
      <c r="AL280" s="19" t="s">
        <v>1199</v>
      </c>
    </row>
    <row r="281" spans="37:38" x14ac:dyDescent="0.25">
      <c r="AK281" s="17" t="s">
        <v>2506</v>
      </c>
      <c r="AL281" s="19" t="s">
        <v>1200</v>
      </c>
    </row>
    <row r="282" spans="37:38" x14ac:dyDescent="0.25">
      <c r="AK282" s="17" t="s">
        <v>2507</v>
      </c>
      <c r="AL282" s="19" t="s">
        <v>1742</v>
      </c>
    </row>
    <row r="283" spans="37:38" x14ac:dyDescent="0.25">
      <c r="AK283" s="17" t="s">
        <v>2508</v>
      </c>
      <c r="AL283" s="19" t="s">
        <v>134</v>
      </c>
    </row>
    <row r="284" spans="37:38" x14ac:dyDescent="0.25">
      <c r="AK284" s="17" t="s">
        <v>2509</v>
      </c>
      <c r="AL284" s="19" t="s">
        <v>1525</v>
      </c>
    </row>
    <row r="285" spans="37:38" x14ac:dyDescent="0.25">
      <c r="AK285" s="17" t="s">
        <v>2510</v>
      </c>
      <c r="AL285" s="19" t="s">
        <v>481</v>
      </c>
    </row>
    <row r="286" spans="37:38" x14ac:dyDescent="0.25">
      <c r="AK286" s="17" t="s">
        <v>2511</v>
      </c>
      <c r="AL286" s="19" t="s">
        <v>1432</v>
      </c>
    </row>
    <row r="287" spans="37:38" x14ac:dyDescent="0.25">
      <c r="AK287" s="17" t="s">
        <v>2512</v>
      </c>
      <c r="AL287" s="19" t="s">
        <v>136</v>
      </c>
    </row>
    <row r="288" spans="37:38" x14ac:dyDescent="0.25">
      <c r="AK288" s="17" t="s">
        <v>2513</v>
      </c>
      <c r="AL288" s="19" t="s">
        <v>1823</v>
      </c>
    </row>
    <row r="289" spans="37:38" x14ac:dyDescent="0.25">
      <c r="AK289" s="17" t="s">
        <v>2514</v>
      </c>
      <c r="AL289" s="19" t="s">
        <v>138</v>
      </c>
    </row>
    <row r="290" spans="37:38" x14ac:dyDescent="0.25">
      <c r="AK290" s="17" t="s">
        <v>2515</v>
      </c>
      <c r="AL290" s="19" t="s">
        <v>1231</v>
      </c>
    </row>
    <row r="291" spans="37:38" x14ac:dyDescent="0.25">
      <c r="AK291" s="17" t="s">
        <v>2516</v>
      </c>
      <c r="AL291" s="19" t="s">
        <v>1825</v>
      </c>
    </row>
    <row r="292" spans="37:38" x14ac:dyDescent="0.25">
      <c r="AK292" s="17" t="s">
        <v>2517</v>
      </c>
      <c r="AL292" s="19" t="s">
        <v>1278</v>
      </c>
    </row>
    <row r="293" spans="37:38" x14ac:dyDescent="0.25">
      <c r="AK293" s="17" t="s">
        <v>2518</v>
      </c>
      <c r="AL293" s="19" t="s">
        <v>853</v>
      </c>
    </row>
    <row r="294" spans="37:38" x14ac:dyDescent="0.25">
      <c r="AK294" s="17" t="s">
        <v>2519</v>
      </c>
      <c r="AL294" s="19" t="s">
        <v>1434</v>
      </c>
    </row>
    <row r="295" spans="37:38" x14ac:dyDescent="0.25">
      <c r="AK295" s="17" t="s">
        <v>2520</v>
      </c>
      <c r="AL295" s="19" t="s">
        <v>854</v>
      </c>
    </row>
    <row r="296" spans="37:38" x14ac:dyDescent="0.25">
      <c r="AK296" s="17" t="s">
        <v>2521</v>
      </c>
      <c r="AL296" s="19" t="s">
        <v>368</v>
      </c>
    </row>
    <row r="297" spans="37:38" x14ac:dyDescent="0.25">
      <c r="AK297" s="17" t="s">
        <v>2522</v>
      </c>
      <c r="AL297" s="19" t="s">
        <v>1580</v>
      </c>
    </row>
    <row r="298" spans="37:38" x14ac:dyDescent="0.25">
      <c r="AK298" s="17" t="s">
        <v>2523</v>
      </c>
      <c r="AL298" s="19" t="s">
        <v>139</v>
      </c>
    </row>
    <row r="299" spans="37:38" x14ac:dyDescent="0.25">
      <c r="AK299" s="17" t="s">
        <v>2524</v>
      </c>
      <c r="AL299" s="19" t="s">
        <v>1280</v>
      </c>
    </row>
    <row r="300" spans="37:38" x14ac:dyDescent="0.25">
      <c r="AK300" s="17" t="s">
        <v>2525</v>
      </c>
      <c r="AL300" s="19" t="s">
        <v>1827</v>
      </c>
    </row>
    <row r="301" spans="37:38" x14ac:dyDescent="0.25">
      <c r="AK301" s="17" t="s">
        <v>2526</v>
      </c>
      <c r="AL301" s="19" t="s">
        <v>1335</v>
      </c>
    </row>
    <row r="302" spans="37:38" x14ac:dyDescent="0.25">
      <c r="AK302" s="17" t="s">
        <v>2527</v>
      </c>
      <c r="AL302" s="19" t="s">
        <v>483</v>
      </c>
    </row>
    <row r="303" spans="37:38" x14ac:dyDescent="0.25">
      <c r="AK303" s="17" t="s">
        <v>2528</v>
      </c>
      <c r="AL303" s="19" t="s">
        <v>958</v>
      </c>
    </row>
    <row r="304" spans="37:38" x14ac:dyDescent="0.25">
      <c r="AK304" s="17" t="s">
        <v>2529</v>
      </c>
      <c r="AL304" s="19" t="s">
        <v>809</v>
      </c>
    </row>
    <row r="305" spans="37:38" x14ac:dyDescent="0.25">
      <c r="AK305" s="17" t="s">
        <v>2530</v>
      </c>
      <c r="AL305" s="19" t="s">
        <v>681</v>
      </c>
    </row>
    <row r="306" spans="37:38" x14ac:dyDescent="0.25">
      <c r="AK306" s="17" t="s">
        <v>2531</v>
      </c>
      <c r="AL306" s="19" t="s">
        <v>1282</v>
      </c>
    </row>
    <row r="307" spans="37:38" x14ac:dyDescent="0.25">
      <c r="AK307" s="17" t="s">
        <v>2532</v>
      </c>
      <c r="AL307" s="19" t="s">
        <v>1829</v>
      </c>
    </row>
    <row r="308" spans="37:38" x14ac:dyDescent="0.25">
      <c r="AK308" s="17" t="s">
        <v>2533</v>
      </c>
      <c r="AL308" s="19" t="s">
        <v>39</v>
      </c>
    </row>
    <row r="309" spans="37:38" x14ac:dyDescent="0.25">
      <c r="AK309" s="17" t="s">
        <v>2534</v>
      </c>
      <c r="AL309" s="19" t="s">
        <v>485</v>
      </c>
    </row>
    <row r="310" spans="37:38" x14ac:dyDescent="0.25">
      <c r="AK310" s="17" t="s">
        <v>2535</v>
      </c>
      <c r="AL310" s="19" t="s">
        <v>1582</v>
      </c>
    </row>
    <row r="311" spans="37:38" x14ac:dyDescent="0.25">
      <c r="AK311" s="17" t="s">
        <v>2536</v>
      </c>
      <c r="AL311" s="19" t="s">
        <v>370</v>
      </c>
    </row>
    <row r="312" spans="37:38" x14ac:dyDescent="0.25">
      <c r="AK312" s="17" t="s">
        <v>2537</v>
      </c>
      <c r="AL312" s="19" t="s">
        <v>855</v>
      </c>
    </row>
    <row r="313" spans="37:38" x14ac:dyDescent="0.25">
      <c r="AK313" s="17" t="s">
        <v>2538</v>
      </c>
      <c r="AL313" s="19" t="s">
        <v>1202</v>
      </c>
    </row>
    <row r="314" spans="37:38" x14ac:dyDescent="0.25">
      <c r="AK314" s="17" t="s">
        <v>2539</v>
      </c>
      <c r="AL314" s="19" t="s">
        <v>811</v>
      </c>
    </row>
    <row r="315" spans="37:38" x14ac:dyDescent="0.25">
      <c r="AK315" s="17" t="s">
        <v>2540</v>
      </c>
      <c r="AL315" s="19" t="s">
        <v>683</v>
      </c>
    </row>
    <row r="316" spans="37:38" x14ac:dyDescent="0.25">
      <c r="AK316" s="17" t="s">
        <v>2541</v>
      </c>
      <c r="AL316" s="19" t="s">
        <v>1337</v>
      </c>
    </row>
    <row r="317" spans="37:38" x14ac:dyDescent="0.25">
      <c r="AK317" s="17" t="s">
        <v>2542</v>
      </c>
      <c r="AL317" s="19" t="s">
        <v>372</v>
      </c>
    </row>
    <row r="318" spans="37:38" x14ac:dyDescent="0.25">
      <c r="AK318" s="17" t="s">
        <v>2543</v>
      </c>
      <c r="AL318" s="19" t="s">
        <v>959</v>
      </c>
    </row>
    <row r="319" spans="37:38" x14ac:dyDescent="0.25">
      <c r="AK319" s="17" t="s">
        <v>2544</v>
      </c>
      <c r="AL319" s="19" t="s">
        <v>1583</v>
      </c>
    </row>
    <row r="320" spans="37:38" x14ac:dyDescent="0.25">
      <c r="AK320" s="17" t="s">
        <v>2545</v>
      </c>
      <c r="AL320" s="19" t="s">
        <v>1233</v>
      </c>
    </row>
    <row r="321" spans="37:38" x14ac:dyDescent="0.25">
      <c r="AK321" s="17" t="s">
        <v>2546</v>
      </c>
      <c r="AL321" s="19" t="s">
        <v>1584</v>
      </c>
    </row>
    <row r="322" spans="37:38" x14ac:dyDescent="0.25">
      <c r="AK322" s="17" t="s">
        <v>2547</v>
      </c>
      <c r="AL322" s="19" t="s">
        <v>1234</v>
      </c>
    </row>
    <row r="323" spans="37:38" x14ac:dyDescent="0.25">
      <c r="AK323" s="17" t="s">
        <v>2548</v>
      </c>
      <c r="AL323" s="19" t="s">
        <v>1125</v>
      </c>
    </row>
    <row r="324" spans="37:38" x14ac:dyDescent="0.25">
      <c r="AK324" s="17" t="s">
        <v>2549</v>
      </c>
      <c r="AL324" s="19" t="s">
        <v>1684</v>
      </c>
    </row>
    <row r="325" spans="37:38" x14ac:dyDescent="0.25">
      <c r="AK325" s="17" t="s">
        <v>2550</v>
      </c>
      <c r="AL325" s="19" t="s">
        <v>961</v>
      </c>
    </row>
    <row r="326" spans="37:38" x14ac:dyDescent="0.25">
      <c r="AK326" s="17" t="s">
        <v>2551</v>
      </c>
      <c r="AL326" s="19" t="s">
        <v>1339</v>
      </c>
    </row>
    <row r="327" spans="37:38" x14ac:dyDescent="0.25">
      <c r="AK327" s="17" t="s">
        <v>2552</v>
      </c>
      <c r="AL327" s="19" t="s">
        <v>141</v>
      </c>
    </row>
    <row r="328" spans="37:38" x14ac:dyDescent="0.25">
      <c r="AK328" s="17" t="s">
        <v>2553</v>
      </c>
      <c r="AL328" s="19" t="s">
        <v>1340</v>
      </c>
    </row>
    <row r="329" spans="37:38" x14ac:dyDescent="0.25">
      <c r="AK329" s="17" t="s">
        <v>2554</v>
      </c>
      <c r="AL329" s="19" t="s">
        <v>747</v>
      </c>
    </row>
    <row r="330" spans="37:38" x14ac:dyDescent="0.25">
      <c r="AK330" s="17" t="s">
        <v>2555</v>
      </c>
      <c r="AL330" s="19" t="s">
        <v>1341</v>
      </c>
    </row>
    <row r="331" spans="37:38" x14ac:dyDescent="0.25">
      <c r="AK331" s="17" t="s">
        <v>2556</v>
      </c>
      <c r="AL331" s="19" t="s">
        <v>1436</v>
      </c>
    </row>
    <row r="332" spans="37:38" x14ac:dyDescent="0.25">
      <c r="AK332" s="17" t="s">
        <v>2557</v>
      </c>
      <c r="AL332" s="19" t="s">
        <v>1438</v>
      </c>
    </row>
    <row r="333" spans="37:38" x14ac:dyDescent="0.25">
      <c r="AK333" s="17" t="s">
        <v>2558</v>
      </c>
      <c r="AL333" s="19" t="s">
        <v>1145</v>
      </c>
    </row>
    <row r="334" spans="37:38" x14ac:dyDescent="0.25">
      <c r="AK334" s="17" t="s">
        <v>2559</v>
      </c>
      <c r="AL334" s="19" t="s">
        <v>1586</v>
      </c>
    </row>
    <row r="335" spans="37:38" x14ac:dyDescent="0.25">
      <c r="AK335" s="17" t="s">
        <v>2560</v>
      </c>
      <c r="AL335" s="19" t="s">
        <v>1588</v>
      </c>
    </row>
    <row r="336" spans="37:38" x14ac:dyDescent="0.25">
      <c r="AK336" s="17" t="s">
        <v>2561</v>
      </c>
      <c r="AL336" s="19" t="s">
        <v>142</v>
      </c>
    </row>
    <row r="337" spans="37:38" x14ac:dyDescent="0.25">
      <c r="AK337" s="17" t="s">
        <v>2562</v>
      </c>
      <c r="AL337" s="19" t="s">
        <v>144</v>
      </c>
    </row>
    <row r="338" spans="37:38" x14ac:dyDescent="0.25">
      <c r="AK338" s="17" t="s">
        <v>2563</v>
      </c>
      <c r="AL338" s="19" t="s">
        <v>1744</v>
      </c>
    </row>
    <row r="339" spans="37:38" x14ac:dyDescent="0.25">
      <c r="AK339" s="17" t="s">
        <v>2564</v>
      </c>
      <c r="AL339" s="19" t="s">
        <v>962</v>
      </c>
    </row>
    <row r="340" spans="37:38" x14ac:dyDescent="0.25">
      <c r="AK340" s="17" t="s">
        <v>2565</v>
      </c>
      <c r="AL340" s="19" t="s">
        <v>1746</v>
      </c>
    </row>
    <row r="341" spans="37:38" x14ac:dyDescent="0.25">
      <c r="AK341" s="17" t="s">
        <v>2566</v>
      </c>
      <c r="AL341" s="19" t="s">
        <v>635</v>
      </c>
    </row>
    <row r="342" spans="37:38" x14ac:dyDescent="0.25">
      <c r="AK342" s="17" t="s">
        <v>2567</v>
      </c>
      <c r="AL342" s="19" t="s">
        <v>1509</v>
      </c>
    </row>
    <row r="343" spans="37:38" x14ac:dyDescent="0.25">
      <c r="AK343" s="17" t="s">
        <v>2568</v>
      </c>
      <c r="AL343" s="19" t="s">
        <v>487</v>
      </c>
    </row>
    <row r="344" spans="37:38" x14ac:dyDescent="0.25">
      <c r="AK344" s="17" t="s">
        <v>2569</v>
      </c>
      <c r="AL344" s="19" t="s">
        <v>1748</v>
      </c>
    </row>
    <row r="345" spans="37:38" x14ac:dyDescent="0.25">
      <c r="AK345" s="17" t="s">
        <v>2570</v>
      </c>
      <c r="AL345" s="19" t="s">
        <v>685</v>
      </c>
    </row>
    <row r="346" spans="37:38" x14ac:dyDescent="0.25">
      <c r="AK346" s="17" t="s">
        <v>2571</v>
      </c>
      <c r="AL346" s="19" t="s">
        <v>748</v>
      </c>
    </row>
    <row r="347" spans="37:38" x14ac:dyDescent="0.25">
      <c r="AK347" s="17" t="s">
        <v>2572</v>
      </c>
      <c r="AL347" s="19" t="s">
        <v>489</v>
      </c>
    </row>
    <row r="348" spans="37:38" x14ac:dyDescent="0.25">
      <c r="AK348" s="17" t="s">
        <v>2573</v>
      </c>
      <c r="AL348" s="19" t="s">
        <v>1589</v>
      </c>
    </row>
    <row r="349" spans="37:38" x14ac:dyDescent="0.25">
      <c r="AK349" s="17" t="s">
        <v>2574</v>
      </c>
      <c r="AL349" s="19" t="s">
        <v>1831</v>
      </c>
    </row>
    <row r="350" spans="37:38" x14ac:dyDescent="0.25">
      <c r="AK350" s="17" t="s">
        <v>2575</v>
      </c>
      <c r="AL350" s="19" t="s">
        <v>1591</v>
      </c>
    </row>
    <row r="351" spans="37:38" x14ac:dyDescent="0.25">
      <c r="AK351" s="17" t="s">
        <v>2576</v>
      </c>
      <c r="AL351" s="19" t="s">
        <v>964</v>
      </c>
    </row>
    <row r="352" spans="37:38" x14ac:dyDescent="0.25">
      <c r="AK352" s="17" t="s">
        <v>2577</v>
      </c>
      <c r="AL352" s="19" t="s">
        <v>1204</v>
      </c>
    </row>
    <row r="353" spans="37:38" x14ac:dyDescent="0.25">
      <c r="AK353" s="17" t="s">
        <v>2578</v>
      </c>
      <c r="AL353" s="19" t="s">
        <v>296</v>
      </c>
    </row>
    <row r="354" spans="37:38" x14ac:dyDescent="0.25">
      <c r="AK354" s="17" t="s">
        <v>2579</v>
      </c>
      <c r="AL354" s="19" t="s">
        <v>966</v>
      </c>
    </row>
    <row r="355" spans="37:38" x14ac:dyDescent="0.25">
      <c r="AK355" s="17" t="s">
        <v>2580</v>
      </c>
      <c r="AL355" s="19" t="s">
        <v>1343</v>
      </c>
    </row>
    <row r="356" spans="37:38" x14ac:dyDescent="0.25">
      <c r="AK356" s="17" t="s">
        <v>2581</v>
      </c>
      <c r="AL356" s="19" t="s">
        <v>146</v>
      </c>
    </row>
    <row r="357" spans="37:38" x14ac:dyDescent="0.25">
      <c r="AK357" s="17" t="s">
        <v>2582</v>
      </c>
      <c r="AL357" s="19" t="s">
        <v>1750</v>
      </c>
    </row>
    <row r="358" spans="37:38" x14ac:dyDescent="0.25">
      <c r="AK358" s="17" t="s">
        <v>2583</v>
      </c>
      <c r="AL358" s="19" t="s">
        <v>148</v>
      </c>
    </row>
    <row r="359" spans="37:38" x14ac:dyDescent="0.25">
      <c r="AK359" s="17" t="s">
        <v>2584</v>
      </c>
      <c r="AL359" s="19" t="s">
        <v>1283</v>
      </c>
    </row>
    <row r="360" spans="37:38" x14ac:dyDescent="0.25">
      <c r="AK360" s="17" t="s">
        <v>2585</v>
      </c>
      <c r="AL360" s="19" t="s">
        <v>1235</v>
      </c>
    </row>
    <row r="361" spans="37:38" x14ac:dyDescent="0.25">
      <c r="AK361" s="17" t="s">
        <v>2586</v>
      </c>
      <c r="AL361" s="19" t="s">
        <v>1345</v>
      </c>
    </row>
    <row r="362" spans="37:38" x14ac:dyDescent="0.25">
      <c r="AK362" s="17" t="s">
        <v>2587</v>
      </c>
      <c r="AL362" s="19" t="s">
        <v>968</v>
      </c>
    </row>
    <row r="363" spans="37:38" x14ac:dyDescent="0.25">
      <c r="AK363" s="17" t="s">
        <v>2588</v>
      </c>
      <c r="AL363" s="19" t="s">
        <v>969</v>
      </c>
    </row>
    <row r="364" spans="37:38" x14ac:dyDescent="0.25">
      <c r="AK364" s="17" t="s">
        <v>2589</v>
      </c>
      <c r="AL364" s="19" t="s">
        <v>970</v>
      </c>
    </row>
    <row r="365" spans="37:38" x14ac:dyDescent="0.25">
      <c r="AK365" s="17" t="s">
        <v>2590</v>
      </c>
      <c r="AL365" s="19" t="s">
        <v>972</v>
      </c>
    </row>
    <row r="366" spans="37:38" x14ac:dyDescent="0.25">
      <c r="AK366" s="17" t="s">
        <v>2591</v>
      </c>
      <c r="AL366" s="19" t="s">
        <v>973</v>
      </c>
    </row>
    <row r="367" spans="37:38" x14ac:dyDescent="0.25">
      <c r="AK367" s="17" t="s">
        <v>2592</v>
      </c>
      <c r="AL367" s="19" t="s">
        <v>490</v>
      </c>
    </row>
    <row r="368" spans="37:38" x14ac:dyDescent="0.25">
      <c r="AK368" s="17" t="s">
        <v>2593</v>
      </c>
      <c r="AL368" s="19" t="s">
        <v>974</v>
      </c>
    </row>
    <row r="369" spans="37:38" x14ac:dyDescent="0.25">
      <c r="AK369" s="17" t="s">
        <v>2594</v>
      </c>
      <c r="AL369" s="19" t="s">
        <v>1592</v>
      </c>
    </row>
    <row r="370" spans="37:38" x14ac:dyDescent="0.25">
      <c r="AK370" s="17" t="s">
        <v>2595</v>
      </c>
      <c r="AL370" s="19" t="s">
        <v>315</v>
      </c>
    </row>
    <row r="371" spans="37:38" x14ac:dyDescent="0.25">
      <c r="AK371" s="17" t="s">
        <v>2596</v>
      </c>
      <c r="AL371" s="19" t="s">
        <v>1686</v>
      </c>
    </row>
    <row r="372" spans="37:38" x14ac:dyDescent="0.25">
      <c r="AK372" s="17" t="s">
        <v>2597</v>
      </c>
      <c r="AL372" s="19" t="s">
        <v>976</v>
      </c>
    </row>
    <row r="373" spans="37:38" x14ac:dyDescent="0.25">
      <c r="AK373" s="17" t="s">
        <v>2598</v>
      </c>
      <c r="AL373" s="19" t="s">
        <v>813</v>
      </c>
    </row>
    <row r="374" spans="37:38" x14ac:dyDescent="0.25">
      <c r="AK374" s="17" t="s">
        <v>2599</v>
      </c>
      <c r="AL374" s="19" t="s">
        <v>1594</v>
      </c>
    </row>
    <row r="375" spans="37:38" x14ac:dyDescent="0.25">
      <c r="AK375" s="17" t="s">
        <v>2600</v>
      </c>
      <c r="AL375" s="19" t="s">
        <v>492</v>
      </c>
    </row>
    <row r="376" spans="37:38" x14ac:dyDescent="0.25">
      <c r="AK376" s="17" t="s">
        <v>2601</v>
      </c>
      <c r="AL376" s="19" t="s">
        <v>494</v>
      </c>
    </row>
    <row r="377" spans="37:38" x14ac:dyDescent="0.25">
      <c r="AK377" s="17" t="s">
        <v>2602</v>
      </c>
      <c r="AL377" s="19" t="s">
        <v>1146</v>
      </c>
    </row>
    <row r="378" spans="37:38" x14ac:dyDescent="0.25">
      <c r="AK378" s="17" t="s">
        <v>2603</v>
      </c>
      <c r="AL378" s="19" t="s">
        <v>1510</v>
      </c>
    </row>
    <row r="379" spans="37:38" x14ac:dyDescent="0.25">
      <c r="AK379" s="17" t="s">
        <v>2604</v>
      </c>
      <c r="AL379" s="19" t="s">
        <v>1148</v>
      </c>
    </row>
    <row r="380" spans="37:38" x14ac:dyDescent="0.25">
      <c r="AK380" s="17" t="s">
        <v>2605</v>
      </c>
      <c r="AL380" s="19" t="s">
        <v>1833</v>
      </c>
    </row>
    <row r="381" spans="37:38" x14ac:dyDescent="0.25">
      <c r="AK381" s="17" t="s">
        <v>2606</v>
      </c>
      <c r="AL381" s="19" t="s">
        <v>150</v>
      </c>
    </row>
    <row r="382" spans="37:38" x14ac:dyDescent="0.25">
      <c r="AK382" s="17" t="s">
        <v>2607</v>
      </c>
      <c r="AL382" s="19" t="s">
        <v>978</v>
      </c>
    </row>
    <row r="383" spans="37:38" x14ac:dyDescent="0.25">
      <c r="AK383" s="17" t="s">
        <v>2608</v>
      </c>
      <c r="AL383" s="19" t="s">
        <v>152</v>
      </c>
    </row>
    <row r="384" spans="37:38" x14ac:dyDescent="0.25">
      <c r="AK384" s="17" t="s">
        <v>2609</v>
      </c>
      <c r="AL384" s="19" t="s">
        <v>1595</v>
      </c>
    </row>
    <row r="385" spans="37:38" x14ac:dyDescent="0.25">
      <c r="AK385" s="17" t="s">
        <v>2610</v>
      </c>
      <c r="AL385" s="19" t="s">
        <v>153</v>
      </c>
    </row>
    <row r="386" spans="37:38" x14ac:dyDescent="0.25">
      <c r="AK386" s="17" t="s">
        <v>2611</v>
      </c>
      <c r="AL386" s="19" t="s">
        <v>814</v>
      </c>
    </row>
    <row r="387" spans="37:38" x14ac:dyDescent="0.25">
      <c r="AK387" s="17" t="s">
        <v>2612</v>
      </c>
      <c r="AL387" s="19" t="s">
        <v>1440</v>
      </c>
    </row>
    <row r="388" spans="37:38" x14ac:dyDescent="0.25">
      <c r="AK388" s="17" t="s">
        <v>2613</v>
      </c>
      <c r="AL388" s="19" t="s">
        <v>155</v>
      </c>
    </row>
    <row r="389" spans="37:38" x14ac:dyDescent="0.25">
      <c r="AK389" s="17" t="s">
        <v>2614</v>
      </c>
      <c r="AL389" s="19" t="s">
        <v>979</v>
      </c>
    </row>
    <row r="390" spans="37:38" x14ac:dyDescent="0.25">
      <c r="AK390" s="17" t="s">
        <v>2615</v>
      </c>
      <c r="AL390" s="19" t="s">
        <v>1284</v>
      </c>
    </row>
    <row r="391" spans="37:38" x14ac:dyDescent="0.25">
      <c r="AK391" s="17" t="s">
        <v>2616</v>
      </c>
      <c r="AL391" s="19" t="s">
        <v>1597</v>
      </c>
    </row>
    <row r="392" spans="37:38" x14ac:dyDescent="0.25">
      <c r="AK392" s="17" t="s">
        <v>2617</v>
      </c>
      <c r="AL392" s="19" t="s">
        <v>496</v>
      </c>
    </row>
    <row r="393" spans="37:38" x14ac:dyDescent="0.25">
      <c r="AK393" s="17" t="s">
        <v>2618</v>
      </c>
      <c r="AL393" s="19" t="s">
        <v>1834</v>
      </c>
    </row>
    <row r="394" spans="37:38" x14ac:dyDescent="0.25">
      <c r="AK394" s="17" t="s">
        <v>2619</v>
      </c>
      <c r="AL394" s="19" t="s">
        <v>749</v>
      </c>
    </row>
    <row r="395" spans="37:38" x14ac:dyDescent="0.25">
      <c r="AK395" s="17" t="s">
        <v>2620</v>
      </c>
      <c r="AL395" s="19" t="s">
        <v>980</v>
      </c>
    </row>
    <row r="396" spans="37:38" x14ac:dyDescent="0.25">
      <c r="AK396" s="17" t="s">
        <v>2621</v>
      </c>
      <c r="AL396" s="19" t="s">
        <v>1347</v>
      </c>
    </row>
    <row r="397" spans="37:38" x14ac:dyDescent="0.25">
      <c r="AK397" s="17" t="s">
        <v>2622</v>
      </c>
      <c r="AL397" s="19" t="s">
        <v>1835</v>
      </c>
    </row>
    <row r="398" spans="37:38" x14ac:dyDescent="0.25">
      <c r="AK398" s="17" t="s">
        <v>2623</v>
      </c>
      <c r="AL398" s="19" t="s">
        <v>157</v>
      </c>
    </row>
    <row r="399" spans="37:38" x14ac:dyDescent="0.25">
      <c r="AK399" s="17" t="s">
        <v>2624</v>
      </c>
      <c r="AL399" s="19" t="s">
        <v>1149</v>
      </c>
    </row>
    <row r="400" spans="37:38" x14ac:dyDescent="0.25">
      <c r="AK400" s="17" t="s">
        <v>2625</v>
      </c>
      <c r="AL400" s="19" t="s">
        <v>1598</v>
      </c>
    </row>
    <row r="401" spans="37:38" x14ac:dyDescent="0.25">
      <c r="AK401" s="17" t="s">
        <v>2626</v>
      </c>
      <c r="AL401" s="19" t="s">
        <v>982</v>
      </c>
    </row>
    <row r="402" spans="37:38" x14ac:dyDescent="0.25">
      <c r="AK402" s="17" t="s">
        <v>2627</v>
      </c>
      <c r="AL402" s="19" t="s">
        <v>1349</v>
      </c>
    </row>
    <row r="403" spans="37:38" x14ac:dyDescent="0.25">
      <c r="AK403" s="17" t="s">
        <v>2628</v>
      </c>
      <c r="AL403" s="19" t="s">
        <v>1350</v>
      </c>
    </row>
    <row r="404" spans="37:38" x14ac:dyDescent="0.25">
      <c r="AK404" s="17" t="s">
        <v>2629</v>
      </c>
      <c r="AL404" s="19" t="s">
        <v>1237</v>
      </c>
    </row>
    <row r="405" spans="37:38" x14ac:dyDescent="0.25">
      <c r="AK405" s="17" t="s">
        <v>2630</v>
      </c>
      <c r="AL405" s="19" t="s">
        <v>1285</v>
      </c>
    </row>
    <row r="406" spans="37:38" x14ac:dyDescent="0.25">
      <c r="AK406" s="17" t="s">
        <v>2631</v>
      </c>
      <c r="AL406" s="19" t="s">
        <v>1752</v>
      </c>
    </row>
    <row r="407" spans="37:38" x14ac:dyDescent="0.25">
      <c r="AK407" s="17" t="s">
        <v>2632</v>
      </c>
      <c r="AL407" s="19" t="s">
        <v>751</v>
      </c>
    </row>
    <row r="408" spans="37:38" x14ac:dyDescent="0.25">
      <c r="AK408" s="17" t="s">
        <v>2633</v>
      </c>
      <c r="AL408" s="19" t="s">
        <v>1599</v>
      </c>
    </row>
    <row r="409" spans="37:38" x14ac:dyDescent="0.25">
      <c r="AK409" s="17" t="s">
        <v>2634</v>
      </c>
      <c r="AL409" s="19" t="s">
        <v>1688</v>
      </c>
    </row>
    <row r="410" spans="37:38" x14ac:dyDescent="0.25">
      <c r="AK410" s="17" t="s">
        <v>2635</v>
      </c>
      <c r="AL410" s="19" t="s">
        <v>159</v>
      </c>
    </row>
    <row r="411" spans="37:38" x14ac:dyDescent="0.25">
      <c r="AK411" s="17" t="s">
        <v>2636</v>
      </c>
      <c r="AL411" s="19" t="s">
        <v>984</v>
      </c>
    </row>
    <row r="412" spans="37:38" x14ac:dyDescent="0.25">
      <c r="AK412" s="17" t="s">
        <v>2637</v>
      </c>
      <c r="AL412" s="19" t="s">
        <v>161</v>
      </c>
    </row>
    <row r="413" spans="37:38" x14ac:dyDescent="0.25">
      <c r="AK413" s="17" t="s">
        <v>2638</v>
      </c>
      <c r="AL413" s="19" t="s">
        <v>985</v>
      </c>
    </row>
    <row r="414" spans="37:38" x14ac:dyDescent="0.25">
      <c r="AK414" s="17" t="s">
        <v>2639</v>
      </c>
      <c r="AL414" s="19" t="s">
        <v>987</v>
      </c>
    </row>
    <row r="415" spans="37:38" x14ac:dyDescent="0.25">
      <c r="AK415" s="17" t="s">
        <v>2640</v>
      </c>
      <c r="AL415" s="19" t="s">
        <v>498</v>
      </c>
    </row>
    <row r="416" spans="37:38" x14ac:dyDescent="0.25">
      <c r="AK416" s="17" t="s">
        <v>2641</v>
      </c>
      <c r="AL416" s="19" t="s">
        <v>1526</v>
      </c>
    </row>
    <row r="417" spans="37:38" x14ac:dyDescent="0.25">
      <c r="AK417" s="17" t="s">
        <v>2642</v>
      </c>
      <c r="AL417" s="19" t="s">
        <v>1600</v>
      </c>
    </row>
    <row r="418" spans="37:38" x14ac:dyDescent="0.25">
      <c r="AK418" s="17" t="s">
        <v>2643</v>
      </c>
      <c r="AL418" s="19" t="s">
        <v>988</v>
      </c>
    </row>
    <row r="419" spans="37:38" x14ac:dyDescent="0.25">
      <c r="AK419" s="17" t="s">
        <v>2644</v>
      </c>
      <c r="AL419" s="19" t="s">
        <v>990</v>
      </c>
    </row>
    <row r="420" spans="37:38" x14ac:dyDescent="0.25">
      <c r="AK420" s="17" t="s">
        <v>2645</v>
      </c>
      <c r="AL420" s="19" t="s">
        <v>500</v>
      </c>
    </row>
    <row r="421" spans="37:38" x14ac:dyDescent="0.25">
      <c r="AK421" s="17" t="s">
        <v>2646</v>
      </c>
      <c r="AL421" s="19" t="s">
        <v>1602</v>
      </c>
    </row>
    <row r="422" spans="37:38" x14ac:dyDescent="0.25">
      <c r="AK422" s="17" t="s">
        <v>2647</v>
      </c>
      <c r="AL422" s="19" t="s">
        <v>501</v>
      </c>
    </row>
    <row r="423" spans="37:38" x14ac:dyDescent="0.25">
      <c r="AK423" s="17" t="s">
        <v>2648</v>
      </c>
      <c r="AL423" s="19" t="s">
        <v>991</v>
      </c>
    </row>
    <row r="424" spans="37:38" x14ac:dyDescent="0.25">
      <c r="AK424" s="17" t="s">
        <v>2649</v>
      </c>
      <c r="AL424" s="19" t="s">
        <v>1441</v>
      </c>
    </row>
    <row r="425" spans="37:38" x14ac:dyDescent="0.25">
      <c r="AK425" s="17" t="s">
        <v>2650</v>
      </c>
      <c r="AL425" s="19" t="s">
        <v>373</v>
      </c>
    </row>
    <row r="426" spans="37:38" x14ac:dyDescent="0.25">
      <c r="AK426" s="17" t="s">
        <v>2651</v>
      </c>
      <c r="AL426" s="19" t="s">
        <v>1604</v>
      </c>
    </row>
    <row r="427" spans="37:38" x14ac:dyDescent="0.25">
      <c r="AK427" s="17" t="s">
        <v>2652</v>
      </c>
      <c r="AL427" s="19" t="s">
        <v>706</v>
      </c>
    </row>
    <row r="428" spans="37:38" x14ac:dyDescent="0.25">
      <c r="AK428" s="17" t="s">
        <v>2653</v>
      </c>
      <c r="AL428" s="19" t="s">
        <v>1206</v>
      </c>
    </row>
    <row r="429" spans="37:38" x14ac:dyDescent="0.25">
      <c r="AK429" s="17" t="s">
        <v>2654</v>
      </c>
      <c r="AL429" s="19" t="s">
        <v>163</v>
      </c>
    </row>
    <row r="430" spans="37:38" x14ac:dyDescent="0.25">
      <c r="AK430" s="17" t="s">
        <v>2655</v>
      </c>
      <c r="AL430" s="19" t="s">
        <v>1442</v>
      </c>
    </row>
    <row r="431" spans="37:38" x14ac:dyDescent="0.25">
      <c r="AK431" s="17" t="s">
        <v>2656</v>
      </c>
      <c r="AL431" s="19" t="s">
        <v>1754</v>
      </c>
    </row>
    <row r="432" spans="37:38" x14ac:dyDescent="0.25">
      <c r="AK432" s="17" t="s">
        <v>2657</v>
      </c>
      <c r="AL432" s="19" t="s">
        <v>165</v>
      </c>
    </row>
    <row r="433" spans="37:38" x14ac:dyDescent="0.25">
      <c r="AK433" s="17" t="s">
        <v>2658</v>
      </c>
      <c r="AL433" s="19" t="s">
        <v>1151</v>
      </c>
    </row>
    <row r="434" spans="37:38" x14ac:dyDescent="0.25">
      <c r="AK434" s="17" t="s">
        <v>2659</v>
      </c>
      <c r="AL434" s="19" t="s">
        <v>1756</v>
      </c>
    </row>
    <row r="435" spans="37:38" x14ac:dyDescent="0.25">
      <c r="AK435" s="17" t="s">
        <v>2660</v>
      </c>
      <c r="AL435" s="19" t="s">
        <v>1757</v>
      </c>
    </row>
    <row r="436" spans="37:38" x14ac:dyDescent="0.25">
      <c r="AK436" s="17" t="s">
        <v>2661</v>
      </c>
      <c r="AL436" s="19" t="s">
        <v>1759</v>
      </c>
    </row>
    <row r="437" spans="37:38" x14ac:dyDescent="0.25">
      <c r="AK437" s="17" t="s">
        <v>2662</v>
      </c>
      <c r="AL437" s="19" t="s">
        <v>1352</v>
      </c>
    </row>
    <row r="438" spans="37:38" x14ac:dyDescent="0.25">
      <c r="AK438" s="17" t="s">
        <v>2663</v>
      </c>
      <c r="AL438" s="19" t="s">
        <v>1353</v>
      </c>
    </row>
    <row r="439" spans="37:38" x14ac:dyDescent="0.25">
      <c r="AK439" s="17" t="s">
        <v>2664</v>
      </c>
      <c r="AL439" s="19" t="s">
        <v>1112</v>
      </c>
    </row>
    <row r="440" spans="37:38" x14ac:dyDescent="0.25">
      <c r="AK440" s="17" t="s">
        <v>2665</v>
      </c>
      <c r="AL440" s="19" t="s">
        <v>752</v>
      </c>
    </row>
    <row r="441" spans="37:38" x14ac:dyDescent="0.25">
      <c r="AK441" s="17" t="s">
        <v>2666</v>
      </c>
      <c r="AL441" s="19" t="s">
        <v>1355</v>
      </c>
    </row>
    <row r="442" spans="37:38" x14ac:dyDescent="0.25">
      <c r="AK442" s="17" t="s">
        <v>2667</v>
      </c>
      <c r="AL442" s="19" t="s">
        <v>1153</v>
      </c>
    </row>
    <row r="443" spans="37:38" x14ac:dyDescent="0.25">
      <c r="AK443" s="17" t="s">
        <v>2668</v>
      </c>
      <c r="AL443" s="19" t="s">
        <v>1155</v>
      </c>
    </row>
    <row r="444" spans="37:38" x14ac:dyDescent="0.25">
      <c r="AK444" s="17" t="s">
        <v>2669</v>
      </c>
      <c r="AL444" s="19" t="s">
        <v>857</v>
      </c>
    </row>
    <row r="445" spans="37:38" x14ac:dyDescent="0.25">
      <c r="AK445" s="17" t="s">
        <v>2670</v>
      </c>
      <c r="AL445" s="19" t="s">
        <v>166</v>
      </c>
    </row>
    <row r="446" spans="37:38" x14ac:dyDescent="0.25">
      <c r="AK446" s="17" t="s">
        <v>2671</v>
      </c>
      <c r="AL446" s="19" t="s">
        <v>168</v>
      </c>
    </row>
    <row r="447" spans="37:38" x14ac:dyDescent="0.25">
      <c r="AK447" s="17" t="s">
        <v>2672</v>
      </c>
      <c r="AL447" s="19" t="s">
        <v>503</v>
      </c>
    </row>
    <row r="448" spans="37:38" x14ac:dyDescent="0.25">
      <c r="AK448" s="17" t="s">
        <v>2673</v>
      </c>
      <c r="AL448" s="19" t="s">
        <v>753</v>
      </c>
    </row>
    <row r="449" spans="37:38" x14ac:dyDescent="0.25">
      <c r="AK449" s="17" t="s">
        <v>2674</v>
      </c>
      <c r="AL449" s="19" t="s">
        <v>1836</v>
      </c>
    </row>
    <row r="450" spans="37:38" x14ac:dyDescent="0.25">
      <c r="AK450" s="17" t="s">
        <v>2675</v>
      </c>
      <c r="AL450" s="19" t="s">
        <v>170</v>
      </c>
    </row>
    <row r="451" spans="37:38" x14ac:dyDescent="0.25">
      <c r="AK451" s="17" t="s">
        <v>2676</v>
      </c>
      <c r="AL451" s="19" t="s">
        <v>505</v>
      </c>
    </row>
    <row r="452" spans="37:38" x14ac:dyDescent="0.25">
      <c r="AK452" s="17" t="s">
        <v>2677</v>
      </c>
      <c r="AL452" s="19" t="s">
        <v>172</v>
      </c>
    </row>
    <row r="453" spans="37:38" x14ac:dyDescent="0.25">
      <c r="AK453" s="17" t="s">
        <v>2678</v>
      </c>
      <c r="AL453" s="19" t="s">
        <v>506</v>
      </c>
    </row>
    <row r="454" spans="37:38" x14ac:dyDescent="0.25">
      <c r="AK454" s="17" t="s">
        <v>2679</v>
      </c>
      <c r="AL454" s="19" t="s">
        <v>992</v>
      </c>
    </row>
    <row r="455" spans="37:38" x14ac:dyDescent="0.25">
      <c r="AK455" s="17" t="s">
        <v>2680</v>
      </c>
      <c r="AL455" s="19" t="s">
        <v>1605</v>
      </c>
    </row>
    <row r="456" spans="37:38" x14ac:dyDescent="0.25">
      <c r="AK456" s="17" t="s">
        <v>2681</v>
      </c>
      <c r="AL456" s="19" t="s">
        <v>1606</v>
      </c>
    </row>
    <row r="457" spans="37:38" x14ac:dyDescent="0.25">
      <c r="AK457" s="17" t="s">
        <v>2682</v>
      </c>
      <c r="AL457" s="19" t="s">
        <v>316</v>
      </c>
    </row>
    <row r="458" spans="37:38" x14ac:dyDescent="0.25">
      <c r="AK458" s="17" t="s">
        <v>2683</v>
      </c>
      <c r="AL458" s="19" t="s">
        <v>993</v>
      </c>
    </row>
    <row r="459" spans="37:38" x14ac:dyDescent="0.25">
      <c r="AK459" s="17" t="s">
        <v>2684</v>
      </c>
      <c r="AL459" s="19" t="s">
        <v>858</v>
      </c>
    </row>
    <row r="460" spans="37:38" x14ac:dyDescent="0.25">
      <c r="AK460" s="17" t="s">
        <v>2685</v>
      </c>
      <c r="AL460" s="19" t="s">
        <v>890</v>
      </c>
    </row>
    <row r="461" spans="37:38" x14ac:dyDescent="0.25">
      <c r="AK461" s="17" t="s">
        <v>2686</v>
      </c>
      <c r="AL461" s="19" t="s">
        <v>1157</v>
      </c>
    </row>
    <row r="462" spans="37:38" x14ac:dyDescent="0.25">
      <c r="AK462" s="17" t="s">
        <v>2687</v>
      </c>
      <c r="AL462" s="19" t="s">
        <v>1608</v>
      </c>
    </row>
    <row r="463" spans="37:38" x14ac:dyDescent="0.25">
      <c r="AK463" s="17" t="s">
        <v>2688</v>
      </c>
      <c r="AL463" s="19" t="s">
        <v>995</v>
      </c>
    </row>
    <row r="464" spans="37:38" x14ac:dyDescent="0.25">
      <c r="AK464" s="17" t="s">
        <v>2689</v>
      </c>
      <c r="AL464" s="19" t="s">
        <v>508</v>
      </c>
    </row>
    <row r="465" spans="37:38" x14ac:dyDescent="0.25">
      <c r="AK465" s="17" t="s">
        <v>2690</v>
      </c>
      <c r="AL465" s="19" t="s">
        <v>174</v>
      </c>
    </row>
    <row r="466" spans="37:38" x14ac:dyDescent="0.25">
      <c r="AK466" s="17" t="s">
        <v>2691</v>
      </c>
      <c r="AL466" s="19" t="s">
        <v>1528</v>
      </c>
    </row>
    <row r="467" spans="37:38" x14ac:dyDescent="0.25">
      <c r="AK467" s="17" t="s">
        <v>2692</v>
      </c>
      <c r="AL467" s="19" t="s">
        <v>41</v>
      </c>
    </row>
    <row r="468" spans="37:38" x14ac:dyDescent="0.25">
      <c r="AK468" s="17" t="s">
        <v>2693</v>
      </c>
      <c r="AL468" s="19" t="s">
        <v>1357</v>
      </c>
    </row>
    <row r="469" spans="37:38" x14ac:dyDescent="0.25">
      <c r="AK469" s="17" t="s">
        <v>2694</v>
      </c>
      <c r="AL469" s="19" t="s">
        <v>1838</v>
      </c>
    </row>
    <row r="470" spans="37:38" x14ac:dyDescent="0.25">
      <c r="AK470" s="17" t="s">
        <v>2695</v>
      </c>
      <c r="AL470" s="19" t="s">
        <v>637</v>
      </c>
    </row>
    <row r="471" spans="37:38" x14ac:dyDescent="0.25">
      <c r="AK471" s="17" t="s">
        <v>2696</v>
      </c>
      <c r="AL471" s="19" t="s">
        <v>1444</v>
      </c>
    </row>
    <row r="472" spans="37:38" x14ac:dyDescent="0.25">
      <c r="AK472" s="17" t="s">
        <v>2697</v>
      </c>
      <c r="AL472" s="19" t="s">
        <v>176</v>
      </c>
    </row>
    <row r="473" spans="37:38" x14ac:dyDescent="0.25">
      <c r="AK473" s="17" t="s">
        <v>2698</v>
      </c>
      <c r="AL473" s="19" t="s">
        <v>1359</v>
      </c>
    </row>
    <row r="474" spans="37:38" x14ac:dyDescent="0.25">
      <c r="AK474" s="17" t="s">
        <v>2699</v>
      </c>
      <c r="AL474" s="19" t="s">
        <v>816</v>
      </c>
    </row>
    <row r="475" spans="37:38" x14ac:dyDescent="0.25">
      <c r="AK475" s="17" t="s">
        <v>2700</v>
      </c>
      <c r="AL475" s="19" t="s">
        <v>1111</v>
      </c>
    </row>
    <row r="476" spans="37:38" x14ac:dyDescent="0.25">
      <c r="AK476" s="17" t="s">
        <v>2701</v>
      </c>
      <c r="AL476" s="19" t="s">
        <v>817</v>
      </c>
    </row>
    <row r="477" spans="37:38" x14ac:dyDescent="0.25">
      <c r="AK477" s="17" t="s">
        <v>2702</v>
      </c>
      <c r="AL477" s="19" t="s">
        <v>1207</v>
      </c>
    </row>
    <row r="478" spans="37:38" x14ac:dyDescent="0.25">
      <c r="AK478" s="17" t="s">
        <v>2703</v>
      </c>
      <c r="AL478" s="19" t="s">
        <v>1361</v>
      </c>
    </row>
    <row r="479" spans="37:38" x14ac:dyDescent="0.25">
      <c r="AK479" s="17" t="s">
        <v>2704</v>
      </c>
      <c r="AL479" s="19" t="s">
        <v>1287</v>
      </c>
    </row>
    <row r="480" spans="37:38" x14ac:dyDescent="0.25">
      <c r="AK480" s="17" t="s">
        <v>2705</v>
      </c>
      <c r="AL480" s="19" t="s">
        <v>639</v>
      </c>
    </row>
    <row r="481" spans="37:38" x14ac:dyDescent="0.25">
      <c r="AK481" s="17" t="s">
        <v>2706</v>
      </c>
      <c r="AL481" s="19" t="s">
        <v>997</v>
      </c>
    </row>
    <row r="482" spans="37:38" x14ac:dyDescent="0.25">
      <c r="AK482" s="17" t="s">
        <v>2707</v>
      </c>
      <c r="AL482" s="19" t="s">
        <v>687</v>
      </c>
    </row>
    <row r="483" spans="37:38" x14ac:dyDescent="0.25">
      <c r="AK483" s="17" t="s">
        <v>2708</v>
      </c>
      <c r="AL483" s="19" t="s">
        <v>999</v>
      </c>
    </row>
    <row r="484" spans="37:38" x14ac:dyDescent="0.25">
      <c r="AK484" s="17" t="s">
        <v>2709</v>
      </c>
      <c r="AL484" s="19" t="s">
        <v>819</v>
      </c>
    </row>
    <row r="485" spans="37:38" x14ac:dyDescent="0.25">
      <c r="AK485" s="17" t="s">
        <v>2710</v>
      </c>
      <c r="AL485" s="19" t="s">
        <v>1609</v>
      </c>
    </row>
    <row r="486" spans="37:38" x14ac:dyDescent="0.25">
      <c r="AK486" s="17" t="s">
        <v>2711</v>
      </c>
      <c r="AL486" s="19" t="s">
        <v>43</v>
      </c>
    </row>
    <row r="487" spans="37:38" x14ac:dyDescent="0.25">
      <c r="AK487" s="17" t="s">
        <v>2712</v>
      </c>
      <c r="AL487" s="19" t="s">
        <v>1001</v>
      </c>
    </row>
    <row r="488" spans="37:38" x14ac:dyDescent="0.25">
      <c r="AK488" s="17" t="s">
        <v>2713</v>
      </c>
      <c r="AL488" s="19" t="s">
        <v>178</v>
      </c>
    </row>
    <row r="489" spans="37:38" x14ac:dyDescent="0.25">
      <c r="AK489" s="17" t="s">
        <v>2714</v>
      </c>
      <c r="AL489" s="19" t="s">
        <v>1159</v>
      </c>
    </row>
    <row r="490" spans="37:38" x14ac:dyDescent="0.25">
      <c r="AK490" s="17" t="s">
        <v>2715</v>
      </c>
      <c r="AL490" s="19" t="s">
        <v>1446</v>
      </c>
    </row>
    <row r="491" spans="37:38" x14ac:dyDescent="0.25">
      <c r="AK491" s="17" t="s">
        <v>2716</v>
      </c>
      <c r="AL491" s="19" t="s">
        <v>1886</v>
      </c>
    </row>
    <row r="492" spans="37:38" x14ac:dyDescent="0.25">
      <c r="AK492" s="17" t="s">
        <v>2717</v>
      </c>
      <c r="AL492" s="19" t="s">
        <v>708</v>
      </c>
    </row>
    <row r="493" spans="37:38" x14ac:dyDescent="0.25">
      <c r="AK493" s="17" t="s">
        <v>2718</v>
      </c>
      <c r="AL493" s="19" t="s">
        <v>755</v>
      </c>
    </row>
    <row r="494" spans="37:38" x14ac:dyDescent="0.25">
      <c r="AK494" s="17" t="s">
        <v>2719</v>
      </c>
      <c r="AL494" s="19" t="s">
        <v>1512</v>
      </c>
    </row>
    <row r="495" spans="37:38" x14ac:dyDescent="0.25">
      <c r="AK495" s="17" t="s">
        <v>2720</v>
      </c>
      <c r="AL495" s="19" t="s">
        <v>1363</v>
      </c>
    </row>
    <row r="496" spans="37:38" x14ac:dyDescent="0.25">
      <c r="AK496" s="17" t="s">
        <v>2721</v>
      </c>
      <c r="AL496" s="19" t="s">
        <v>180</v>
      </c>
    </row>
    <row r="497" spans="37:38" x14ac:dyDescent="0.25">
      <c r="AK497" s="17" t="s">
        <v>2722</v>
      </c>
      <c r="AL497" s="19" t="s">
        <v>1364</v>
      </c>
    </row>
    <row r="498" spans="37:38" x14ac:dyDescent="0.25">
      <c r="AK498" s="17" t="s">
        <v>2723</v>
      </c>
      <c r="AL498" s="19" t="s">
        <v>1689</v>
      </c>
    </row>
    <row r="499" spans="37:38" x14ac:dyDescent="0.25">
      <c r="AK499" s="17" t="s">
        <v>2724</v>
      </c>
      <c r="AL499" s="19" t="s">
        <v>1839</v>
      </c>
    </row>
    <row r="500" spans="37:38" x14ac:dyDescent="0.25">
      <c r="AK500" s="17" t="s">
        <v>2725</v>
      </c>
      <c r="AL500" s="19" t="s">
        <v>510</v>
      </c>
    </row>
    <row r="501" spans="37:38" x14ac:dyDescent="0.25">
      <c r="AK501" s="17" t="s">
        <v>2726</v>
      </c>
      <c r="AL501" s="19" t="s">
        <v>757</v>
      </c>
    </row>
    <row r="502" spans="37:38" x14ac:dyDescent="0.25">
      <c r="AK502" s="17" t="s">
        <v>2727</v>
      </c>
      <c r="AL502" s="19" t="s">
        <v>1002</v>
      </c>
    </row>
    <row r="503" spans="37:38" x14ac:dyDescent="0.25">
      <c r="AK503" s="17" t="s">
        <v>2728</v>
      </c>
      <c r="AL503" s="19" t="s">
        <v>45</v>
      </c>
    </row>
    <row r="504" spans="37:38" x14ac:dyDescent="0.25">
      <c r="AK504" s="17" t="s">
        <v>2729</v>
      </c>
      <c r="AL504" s="19" t="s">
        <v>511</v>
      </c>
    </row>
    <row r="505" spans="37:38" x14ac:dyDescent="0.25">
      <c r="AK505" s="17" t="s">
        <v>2730</v>
      </c>
      <c r="AL505" s="19" t="s">
        <v>1840</v>
      </c>
    </row>
    <row r="506" spans="37:38" x14ac:dyDescent="0.25">
      <c r="AK506" s="17" t="s">
        <v>2731</v>
      </c>
      <c r="AL506" s="19" t="s">
        <v>1530</v>
      </c>
    </row>
    <row r="507" spans="37:38" x14ac:dyDescent="0.25">
      <c r="AK507" s="17" t="s">
        <v>2732</v>
      </c>
      <c r="AL507" s="19" t="s">
        <v>1448</v>
      </c>
    </row>
    <row r="508" spans="37:38" x14ac:dyDescent="0.25">
      <c r="AK508" s="17" t="s">
        <v>2733</v>
      </c>
      <c r="AL508" s="19" t="s">
        <v>513</v>
      </c>
    </row>
    <row r="509" spans="37:38" x14ac:dyDescent="0.25">
      <c r="AK509" s="17" t="s">
        <v>2734</v>
      </c>
      <c r="AL509" s="19" t="s">
        <v>1610</v>
      </c>
    </row>
    <row r="510" spans="37:38" x14ac:dyDescent="0.25">
      <c r="AK510" s="17" t="s">
        <v>2735</v>
      </c>
      <c r="AL510" s="19" t="s">
        <v>1611</v>
      </c>
    </row>
    <row r="511" spans="37:38" x14ac:dyDescent="0.25">
      <c r="AK511" s="17" t="s">
        <v>2736</v>
      </c>
      <c r="AL511" s="19" t="s">
        <v>1484</v>
      </c>
    </row>
    <row r="512" spans="37:38" x14ac:dyDescent="0.25">
      <c r="AK512" s="17" t="s">
        <v>2737</v>
      </c>
      <c r="AL512" s="19" t="s">
        <v>1366</v>
      </c>
    </row>
    <row r="513" spans="37:38" x14ac:dyDescent="0.25">
      <c r="AK513" s="17" t="s">
        <v>2738</v>
      </c>
      <c r="AL513" s="19" t="s">
        <v>1288</v>
      </c>
    </row>
    <row r="514" spans="37:38" x14ac:dyDescent="0.25">
      <c r="AK514" s="17" t="s">
        <v>2739</v>
      </c>
      <c r="AL514" s="19" t="s">
        <v>1004</v>
      </c>
    </row>
    <row r="515" spans="37:38" x14ac:dyDescent="0.25">
      <c r="AK515" s="17" t="s">
        <v>2740</v>
      </c>
      <c r="AL515" s="19" t="s">
        <v>1760</v>
      </c>
    </row>
    <row r="516" spans="37:38" x14ac:dyDescent="0.25">
      <c r="AK516" s="17" t="s">
        <v>2741</v>
      </c>
      <c r="AL516" s="19" t="s">
        <v>47</v>
      </c>
    </row>
    <row r="517" spans="37:38" x14ac:dyDescent="0.25">
      <c r="AK517" s="17" t="s">
        <v>2742</v>
      </c>
      <c r="AL517" s="19" t="s">
        <v>1761</v>
      </c>
    </row>
    <row r="518" spans="37:38" x14ac:dyDescent="0.25">
      <c r="AK518" s="17" t="s">
        <v>2743</v>
      </c>
      <c r="AL518" s="19" t="s">
        <v>182</v>
      </c>
    </row>
    <row r="519" spans="37:38" x14ac:dyDescent="0.25">
      <c r="AK519" s="17" t="s">
        <v>2744</v>
      </c>
      <c r="AL519" s="19" t="s">
        <v>1368</v>
      </c>
    </row>
    <row r="520" spans="37:38" x14ac:dyDescent="0.25">
      <c r="AK520" s="17" t="s">
        <v>2745</v>
      </c>
      <c r="AL520" s="19" t="s">
        <v>859</v>
      </c>
    </row>
    <row r="521" spans="37:38" x14ac:dyDescent="0.25">
      <c r="AK521" s="17" t="s">
        <v>2746</v>
      </c>
      <c r="AL521" s="19" t="s">
        <v>758</v>
      </c>
    </row>
    <row r="522" spans="37:38" x14ac:dyDescent="0.25">
      <c r="AK522" s="17" t="s">
        <v>2747</v>
      </c>
      <c r="AL522" s="19" t="s">
        <v>892</v>
      </c>
    </row>
    <row r="523" spans="37:38" x14ac:dyDescent="0.25">
      <c r="AK523" s="17" t="s">
        <v>2748</v>
      </c>
      <c r="AL523" s="19" t="s">
        <v>1370</v>
      </c>
    </row>
    <row r="524" spans="37:38" x14ac:dyDescent="0.25">
      <c r="AK524" s="17" t="s">
        <v>2749</v>
      </c>
      <c r="AL524" s="19" t="s">
        <v>893</v>
      </c>
    </row>
    <row r="525" spans="37:38" x14ac:dyDescent="0.25">
      <c r="AK525" s="17" t="s">
        <v>2750</v>
      </c>
      <c r="AL525" s="19" t="s">
        <v>1691</v>
      </c>
    </row>
    <row r="526" spans="37:38" x14ac:dyDescent="0.25">
      <c r="AK526" s="17" t="s">
        <v>2751</v>
      </c>
      <c r="AL526" s="19" t="s">
        <v>1450</v>
      </c>
    </row>
    <row r="527" spans="37:38" x14ac:dyDescent="0.25">
      <c r="AK527" s="17" t="s">
        <v>2752</v>
      </c>
      <c r="AL527" s="19" t="s">
        <v>1613</v>
      </c>
    </row>
    <row r="528" spans="37:38" x14ac:dyDescent="0.25">
      <c r="AK528" s="17" t="s">
        <v>2753</v>
      </c>
      <c r="AL528" s="19" t="s">
        <v>1452</v>
      </c>
    </row>
    <row r="529" spans="37:38" x14ac:dyDescent="0.25">
      <c r="AK529" s="17" t="s">
        <v>2754</v>
      </c>
      <c r="AL529" s="19" t="s">
        <v>318</v>
      </c>
    </row>
    <row r="530" spans="37:38" x14ac:dyDescent="0.25">
      <c r="AK530" s="17" t="s">
        <v>2755</v>
      </c>
      <c r="AL530" s="19" t="s">
        <v>515</v>
      </c>
    </row>
    <row r="531" spans="37:38" x14ac:dyDescent="0.25">
      <c r="AK531" s="17" t="s">
        <v>2756</v>
      </c>
      <c r="AL531" s="19" t="s">
        <v>1615</v>
      </c>
    </row>
    <row r="532" spans="37:38" x14ac:dyDescent="0.25">
      <c r="AK532" s="17" t="s">
        <v>2757</v>
      </c>
      <c r="AL532" s="19" t="s">
        <v>184</v>
      </c>
    </row>
    <row r="533" spans="37:38" x14ac:dyDescent="0.25">
      <c r="AK533" s="17" t="s">
        <v>2758</v>
      </c>
      <c r="AL533" s="19" t="s">
        <v>1006</v>
      </c>
    </row>
    <row r="534" spans="37:38" x14ac:dyDescent="0.25">
      <c r="AK534" s="17" t="s">
        <v>2759</v>
      </c>
      <c r="AL534" s="19" t="s">
        <v>1008</v>
      </c>
    </row>
    <row r="535" spans="37:38" x14ac:dyDescent="0.25">
      <c r="AK535" s="17" t="s">
        <v>2760</v>
      </c>
      <c r="AL535" s="19" t="s">
        <v>375</v>
      </c>
    </row>
    <row r="536" spans="37:38" x14ac:dyDescent="0.25">
      <c r="AK536" s="17" t="s">
        <v>2761</v>
      </c>
      <c r="AL536" s="19" t="s">
        <v>1372</v>
      </c>
    </row>
    <row r="537" spans="37:38" x14ac:dyDescent="0.25">
      <c r="AK537" s="17" t="s">
        <v>2762</v>
      </c>
      <c r="AL537" s="19" t="s">
        <v>377</v>
      </c>
    </row>
    <row r="538" spans="37:38" x14ac:dyDescent="0.25">
      <c r="AK538" s="17" t="s">
        <v>2763</v>
      </c>
      <c r="AL538" s="19" t="s">
        <v>1209</v>
      </c>
    </row>
    <row r="539" spans="37:38" x14ac:dyDescent="0.25">
      <c r="AK539" s="17" t="s">
        <v>2764</v>
      </c>
      <c r="AL539" s="19" t="s">
        <v>1693</v>
      </c>
    </row>
    <row r="540" spans="37:38" x14ac:dyDescent="0.25">
      <c r="AK540" s="17" t="s">
        <v>2765</v>
      </c>
      <c r="AL540" s="19" t="s">
        <v>1616</v>
      </c>
    </row>
    <row r="541" spans="37:38" x14ac:dyDescent="0.25">
      <c r="AK541" s="17" t="s">
        <v>2766</v>
      </c>
      <c r="AL541" s="19" t="s">
        <v>320</v>
      </c>
    </row>
    <row r="542" spans="37:38" x14ac:dyDescent="0.25">
      <c r="AK542" s="17" t="s">
        <v>2767</v>
      </c>
      <c r="AL542" s="19" t="s">
        <v>1374</v>
      </c>
    </row>
    <row r="543" spans="37:38" x14ac:dyDescent="0.25">
      <c r="AK543" s="17" t="s">
        <v>2768</v>
      </c>
      <c r="AL543" s="19" t="s">
        <v>322</v>
      </c>
    </row>
    <row r="544" spans="37:38" x14ac:dyDescent="0.25">
      <c r="AK544" s="17" t="s">
        <v>2769</v>
      </c>
      <c r="AL544" s="19" t="s">
        <v>821</v>
      </c>
    </row>
    <row r="545" spans="37:38" x14ac:dyDescent="0.25">
      <c r="AK545" s="17" t="s">
        <v>2770</v>
      </c>
      <c r="AL545" s="19" t="s">
        <v>1210</v>
      </c>
    </row>
    <row r="546" spans="37:38" x14ac:dyDescent="0.25">
      <c r="AK546" s="17" t="s">
        <v>2771</v>
      </c>
      <c r="AL546" s="19" t="s">
        <v>709</v>
      </c>
    </row>
    <row r="547" spans="37:38" x14ac:dyDescent="0.25">
      <c r="AK547" s="17" t="s">
        <v>2772</v>
      </c>
      <c r="AL547" s="19" t="s">
        <v>641</v>
      </c>
    </row>
    <row r="548" spans="37:38" x14ac:dyDescent="0.25">
      <c r="AK548" s="17" t="s">
        <v>2773</v>
      </c>
      <c r="AL548" s="19" t="s">
        <v>1010</v>
      </c>
    </row>
    <row r="549" spans="37:38" x14ac:dyDescent="0.25">
      <c r="AK549" s="17" t="s">
        <v>2774</v>
      </c>
      <c r="AL549" s="19" t="s">
        <v>643</v>
      </c>
    </row>
    <row r="550" spans="37:38" x14ac:dyDescent="0.25">
      <c r="AK550" s="17" t="s">
        <v>2775</v>
      </c>
      <c r="AL550" s="19" t="s">
        <v>1289</v>
      </c>
    </row>
    <row r="551" spans="37:38" x14ac:dyDescent="0.25">
      <c r="AK551" s="17" t="s">
        <v>2776</v>
      </c>
      <c r="AL551" s="19" t="s">
        <v>1114</v>
      </c>
    </row>
    <row r="552" spans="37:38" x14ac:dyDescent="0.25">
      <c r="AK552" s="17" t="s">
        <v>2777</v>
      </c>
      <c r="AL552" s="19" t="s">
        <v>379</v>
      </c>
    </row>
    <row r="553" spans="37:38" x14ac:dyDescent="0.25">
      <c r="AK553" s="17" t="s">
        <v>2778</v>
      </c>
      <c r="AL553" s="19" t="s">
        <v>381</v>
      </c>
    </row>
    <row r="554" spans="37:38" x14ac:dyDescent="0.25">
      <c r="AK554" s="17" t="s">
        <v>2779</v>
      </c>
      <c r="AL554" s="19" t="s">
        <v>186</v>
      </c>
    </row>
    <row r="555" spans="37:38" x14ac:dyDescent="0.25">
      <c r="AK555" s="17" t="s">
        <v>2780</v>
      </c>
      <c r="AL555" s="19" t="s">
        <v>516</v>
      </c>
    </row>
    <row r="556" spans="37:38" x14ac:dyDescent="0.25">
      <c r="AK556" s="17" t="s">
        <v>2781</v>
      </c>
      <c r="AL556" s="19" t="s">
        <v>1763</v>
      </c>
    </row>
    <row r="557" spans="37:38" x14ac:dyDescent="0.25">
      <c r="AK557" s="17" t="s">
        <v>2782</v>
      </c>
      <c r="AL557" s="19" t="s">
        <v>645</v>
      </c>
    </row>
    <row r="558" spans="37:38" x14ac:dyDescent="0.25">
      <c r="AK558" s="17" t="s">
        <v>2783</v>
      </c>
      <c r="AL558" s="19" t="s">
        <v>647</v>
      </c>
    </row>
    <row r="559" spans="37:38" x14ac:dyDescent="0.25">
      <c r="AK559" s="17" t="s">
        <v>2784</v>
      </c>
      <c r="AL559" s="19" t="s">
        <v>1532</v>
      </c>
    </row>
    <row r="560" spans="37:38" x14ac:dyDescent="0.25">
      <c r="AK560" s="17" t="s">
        <v>2785</v>
      </c>
      <c r="AL560" s="19" t="s">
        <v>649</v>
      </c>
    </row>
    <row r="561" spans="37:38" x14ac:dyDescent="0.25">
      <c r="AK561" s="17" t="s">
        <v>2786</v>
      </c>
      <c r="AL561" s="19" t="s">
        <v>1618</v>
      </c>
    </row>
    <row r="562" spans="37:38" x14ac:dyDescent="0.25">
      <c r="AK562" s="17" t="s">
        <v>2787</v>
      </c>
      <c r="AL562" s="19" t="s">
        <v>188</v>
      </c>
    </row>
    <row r="563" spans="37:38" x14ac:dyDescent="0.25">
      <c r="AK563" s="17" t="s">
        <v>2788</v>
      </c>
      <c r="AL563" s="19" t="s">
        <v>1012</v>
      </c>
    </row>
    <row r="564" spans="37:38" x14ac:dyDescent="0.25">
      <c r="AK564" s="17" t="s">
        <v>2789</v>
      </c>
      <c r="AL564" s="19" t="s">
        <v>861</v>
      </c>
    </row>
    <row r="565" spans="37:38" x14ac:dyDescent="0.25">
      <c r="AK565" s="17" t="s">
        <v>2790</v>
      </c>
      <c r="AL565" s="19" t="s">
        <v>862</v>
      </c>
    </row>
    <row r="566" spans="37:38" x14ac:dyDescent="0.25">
      <c r="AK566" s="17" t="s">
        <v>2791</v>
      </c>
      <c r="AL566" s="19" t="s">
        <v>864</v>
      </c>
    </row>
    <row r="567" spans="37:38" x14ac:dyDescent="0.25">
      <c r="AK567" s="17" t="s">
        <v>2792</v>
      </c>
      <c r="AL567" s="19" t="s">
        <v>1765</v>
      </c>
    </row>
    <row r="568" spans="37:38" x14ac:dyDescent="0.25">
      <c r="AK568" s="17" t="s">
        <v>2793</v>
      </c>
      <c r="AL568" s="19" t="s">
        <v>760</v>
      </c>
    </row>
    <row r="569" spans="37:38" x14ac:dyDescent="0.25">
      <c r="AK569" s="17" t="s">
        <v>2794</v>
      </c>
      <c r="AL569" s="19" t="s">
        <v>1291</v>
      </c>
    </row>
    <row r="570" spans="37:38" x14ac:dyDescent="0.25">
      <c r="AK570" s="17" t="s">
        <v>2795</v>
      </c>
      <c r="AL570" s="19" t="s">
        <v>688</v>
      </c>
    </row>
    <row r="571" spans="37:38" x14ac:dyDescent="0.25">
      <c r="AK571" s="17" t="s">
        <v>2796</v>
      </c>
      <c r="AL571" s="19" t="s">
        <v>518</v>
      </c>
    </row>
    <row r="572" spans="37:38" x14ac:dyDescent="0.25">
      <c r="AK572" s="17" t="s">
        <v>2797</v>
      </c>
      <c r="AL572" s="19" t="s">
        <v>1126</v>
      </c>
    </row>
    <row r="573" spans="37:38" x14ac:dyDescent="0.25">
      <c r="AK573" s="17" t="s">
        <v>2798</v>
      </c>
      <c r="AL573" s="19" t="s">
        <v>762</v>
      </c>
    </row>
    <row r="574" spans="37:38" x14ac:dyDescent="0.25">
      <c r="AK574" s="17" t="s">
        <v>2799</v>
      </c>
      <c r="AL574" s="19" t="s">
        <v>48</v>
      </c>
    </row>
    <row r="575" spans="37:38" x14ac:dyDescent="0.25">
      <c r="AK575" s="17" t="s">
        <v>2800</v>
      </c>
      <c r="AL575" s="19" t="s">
        <v>1533</v>
      </c>
    </row>
    <row r="576" spans="37:38" x14ac:dyDescent="0.25">
      <c r="AK576" s="17" t="s">
        <v>2801</v>
      </c>
      <c r="AL576" s="19" t="s">
        <v>1874</v>
      </c>
    </row>
    <row r="577" spans="37:38" x14ac:dyDescent="0.25">
      <c r="AK577" s="17" t="s">
        <v>2802</v>
      </c>
      <c r="AL577" s="19" t="s">
        <v>1486</v>
      </c>
    </row>
    <row r="578" spans="37:38" x14ac:dyDescent="0.25">
      <c r="AK578" s="17" t="s">
        <v>2803</v>
      </c>
      <c r="AL578" s="19" t="s">
        <v>1620</v>
      </c>
    </row>
    <row r="579" spans="37:38" x14ac:dyDescent="0.25">
      <c r="AK579" s="17" t="s">
        <v>2804</v>
      </c>
      <c r="AL579" s="19" t="s">
        <v>1622</v>
      </c>
    </row>
    <row r="580" spans="37:38" x14ac:dyDescent="0.25">
      <c r="AK580" s="17" t="s">
        <v>2805</v>
      </c>
      <c r="AL580" s="19" t="s">
        <v>895</v>
      </c>
    </row>
    <row r="581" spans="37:38" x14ac:dyDescent="0.25">
      <c r="AK581" s="17" t="s">
        <v>2806</v>
      </c>
      <c r="AL581" s="19" t="s">
        <v>382</v>
      </c>
    </row>
    <row r="582" spans="37:38" x14ac:dyDescent="0.25">
      <c r="AK582" s="17" t="s">
        <v>2807</v>
      </c>
      <c r="AL582" s="19" t="s">
        <v>520</v>
      </c>
    </row>
    <row r="583" spans="37:38" x14ac:dyDescent="0.25">
      <c r="AK583" s="17" t="s">
        <v>2808</v>
      </c>
      <c r="AL583" s="19" t="s">
        <v>521</v>
      </c>
    </row>
    <row r="584" spans="37:38" x14ac:dyDescent="0.25">
      <c r="AK584" s="17" t="s">
        <v>2809</v>
      </c>
      <c r="AL584" s="19" t="s">
        <v>522</v>
      </c>
    </row>
    <row r="585" spans="37:38" x14ac:dyDescent="0.25">
      <c r="AK585" s="17" t="s">
        <v>2810</v>
      </c>
      <c r="AL585" s="19" t="s">
        <v>190</v>
      </c>
    </row>
    <row r="586" spans="37:38" x14ac:dyDescent="0.25">
      <c r="AK586" s="17" t="s">
        <v>2811</v>
      </c>
      <c r="AL586" s="19" t="s">
        <v>384</v>
      </c>
    </row>
    <row r="587" spans="37:38" x14ac:dyDescent="0.25">
      <c r="AK587" s="17" t="s">
        <v>2812</v>
      </c>
      <c r="AL587" s="19" t="s">
        <v>896</v>
      </c>
    </row>
    <row r="588" spans="37:38" x14ac:dyDescent="0.25">
      <c r="AK588" s="17" t="s">
        <v>2813</v>
      </c>
      <c r="AL588" s="19" t="s">
        <v>1514</v>
      </c>
    </row>
    <row r="589" spans="37:38" x14ac:dyDescent="0.25">
      <c r="AK589" s="17" t="s">
        <v>2814</v>
      </c>
      <c r="AL589" s="19" t="s">
        <v>897</v>
      </c>
    </row>
    <row r="590" spans="37:38" x14ac:dyDescent="0.25">
      <c r="AK590" s="17" t="s">
        <v>2815</v>
      </c>
      <c r="AL590" s="19" t="s">
        <v>711</v>
      </c>
    </row>
    <row r="591" spans="37:38" x14ac:dyDescent="0.25">
      <c r="AK591" s="17" t="s">
        <v>2816</v>
      </c>
      <c r="AL591" s="19" t="s">
        <v>899</v>
      </c>
    </row>
    <row r="592" spans="37:38" x14ac:dyDescent="0.25">
      <c r="AK592" s="17" t="s">
        <v>2817</v>
      </c>
      <c r="AL592" s="19" t="s">
        <v>386</v>
      </c>
    </row>
    <row r="593" spans="37:38" x14ac:dyDescent="0.25">
      <c r="AK593" s="17" t="s">
        <v>2818</v>
      </c>
      <c r="AL593" s="19" t="s">
        <v>763</v>
      </c>
    </row>
    <row r="594" spans="37:38" x14ac:dyDescent="0.25">
      <c r="AK594" s="17" t="s">
        <v>2819</v>
      </c>
      <c r="AL594" s="19" t="s">
        <v>690</v>
      </c>
    </row>
    <row r="595" spans="37:38" x14ac:dyDescent="0.25">
      <c r="AK595" s="17" t="s">
        <v>2820</v>
      </c>
      <c r="AL595" s="19" t="s">
        <v>1116</v>
      </c>
    </row>
    <row r="596" spans="37:38" x14ac:dyDescent="0.25">
      <c r="AK596" s="17" t="s">
        <v>2821</v>
      </c>
      <c r="AL596" s="19" t="s">
        <v>1695</v>
      </c>
    </row>
    <row r="597" spans="37:38" x14ac:dyDescent="0.25">
      <c r="AK597" s="17" t="s">
        <v>2822</v>
      </c>
      <c r="AL597" s="19" t="s">
        <v>1014</v>
      </c>
    </row>
    <row r="598" spans="37:38" x14ac:dyDescent="0.25">
      <c r="AK598" s="17" t="s">
        <v>2823</v>
      </c>
      <c r="AL598" s="19" t="s">
        <v>1375</v>
      </c>
    </row>
    <row r="599" spans="37:38" x14ac:dyDescent="0.25">
      <c r="AK599" s="17" t="s">
        <v>2824</v>
      </c>
      <c r="AL599" s="19" t="s">
        <v>524</v>
      </c>
    </row>
    <row r="600" spans="37:38" x14ac:dyDescent="0.25">
      <c r="AK600" s="17" t="s">
        <v>2825</v>
      </c>
      <c r="AL600" s="19" t="s">
        <v>1767</v>
      </c>
    </row>
    <row r="601" spans="37:38" x14ac:dyDescent="0.25">
      <c r="AK601" s="17" t="s">
        <v>2826</v>
      </c>
      <c r="AL601" s="19" t="s">
        <v>192</v>
      </c>
    </row>
    <row r="602" spans="37:38" x14ac:dyDescent="0.25">
      <c r="AK602" s="17" t="s">
        <v>2827</v>
      </c>
      <c r="AL602" s="19" t="s">
        <v>194</v>
      </c>
    </row>
    <row r="603" spans="37:38" x14ac:dyDescent="0.25">
      <c r="AK603" s="17" t="s">
        <v>2828</v>
      </c>
      <c r="AL603" s="19" t="s">
        <v>1454</v>
      </c>
    </row>
    <row r="604" spans="37:38" x14ac:dyDescent="0.25">
      <c r="AK604" s="17" t="s">
        <v>2829</v>
      </c>
      <c r="AL604" s="19" t="s">
        <v>526</v>
      </c>
    </row>
    <row r="605" spans="37:38" x14ac:dyDescent="0.25">
      <c r="AK605" s="17" t="s">
        <v>2830</v>
      </c>
      <c r="AL605" s="19" t="s">
        <v>196</v>
      </c>
    </row>
    <row r="606" spans="37:38" x14ac:dyDescent="0.25">
      <c r="AK606" s="17" t="s">
        <v>2831</v>
      </c>
      <c r="AL606" s="19" t="s">
        <v>1015</v>
      </c>
    </row>
    <row r="607" spans="37:38" x14ac:dyDescent="0.25">
      <c r="AK607" s="17" t="s">
        <v>2832</v>
      </c>
      <c r="AL607" s="19" t="s">
        <v>1376</v>
      </c>
    </row>
    <row r="608" spans="37:38" x14ac:dyDescent="0.25">
      <c r="AK608" s="17" t="s">
        <v>2833</v>
      </c>
      <c r="AL608" s="19" t="s">
        <v>1160</v>
      </c>
    </row>
    <row r="609" spans="37:38" x14ac:dyDescent="0.25">
      <c r="AK609" s="17" t="s">
        <v>2834</v>
      </c>
      <c r="AL609" s="19" t="s">
        <v>1769</v>
      </c>
    </row>
    <row r="610" spans="37:38" x14ac:dyDescent="0.25">
      <c r="AK610" s="17" t="s">
        <v>2835</v>
      </c>
      <c r="AL610" s="19" t="s">
        <v>198</v>
      </c>
    </row>
    <row r="611" spans="37:38" x14ac:dyDescent="0.25">
      <c r="AK611" s="17" t="s">
        <v>2836</v>
      </c>
      <c r="AL611" s="19" t="s">
        <v>200</v>
      </c>
    </row>
    <row r="612" spans="37:38" x14ac:dyDescent="0.25">
      <c r="AK612" s="17" t="s">
        <v>2837</v>
      </c>
      <c r="AL612" s="19" t="s">
        <v>651</v>
      </c>
    </row>
    <row r="613" spans="37:38" x14ac:dyDescent="0.25">
      <c r="AK613" s="17" t="s">
        <v>2838</v>
      </c>
      <c r="AL613" s="19" t="s">
        <v>1162</v>
      </c>
    </row>
    <row r="614" spans="37:38" x14ac:dyDescent="0.25">
      <c r="AK614" s="17" t="s">
        <v>2839</v>
      </c>
      <c r="AL614" s="19" t="s">
        <v>1016</v>
      </c>
    </row>
    <row r="615" spans="37:38" x14ac:dyDescent="0.25">
      <c r="AK615" s="17" t="s">
        <v>2840</v>
      </c>
      <c r="AL615" s="19" t="s">
        <v>1018</v>
      </c>
    </row>
    <row r="616" spans="37:38" x14ac:dyDescent="0.25">
      <c r="AK616" s="17" t="s">
        <v>2841</v>
      </c>
      <c r="AL616" s="19" t="s">
        <v>1020</v>
      </c>
    </row>
    <row r="617" spans="37:38" x14ac:dyDescent="0.25">
      <c r="AK617" s="17" t="s">
        <v>2842</v>
      </c>
      <c r="AL617" s="19" t="s">
        <v>528</v>
      </c>
    </row>
    <row r="618" spans="37:38" x14ac:dyDescent="0.25">
      <c r="AK618" s="17" t="s">
        <v>2843</v>
      </c>
      <c r="AL618" s="19" t="s">
        <v>1022</v>
      </c>
    </row>
    <row r="619" spans="37:38" x14ac:dyDescent="0.25">
      <c r="AK619" s="17" t="s">
        <v>2844</v>
      </c>
      <c r="AL619" s="19" t="s">
        <v>653</v>
      </c>
    </row>
    <row r="620" spans="37:38" x14ac:dyDescent="0.25">
      <c r="AK620" s="17" t="s">
        <v>2845</v>
      </c>
      <c r="AL620" s="19" t="s">
        <v>387</v>
      </c>
    </row>
    <row r="621" spans="37:38" x14ac:dyDescent="0.25">
      <c r="AK621" s="17" t="s">
        <v>2846</v>
      </c>
      <c r="AL621" s="19" t="s">
        <v>865</v>
      </c>
    </row>
    <row r="622" spans="37:38" x14ac:dyDescent="0.25">
      <c r="AK622" s="17" t="s">
        <v>2847</v>
      </c>
      <c r="AL622" s="19" t="s">
        <v>1239</v>
      </c>
    </row>
    <row r="623" spans="37:38" x14ac:dyDescent="0.25">
      <c r="AK623" s="17" t="s">
        <v>2848</v>
      </c>
      <c r="AL623" s="19" t="s">
        <v>529</v>
      </c>
    </row>
    <row r="624" spans="37:38" x14ac:dyDescent="0.25">
      <c r="AK624" s="17" t="s">
        <v>2849</v>
      </c>
      <c r="AL624" s="19" t="s">
        <v>712</v>
      </c>
    </row>
    <row r="625" spans="37:38" x14ac:dyDescent="0.25">
      <c r="AK625" s="17" t="s">
        <v>2850</v>
      </c>
      <c r="AL625" s="19" t="s">
        <v>866</v>
      </c>
    </row>
    <row r="626" spans="37:38" x14ac:dyDescent="0.25">
      <c r="AK626" s="17" t="s">
        <v>2851</v>
      </c>
      <c r="AL626" s="19" t="s">
        <v>1842</v>
      </c>
    </row>
    <row r="627" spans="37:38" x14ac:dyDescent="0.25">
      <c r="AK627" s="17" t="s">
        <v>2852</v>
      </c>
      <c r="AL627" s="19" t="s">
        <v>1624</v>
      </c>
    </row>
    <row r="628" spans="37:38" x14ac:dyDescent="0.25">
      <c r="AK628" s="17" t="s">
        <v>2853</v>
      </c>
      <c r="AL628" s="19" t="s">
        <v>1456</v>
      </c>
    </row>
    <row r="629" spans="37:38" x14ac:dyDescent="0.25">
      <c r="AK629" s="17" t="s">
        <v>2854</v>
      </c>
      <c r="AL629" s="19" t="s">
        <v>1626</v>
      </c>
    </row>
    <row r="630" spans="37:38" x14ac:dyDescent="0.25">
      <c r="AK630" s="17" t="s">
        <v>2855</v>
      </c>
      <c r="AL630" s="19" t="s">
        <v>530</v>
      </c>
    </row>
    <row r="631" spans="37:38" x14ac:dyDescent="0.25">
      <c r="AK631" s="17" t="s">
        <v>2856</v>
      </c>
      <c r="AL631" s="19" t="s">
        <v>202</v>
      </c>
    </row>
    <row r="632" spans="37:38" x14ac:dyDescent="0.25">
      <c r="AK632" s="17" t="s">
        <v>2857</v>
      </c>
      <c r="AL632" s="19" t="s">
        <v>1378</v>
      </c>
    </row>
    <row r="633" spans="37:38" x14ac:dyDescent="0.25">
      <c r="AK633" s="17" t="s">
        <v>2858</v>
      </c>
      <c r="AL633" s="19" t="s">
        <v>1628</v>
      </c>
    </row>
    <row r="634" spans="37:38" x14ac:dyDescent="0.25">
      <c r="AK634" s="17" t="s">
        <v>2859</v>
      </c>
      <c r="AL634" s="19" t="s">
        <v>1164</v>
      </c>
    </row>
    <row r="635" spans="37:38" x14ac:dyDescent="0.25">
      <c r="AK635" s="17" t="s">
        <v>2860</v>
      </c>
      <c r="AL635" s="19" t="s">
        <v>1488</v>
      </c>
    </row>
    <row r="636" spans="37:38" x14ac:dyDescent="0.25">
      <c r="AK636" s="17" t="s">
        <v>2861</v>
      </c>
      <c r="AL636" s="19" t="s">
        <v>713</v>
      </c>
    </row>
    <row r="637" spans="37:38" x14ac:dyDescent="0.25">
      <c r="AK637" s="17" t="s">
        <v>2862</v>
      </c>
      <c r="AL637" s="19" t="s">
        <v>1771</v>
      </c>
    </row>
    <row r="638" spans="37:38" x14ac:dyDescent="0.25">
      <c r="AK638" s="17" t="s">
        <v>2863</v>
      </c>
      <c r="AL638" s="19" t="s">
        <v>1380</v>
      </c>
    </row>
    <row r="639" spans="37:38" x14ac:dyDescent="0.25">
      <c r="AK639" s="17" t="s">
        <v>2864</v>
      </c>
      <c r="AL639" s="19" t="s">
        <v>532</v>
      </c>
    </row>
    <row r="640" spans="37:38" x14ac:dyDescent="0.25">
      <c r="AK640" s="17" t="s">
        <v>2865</v>
      </c>
      <c r="AL640" s="19" t="s">
        <v>1697</v>
      </c>
    </row>
    <row r="641" spans="37:38" x14ac:dyDescent="0.25">
      <c r="AK641" s="17" t="s">
        <v>2866</v>
      </c>
      <c r="AL641" s="19" t="s">
        <v>534</v>
      </c>
    </row>
    <row r="642" spans="37:38" x14ac:dyDescent="0.25">
      <c r="AK642" s="17" t="s">
        <v>2867</v>
      </c>
      <c r="AL642" s="19" t="s">
        <v>1024</v>
      </c>
    </row>
    <row r="643" spans="37:38" x14ac:dyDescent="0.25">
      <c r="AK643" s="17" t="s">
        <v>2868</v>
      </c>
      <c r="AL643" s="19" t="s">
        <v>1876</v>
      </c>
    </row>
    <row r="644" spans="37:38" x14ac:dyDescent="0.25">
      <c r="AK644" s="17" t="s">
        <v>2869</v>
      </c>
      <c r="AL644" s="19" t="s">
        <v>654</v>
      </c>
    </row>
    <row r="645" spans="37:38" x14ac:dyDescent="0.25">
      <c r="AK645" s="17" t="s">
        <v>2870</v>
      </c>
      <c r="AL645" s="19" t="s">
        <v>765</v>
      </c>
    </row>
    <row r="646" spans="37:38" x14ac:dyDescent="0.25">
      <c r="AK646" s="17" t="s">
        <v>2871</v>
      </c>
      <c r="AL646" s="19" t="s">
        <v>766</v>
      </c>
    </row>
    <row r="647" spans="37:38" x14ac:dyDescent="0.25">
      <c r="AK647" s="17" t="s">
        <v>2872</v>
      </c>
      <c r="AL647" s="19" t="s">
        <v>536</v>
      </c>
    </row>
    <row r="648" spans="37:38" x14ac:dyDescent="0.25">
      <c r="AK648" s="17" t="s">
        <v>2873</v>
      </c>
      <c r="AL648" s="19" t="s">
        <v>1166</v>
      </c>
    </row>
    <row r="649" spans="37:38" x14ac:dyDescent="0.25">
      <c r="AK649" s="17" t="s">
        <v>2874</v>
      </c>
      <c r="AL649" s="19" t="s">
        <v>823</v>
      </c>
    </row>
    <row r="650" spans="37:38" x14ac:dyDescent="0.25">
      <c r="AK650" s="17" t="s">
        <v>2875</v>
      </c>
      <c r="AL650" s="19" t="s">
        <v>1026</v>
      </c>
    </row>
    <row r="651" spans="37:38" x14ac:dyDescent="0.25">
      <c r="AK651" s="17" t="s">
        <v>2876</v>
      </c>
      <c r="AL651" s="19" t="s">
        <v>538</v>
      </c>
    </row>
    <row r="652" spans="37:38" x14ac:dyDescent="0.25">
      <c r="AK652" s="17" t="s">
        <v>2877</v>
      </c>
      <c r="AL652" s="19" t="s">
        <v>540</v>
      </c>
    </row>
    <row r="653" spans="37:38" x14ac:dyDescent="0.25">
      <c r="AK653" s="17" t="s">
        <v>2878</v>
      </c>
      <c r="AL653" s="19" t="s">
        <v>1168</v>
      </c>
    </row>
    <row r="654" spans="37:38" x14ac:dyDescent="0.25">
      <c r="AK654" s="17" t="s">
        <v>2879</v>
      </c>
      <c r="AL654" s="19" t="s">
        <v>656</v>
      </c>
    </row>
    <row r="655" spans="37:38" x14ac:dyDescent="0.25">
      <c r="AK655" s="17" t="s">
        <v>2880</v>
      </c>
      <c r="AL655" s="19" t="s">
        <v>1169</v>
      </c>
    </row>
    <row r="656" spans="37:38" x14ac:dyDescent="0.25">
      <c r="AK656" s="17" t="s">
        <v>2881</v>
      </c>
      <c r="AL656" s="19" t="s">
        <v>1630</v>
      </c>
    </row>
    <row r="657" spans="37:38" x14ac:dyDescent="0.25">
      <c r="AK657" s="17" t="s">
        <v>2882</v>
      </c>
      <c r="AL657" s="19" t="s">
        <v>323</v>
      </c>
    </row>
    <row r="658" spans="37:38" x14ac:dyDescent="0.25">
      <c r="AK658" s="17" t="s">
        <v>2883</v>
      </c>
      <c r="AL658" s="19" t="s">
        <v>1631</v>
      </c>
    </row>
    <row r="659" spans="37:38" x14ac:dyDescent="0.25">
      <c r="AK659" s="17" t="s">
        <v>2884</v>
      </c>
      <c r="AL659" s="19" t="s">
        <v>1844</v>
      </c>
    </row>
    <row r="660" spans="37:38" x14ac:dyDescent="0.25">
      <c r="AK660" s="17" t="s">
        <v>2885</v>
      </c>
      <c r="AL660" s="19" t="s">
        <v>1699</v>
      </c>
    </row>
    <row r="661" spans="37:38" x14ac:dyDescent="0.25">
      <c r="AK661" s="17" t="s">
        <v>2886</v>
      </c>
      <c r="AL661" s="19" t="s">
        <v>1773</v>
      </c>
    </row>
    <row r="662" spans="37:38" x14ac:dyDescent="0.25">
      <c r="AK662" s="17" t="s">
        <v>2887</v>
      </c>
      <c r="AL662" s="19" t="s">
        <v>1458</v>
      </c>
    </row>
    <row r="663" spans="37:38" x14ac:dyDescent="0.25">
      <c r="AK663" s="17" t="s">
        <v>2888</v>
      </c>
      <c r="AL663" s="19" t="s">
        <v>1460</v>
      </c>
    </row>
    <row r="664" spans="37:38" x14ac:dyDescent="0.25">
      <c r="AK664" s="17" t="s">
        <v>2889</v>
      </c>
      <c r="AL664" s="19" t="s">
        <v>1118</v>
      </c>
    </row>
    <row r="665" spans="37:38" x14ac:dyDescent="0.25">
      <c r="AK665" s="17" t="s">
        <v>2890</v>
      </c>
      <c r="AL665" s="19" t="s">
        <v>1028</v>
      </c>
    </row>
    <row r="666" spans="37:38" x14ac:dyDescent="0.25">
      <c r="AK666" s="17" t="s">
        <v>2891</v>
      </c>
      <c r="AL666" s="19" t="s">
        <v>542</v>
      </c>
    </row>
    <row r="667" spans="37:38" x14ac:dyDescent="0.25">
      <c r="AK667" s="17" t="s">
        <v>2892</v>
      </c>
      <c r="AL667" s="19" t="s">
        <v>1878</v>
      </c>
    </row>
    <row r="668" spans="37:38" x14ac:dyDescent="0.25">
      <c r="AK668" s="17" t="s">
        <v>2893</v>
      </c>
      <c r="AL668" s="19" t="s">
        <v>1632</v>
      </c>
    </row>
    <row r="669" spans="37:38" x14ac:dyDescent="0.25">
      <c r="AK669" s="17" t="s">
        <v>2894</v>
      </c>
      <c r="AL669" s="19" t="s">
        <v>1030</v>
      </c>
    </row>
    <row r="670" spans="37:38" x14ac:dyDescent="0.25">
      <c r="AK670" s="17" t="s">
        <v>2895</v>
      </c>
      <c r="AL670" s="19" t="s">
        <v>1032</v>
      </c>
    </row>
    <row r="671" spans="37:38" x14ac:dyDescent="0.25">
      <c r="AK671" s="17" t="s">
        <v>2896</v>
      </c>
      <c r="AL671" s="19" t="s">
        <v>1382</v>
      </c>
    </row>
    <row r="672" spans="37:38" x14ac:dyDescent="0.25">
      <c r="AK672" s="17" t="s">
        <v>2897</v>
      </c>
      <c r="AL672" s="19" t="s">
        <v>767</v>
      </c>
    </row>
    <row r="673" spans="37:38" x14ac:dyDescent="0.25">
      <c r="AK673" s="17" t="s">
        <v>2898</v>
      </c>
      <c r="AL673" s="19" t="s">
        <v>544</v>
      </c>
    </row>
    <row r="674" spans="37:38" x14ac:dyDescent="0.25">
      <c r="AK674" s="17" t="s">
        <v>2899</v>
      </c>
      <c r="AL674" s="19" t="s">
        <v>546</v>
      </c>
    </row>
    <row r="675" spans="37:38" x14ac:dyDescent="0.25">
      <c r="AK675" s="17" t="s">
        <v>2900</v>
      </c>
      <c r="AL675" s="19" t="s">
        <v>714</v>
      </c>
    </row>
    <row r="676" spans="37:38" x14ac:dyDescent="0.25">
      <c r="AK676" s="17" t="s">
        <v>2901</v>
      </c>
      <c r="AL676" s="19" t="s">
        <v>547</v>
      </c>
    </row>
    <row r="677" spans="37:38" x14ac:dyDescent="0.25">
      <c r="AK677" s="17" t="s">
        <v>2902</v>
      </c>
      <c r="AL677" s="19" t="s">
        <v>1241</v>
      </c>
    </row>
    <row r="678" spans="37:38" x14ac:dyDescent="0.25">
      <c r="AK678" s="17" t="s">
        <v>2903</v>
      </c>
      <c r="AL678" s="19" t="s">
        <v>825</v>
      </c>
    </row>
    <row r="679" spans="37:38" x14ac:dyDescent="0.25">
      <c r="AK679" s="17" t="s">
        <v>2904</v>
      </c>
      <c r="AL679" s="19" t="s">
        <v>658</v>
      </c>
    </row>
    <row r="680" spans="37:38" x14ac:dyDescent="0.25">
      <c r="AK680" s="17" t="s">
        <v>2905</v>
      </c>
      <c r="AL680" s="19" t="s">
        <v>204</v>
      </c>
    </row>
    <row r="681" spans="37:38" x14ac:dyDescent="0.25">
      <c r="AK681" s="17" t="s">
        <v>2906</v>
      </c>
      <c r="AL681" s="19" t="s">
        <v>206</v>
      </c>
    </row>
    <row r="682" spans="37:38" x14ac:dyDescent="0.25">
      <c r="AK682" s="17" t="s">
        <v>2907</v>
      </c>
      <c r="AL682" s="19" t="s">
        <v>1535</v>
      </c>
    </row>
    <row r="683" spans="37:38" x14ac:dyDescent="0.25">
      <c r="AK683" s="17" t="s">
        <v>2908</v>
      </c>
      <c r="AL683" s="19" t="s">
        <v>549</v>
      </c>
    </row>
    <row r="684" spans="37:38" x14ac:dyDescent="0.25">
      <c r="AK684" s="17" t="s">
        <v>2909</v>
      </c>
      <c r="AL684" s="19" t="s">
        <v>769</v>
      </c>
    </row>
    <row r="685" spans="37:38" x14ac:dyDescent="0.25">
      <c r="AK685" s="17" t="s">
        <v>2910</v>
      </c>
      <c r="AL685" s="19" t="s">
        <v>1634</v>
      </c>
    </row>
    <row r="686" spans="37:38" x14ac:dyDescent="0.25">
      <c r="AK686" s="17" t="s">
        <v>2911</v>
      </c>
      <c r="AL686" s="19" t="s">
        <v>1775</v>
      </c>
    </row>
    <row r="687" spans="37:38" x14ac:dyDescent="0.25">
      <c r="AK687" s="17" t="s">
        <v>2912</v>
      </c>
      <c r="AL687" s="19" t="s">
        <v>770</v>
      </c>
    </row>
    <row r="688" spans="37:38" x14ac:dyDescent="0.25">
      <c r="AK688" s="17" t="s">
        <v>2913</v>
      </c>
      <c r="AL688" s="19" t="s">
        <v>1516</v>
      </c>
    </row>
    <row r="689" spans="37:38" x14ac:dyDescent="0.25">
      <c r="AK689" s="17" t="s">
        <v>2914</v>
      </c>
      <c r="AL689" s="19" t="s">
        <v>1242</v>
      </c>
    </row>
    <row r="690" spans="37:38" x14ac:dyDescent="0.25">
      <c r="AK690" s="17" t="s">
        <v>2915</v>
      </c>
      <c r="AL690" s="19" t="s">
        <v>1636</v>
      </c>
    </row>
    <row r="691" spans="37:38" x14ac:dyDescent="0.25">
      <c r="AK691" s="17" t="s">
        <v>2916</v>
      </c>
      <c r="AL691" s="19" t="s">
        <v>389</v>
      </c>
    </row>
    <row r="692" spans="37:38" x14ac:dyDescent="0.25">
      <c r="AK692" s="17" t="s">
        <v>2917</v>
      </c>
      <c r="AL692" s="19" t="s">
        <v>324</v>
      </c>
    </row>
    <row r="693" spans="37:38" x14ac:dyDescent="0.25">
      <c r="AK693" s="17" t="s">
        <v>2918</v>
      </c>
      <c r="AL693" s="19" t="s">
        <v>551</v>
      </c>
    </row>
    <row r="694" spans="37:38" x14ac:dyDescent="0.25">
      <c r="AK694" s="17" t="s">
        <v>2919</v>
      </c>
      <c r="AL694" s="19" t="s">
        <v>1171</v>
      </c>
    </row>
    <row r="695" spans="37:38" x14ac:dyDescent="0.25">
      <c r="AK695" s="17" t="s">
        <v>2920</v>
      </c>
      <c r="AL695" s="19" t="s">
        <v>1173</v>
      </c>
    </row>
    <row r="696" spans="37:38" x14ac:dyDescent="0.25">
      <c r="AK696" s="17" t="s">
        <v>2921</v>
      </c>
      <c r="AL696" s="19" t="s">
        <v>1244</v>
      </c>
    </row>
    <row r="697" spans="37:38" x14ac:dyDescent="0.25">
      <c r="AK697" s="17" t="s">
        <v>2922</v>
      </c>
      <c r="AL697" s="19" t="s">
        <v>1777</v>
      </c>
    </row>
    <row r="698" spans="37:38" x14ac:dyDescent="0.25">
      <c r="AK698" s="17" t="s">
        <v>2923</v>
      </c>
      <c r="AL698" s="19" t="s">
        <v>901</v>
      </c>
    </row>
    <row r="699" spans="37:38" x14ac:dyDescent="0.25">
      <c r="AK699" s="17" t="s">
        <v>2924</v>
      </c>
      <c r="AL699" s="19" t="s">
        <v>1246</v>
      </c>
    </row>
    <row r="700" spans="37:38" x14ac:dyDescent="0.25">
      <c r="AK700" s="17" t="s">
        <v>2925</v>
      </c>
      <c r="AL700" s="19" t="s">
        <v>1384</v>
      </c>
    </row>
    <row r="701" spans="37:38" x14ac:dyDescent="0.25">
      <c r="AK701" s="17" t="s">
        <v>2926</v>
      </c>
      <c r="AL701" s="19" t="s">
        <v>326</v>
      </c>
    </row>
    <row r="702" spans="37:38" x14ac:dyDescent="0.25">
      <c r="AK702" s="17" t="s">
        <v>2927</v>
      </c>
      <c r="AL702" s="19" t="s">
        <v>328</v>
      </c>
    </row>
    <row r="703" spans="37:38" x14ac:dyDescent="0.25">
      <c r="AK703" s="17" t="s">
        <v>2928</v>
      </c>
      <c r="AL703" s="19" t="s">
        <v>771</v>
      </c>
    </row>
    <row r="704" spans="37:38" x14ac:dyDescent="0.25">
      <c r="AK704" s="17" t="s">
        <v>2929</v>
      </c>
      <c r="AL704" s="19" t="s">
        <v>716</v>
      </c>
    </row>
    <row r="705" spans="37:38" x14ac:dyDescent="0.25">
      <c r="AK705" s="17" t="s">
        <v>2930</v>
      </c>
      <c r="AL705" s="19" t="s">
        <v>1385</v>
      </c>
    </row>
    <row r="706" spans="37:38" x14ac:dyDescent="0.25">
      <c r="AK706" s="17" t="s">
        <v>2931</v>
      </c>
      <c r="AL706" s="19" t="s">
        <v>1846</v>
      </c>
    </row>
    <row r="707" spans="37:38" x14ac:dyDescent="0.25">
      <c r="AK707" s="17" t="s">
        <v>2932</v>
      </c>
      <c r="AL707" s="19" t="s">
        <v>1779</v>
      </c>
    </row>
    <row r="708" spans="37:38" x14ac:dyDescent="0.25">
      <c r="AK708" s="17" t="s">
        <v>2933</v>
      </c>
      <c r="AL708" s="19" t="s">
        <v>305</v>
      </c>
    </row>
    <row r="709" spans="37:38" x14ac:dyDescent="0.25">
      <c r="AK709" s="17" t="s">
        <v>2934</v>
      </c>
      <c r="AL709" s="19" t="s">
        <v>1386</v>
      </c>
    </row>
    <row r="710" spans="37:38" x14ac:dyDescent="0.25">
      <c r="AK710" s="17" t="s">
        <v>2935</v>
      </c>
      <c r="AL710" s="19" t="s">
        <v>827</v>
      </c>
    </row>
    <row r="711" spans="37:38" x14ac:dyDescent="0.25">
      <c r="AK711" s="17" t="s">
        <v>2936</v>
      </c>
      <c r="AL711" s="19" t="s">
        <v>903</v>
      </c>
    </row>
    <row r="712" spans="37:38" x14ac:dyDescent="0.25">
      <c r="AK712" s="17" t="s">
        <v>2937</v>
      </c>
      <c r="AL712" s="19" t="s">
        <v>1537</v>
      </c>
    </row>
    <row r="713" spans="37:38" x14ac:dyDescent="0.25">
      <c r="AK713" s="17" t="s">
        <v>2938</v>
      </c>
      <c r="AL713" s="19" t="s">
        <v>208</v>
      </c>
    </row>
    <row r="714" spans="37:38" x14ac:dyDescent="0.25">
      <c r="AK714" s="17" t="s">
        <v>2939</v>
      </c>
      <c r="AL714" s="19" t="s">
        <v>1248</v>
      </c>
    </row>
    <row r="715" spans="37:38" x14ac:dyDescent="0.25">
      <c r="AK715" s="17" t="s">
        <v>2940</v>
      </c>
      <c r="AL715" s="19" t="s">
        <v>1638</v>
      </c>
    </row>
    <row r="716" spans="37:38" x14ac:dyDescent="0.25">
      <c r="AK716" s="17" t="s">
        <v>2941</v>
      </c>
      <c r="AL716" s="19" t="s">
        <v>1388</v>
      </c>
    </row>
    <row r="717" spans="37:38" x14ac:dyDescent="0.25">
      <c r="AK717" s="17" t="s">
        <v>2942</v>
      </c>
      <c r="AL717" s="19" t="s">
        <v>50</v>
      </c>
    </row>
    <row r="718" spans="37:38" x14ac:dyDescent="0.25">
      <c r="AK718" s="17" t="s">
        <v>2943</v>
      </c>
      <c r="AL718" s="19" t="s">
        <v>52</v>
      </c>
    </row>
    <row r="719" spans="37:38" x14ac:dyDescent="0.25">
      <c r="AK719" s="17" t="s">
        <v>2944</v>
      </c>
      <c r="AL719" s="19" t="s">
        <v>1489</v>
      </c>
    </row>
    <row r="720" spans="37:38" x14ac:dyDescent="0.25">
      <c r="AK720" s="17" t="s">
        <v>2945</v>
      </c>
      <c r="AL720" s="19" t="s">
        <v>209</v>
      </c>
    </row>
    <row r="721" spans="37:38" x14ac:dyDescent="0.25">
      <c r="AK721" s="17" t="s">
        <v>2946</v>
      </c>
      <c r="AL721" s="19" t="s">
        <v>552</v>
      </c>
    </row>
    <row r="722" spans="37:38" x14ac:dyDescent="0.25">
      <c r="AK722" s="17" t="s">
        <v>2947</v>
      </c>
      <c r="AL722" s="19" t="s">
        <v>1491</v>
      </c>
    </row>
    <row r="723" spans="37:38" x14ac:dyDescent="0.25">
      <c r="AK723" s="17" t="s">
        <v>2948</v>
      </c>
      <c r="AL723" s="19" t="s">
        <v>1888</v>
      </c>
    </row>
    <row r="724" spans="37:38" x14ac:dyDescent="0.25">
      <c r="AK724" s="17" t="s">
        <v>2949</v>
      </c>
      <c r="AL724" s="19" t="s">
        <v>330</v>
      </c>
    </row>
    <row r="725" spans="37:38" x14ac:dyDescent="0.25">
      <c r="AK725" s="17" t="s">
        <v>2950</v>
      </c>
      <c r="AL725" s="19" t="s">
        <v>1119</v>
      </c>
    </row>
    <row r="726" spans="37:38" x14ac:dyDescent="0.25">
      <c r="AK726" s="17" t="s">
        <v>2951</v>
      </c>
      <c r="AL726" s="19" t="s">
        <v>1293</v>
      </c>
    </row>
    <row r="727" spans="37:38" x14ac:dyDescent="0.25">
      <c r="AK727" s="17" t="s">
        <v>2952</v>
      </c>
      <c r="AL727" s="19" t="s">
        <v>905</v>
      </c>
    </row>
    <row r="728" spans="37:38" x14ac:dyDescent="0.25">
      <c r="AK728" s="17" t="s">
        <v>2953</v>
      </c>
      <c r="AL728" s="19" t="s">
        <v>1294</v>
      </c>
    </row>
    <row r="729" spans="37:38" x14ac:dyDescent="0.25">
      <c r="AK729" s="17" t="s">
        <v>2954</v>
      </c>
      <c r="AL729" s="19" t="s">
        <v>1492</v>
      </c>
    </row>
    <row r="730" spans="37:38" x14ac:dyDescent="0.25">
      <c r="AK730" s="17" t="s">
        <v>2955</v>
      </c>
      <c r="AL730" s="19" t="s">
        <v>907</v>
      </c>
    </row>
    <row r="731" spans="37:38" x14ac:dyDescent="0.25">
      <c r="AK731" s="17" t="s">
        <v>2956</v>
      </c>
      <c r="AL731" s="19" t="s">
        <v>1296</v>
      </c>
    </row>
    <row r="732" spans="37:38" x14ac:dyDescent="0.25">
      <c r="AK732" s="17" t="s">
        <v>2957</v>
      </c>
      <c r="AL732" s="19" t="s">
        <v>1297</v>
      </c>
    </row>
    <row r="733" spans="37:38" x14ac:dyDescent="0.25">
      <c r="AK733" s="17" t="s">
        <v>2958</v>
      </c>
      <c r="AL733" s="19" t="s">
        <v>211</v>
      </c>
    </row>
    <row r="734" spans="37:38" x14ac:dyDescent="0.25">
      <c r="AK734" s="17" t="s">
        <v>2959</v>
      </c>
      <c r="AL734" s="19" t="s">
        <v>54</v>
      </c>
    </row>
    <row r="735" spans="37:38" x14ac:dyDescent="0.25">
      <c r="AK735" s="17" t="s">
        <v>2960</v>
      </c>
      <c r="AL735" s="19" t="s">
        <v>1640</v>
      </c>
    </row>
    <row r="736" spans="37:38" x14ac:dyDescent="0.25">
      <c r="AK736" s="17" t="s">
        <v>2961</v>
      </c>
      <c r="AL736" s="19" t="s">
        <v>692</v>
      </c>
    </row>
    <row r="737" spans="37:38" x14ac:dyDescent="0.25">
      <c r="AK737" s="17" t="s">
        <v>2962</v>
      </c>
      <c r="AL737" s="19" t="s">
        <v>1298</v>
      </c>
    </row>
    <row r="738" spans="37:38" x14ac:dyDescent="0.25">
      <c r="AK738" s="17" t="s">
        <v>2963</v>
      </c>
      <c r="AL738" s="19" t="s">
        <v>297</v>
      </c>
    </row>
    <row r="739" spans="37:38" x14ac:dyDescent="0.25">
      <c r="AK739" s="17" t="s">
        <v>2964</v>
      </c>
      <c r="AL739" s="19" t="s">
        <v>1034</v>
      </c>
    </row>
    <row r="740" spans="37:38" x14ac:dyDescent="0.25">
      <c r="AK740" s="17" t="s">
        <v>2965</v>
      </c>
      <c r="AL740" s="19" t="s">
        <v>56</v>
      </c>
    </row>
    <row r="741" spans="37:38" x14ac:dyDescent="0.25">
      <c r="AK741" s="17" t="s">
        <v>2966</v>
      </c>
      <c r="AL741" s="19" t="s">
        <v>1461</v>
      </c>
    </row>
    <row r="742" spans="37:38" x14ac:dyDescent="0.25">
      <c r="AK742" s="17" t="s">
        <v>2967</v>
      </c>
      <c r="AL742" s="19" t="s">
        <v>773</v>
      </c>
    </row>
    <row r="743" spans="37:38" x14ac:dyDescent="0.25">
      <c r="AK743" s="17" t="s">
        <v>2968</v>
      </c>
      <c r="AL743" s="19" t="s">
        <v>213</v>
      </c>
    </row>
    <row r="744" spans="37:38" x14ac:dyDescent="0.25">
      <c r="AK744" s="17" t="s">
        <v>2969</v>
      </c>
      <c r="AL744" s="19" t="s">
        <v>1642</v>
      </c>
    </row>
    <row r="745" spans="37:38" x14ac:dyDescent="0.25">
      <c r="AK745" s="17" t="s">
        <v>2970</v>
      </c>
      <c r="AL745" s="19" t="s">
        <v>1035</v>
      </c>
    </row>
    <row r="746" spans="37:38" x14ac:dyDescent="0.25">
      <c r="AK746" s="17" t="s">
        <v>2971</v>
      </c>
      <c r="AL746" s="19" t="s">
        <v>1390</v>
      </c>
    </row>
    <row r="747" spans="37:38" x14ac:dyDescent="0.25">
      <c r="AK747" s="17" t="s">
        <v>2972</v>
      </c>
      <c r="AL747" s="19" t="s">
        <v>774</v>
      </c>
    </row>
    <row r="748" spans="37:38" x14ac:dyDescent="0.25">
      <c r="AK748" s="17" t="s">
        <v>2973</v>
      </c>
      <c r="AL748" s="19" t="s">
        <v>1780</v>
      </c>
    </row>
    <row r="749" spans="37:38" x14ac:dyDescent="0.25">
      <c r="AK749" s="17" t="s">
        <v>2974</v>
      </c>
      <c r="AL749" s="19" t="s">
        <v>908</v>
      </c>
    </row>
    <row r="750" spans="37:38" x14ac:dyDescent="0.25">
      <c r="AK750" s="17" t="s">
        <v>2975</v>
      </c>
      <c r="AL750" s="19" t="s">
        <v>1037</v>
      </c>
    </row>
    <row r="751" spans="37:38" x14ac:dyDescent="0.25">
      <c r="AK751" s="17" t="s">
        <v>2976</v>
      </c>
      <c r="AL751" s="19" t="s">
        <v>1039</v>
      </c>
    </row>
    <row r="752" spans="37:38" x14ac:dyDescent="0.25">
      <c r="AK752" s="17" t="s">
        <v>2977</v>
      </c>
      <c r="AL752" s="19" t="s">
        <v>867</v>
      </c>
    </row>
    <row r="753" spans="37:38" x14ac:dyDescent="0.25">
      <c r="AK753" s="17" t="s">
        <v>2978</v>
      </c>
      <c r="AL753" s="19" t="s">
        <v>1518</v>
      </c>
    </row>
    <row r="754" spans="37:38" x14ac:dyDescent="0.25">
      <c r="AK754" s="17" t="s">
        <v>2979</v>
      </c>
      <c r="AL754" s="19" t="s">
        <v>1538</v>
      </c>
    </row>
    <row r="755" spans="37:38" x14ac:dyDescent="0.25">
      <c r="AK755" s="17" t="s">
        <v>2980</v>
      </c>
      <c r="AL755" s="19" t="s">
        <v>553</v>
      </c>
    </row>
    <row r="756" spans="37:38" x14ac:dyDescent="0.25">
      <c r="AK756" s="17" t="s">
        <v>2981</v>
      </c>
      <c r="AL756" s="19" t="s">
        <v>1041</v>
      </c>
    </row>
    <row r="757" spans="37:38" x14ac:dyDescent="0.25">
      <c r="AK757" s="17" t="s">
        <v>2982</v>
      </c>
      <c r="AL757" s="19" t="s">
        <v>1463</v>
      </c>
    </row>
    <row r="758" spans="37:38" x14ac:dyDescent="0.25">
      <c r="AK758" s="17" t="s">
        <v>2983</v>
      </c>
      <c r="AL758" s="19" t="s">
        <v>554</v>
      </c>
    </row>
    <row r="759" spans="37:38" x14ac:dyDescent="0.25">
      <c r="AK759" s="17" t="s">
        <v>2984</v>
      </c>
      <c r="AL759" s="19" t="s">
        <v>555</v>
      </c>
    </row>
    <row r="760" spans="37:38" x14ac:dyDescent="0.25">
      <c r="AK760" s="17" t="s">
        <v>2985</v>
      </c>
      <c r="AL760" s="19" t="s">
        <v>718</v>
      </c>
    </row>
    <row r="761" spans="37:38" x14ac:dyDescent="0.25">
      <c r="AK761" s="17" t="s">
        <v>2986</v>
      </c>
      <c r="AL761" s="19" t="s">
        <v>391</v>
      </c>
    </row>
    <row r="762" spans="37:38" x14ac:dyDescent="0.25">
      <c r="AK762" s="17" t="s">
        <v>2987</v>
      </c>
      <c r="AL762" s="19" t="s">
        <v>215</v>
      </c>
    </row>
    <row r="763" spans="37:38" x14ac:dyDescent="0.25">
      <c r="AK763" s="17" t="s">
        <v>2988</v>
      </c>
      <c r="AL763" s="19" t="s">
        <v>1250</v>
      </c>
    </row>
    <row r="764" spans="37:38" x14ac:dyDescent="0.25">
      <c r="AK764" s="17" t="s">
        <v>2989</v>
      </c>
      <c r="AL764" s="19" t="s">
        <v>332</v>
      </c>
    </row>
    <row r="765" spans="37:38" x14ac:dyDescent="0.25">
      <c r="AK765" s="17" t="s">
        <v>2990</v>
      </c>
      <c r="AL765" s="19" t="s">
        <v>1300</v>
      </c>
    </row>
    <row r="766" spans="37:38" x14ac:dyDescent="0.25">
      <c r="AK766" s="17" t="s">
        <v>2991</v>
      </c>
      <c r="AL766" s="19" t="s">
        <v>1847</v>
      </c>
    </row>
    <row r="767" spans="37:38" x14ac:dyDescent="0.25">
      <c r="AK767" s="17" t="s">
        <v>2992</v>
      </c>
      <c r="AL767" s="19" t="s">
        <v>217</v>
      </c>
    </row>
    <row r="768" spans="37:38" x14ac:dyDescent="0.25">
      <c r="AK768" s="17" t="s">
        <v>2993</v>
      </c>
      <c r="AL768" s="19" t="s">
        <v>1043</v>
      </c>
    </row>
    <row r="769" spans="37:38" x14ac:dyDescent="0.25">
      <c r="AK769" s="17" t="s">
        <v>2994</v>
      </c>
      <c r="AL769" s="19" t="s">
        <v>1391</v>
      </c>
    </row>
    <row r="770" spans="37:38" x14ac:dyDescent="0.25">
      <c r="AK770" s="17" t="s">
        <v>2995</v>
      </c>
      <c r="AL770" s="19" t="s">
        <v>828</v>
      </c>
    </row>
    <row r="771" spans="37:38" x14ac:dyDescent="0.25">
      <c r="AK771" s="17" t="s">
        <v>2996</v>
      </c>
      <c r="AL771" s="19" t="s">
        <v>868</v>
      </c>
    </row>
    <row r="772" spans="37:38" x14ac:dyDescent="0.25">
      <c r="AK772" s="17" t="s">
        <v>2997</v>
      </c>
      <c r="AL772" s="19" t="s">
        <v>869</v>
      </c>
    </row>
    <row r="773" spans="37:38" x14ac:dyDescent="0.25">
      <c r="AK773" s="17" t="s">
        <v>2998</v>
      </c>
      <c r="AL773" s="19" t="s">
        <v>392</v>
      </c>
    </row>
    <row r="774" spans="37:38" x14ac:dyDescent="0.25">
      <c r="AK774" s="17" t="s">
        <v>2999</v>
      </c>
      <c r="AL774" s="19" t="s">
        <v>1782</v>
      </c>
    </row>
    <row r="775" spans="37:38" x14ac:dyDescent="0.25">
      <c r="AK775" s="17" t="s">
        <v>3000</v>
      </c>
      <c r="AL775" s="19" t="s">
        <v>1848</v>
      </c>
    </row>
    <row r="776" spans="37:38" x14ac:dyDescent="0.25">
      <c r="AK776" s="17" t="s">
        <v>3001</v>
      </c>
      <c r="AL776" s="19" t="s">
        <v>1212</v>
      </c>
    </row>
    <row r="777" spans="37:38" x14ac:dyDescent="0.25">
      <c r="AK777" s="17" t="s">
        <v>3002</v>
      </c>
      <c r="AL777" s="19" t="s">
        <v>219</v>
      </c>
    </row>
    <row r="778" spans="37:38" x14ac:dyDescent="0.25">
      <c r="AK778" s="17" t="s">
        <v>3003</v>
      </c>
      <c r="AL778" s="19" t="s">
        <v>1643</v>
      </c>
    </row>
    <row r="779" spans="37:38" x14ac:dyDescent="0.25">
      <c r="AK779" s="17" t="s">
        <v>3004</v>
      </c>
      <c r="AL779" s="19" t="s">
        <v>660</v>
      </c>
    </row>
    <row r="780" spans="37:38" x14ac:dyDescent="0.25">
      <c r="AK780" s="17" t="s">
        <v>3005</v>
      </c>
      <c r="AL780" s="19" t="s">
        <v>870</v>
      </c>
    </row>
    <row r="781" spans="37:38" x14ac:dyDescent="0.25">
      <c r="AK781" s="17" t="s">
        <v>3006</v>
      </c>
      <c r="AL781" s="19" t="s">
        <v>662</v>
      </c>
    </row>
    <row r="782" spans="37:38" x14ac:dyDescent="0.25">
      <c r="AK782" s="17" t="s">
        <v>3007</v>
      </c>
      <c r="AL782" s="19" t="s">
        <v>1175</v>
      </c>
    </row>
    <row r="783" spans="37:38" x14ac:dyDescent="0.25">
      <c r="AK783" s="17" t="s">
        <v>3008</v>
      </c>
      <c r="AL783" s="19" t="s">
        <v>1392</v>
      </c>
    </row>
    <row r="784" spans="37:38" x14ac:dyDescent="0.25">
      <c r="AK784" s="17" t="s">
        <v>3009</v>
      </c>
      <c r="AL784" s="19" t="s">
        <v>1850</v>
      </c>
    </row>
    <row r="785" spans="37:38" x14ac:dyDescent="0.25">
      <c r="AK785" s="17" t="s">
        <v>3010</v>
      </c>
      <c r="AL785" s="19" t="s">
        <v>1784</v>
      </c>
    </row>
    <row r="786" spans="37:38" x14ac:dyDescent="0.25">
      <c r="AK786" s="17" t="s">
        <v>3011</v>
      </c>
      <c r="AL786" s="19" t="s">
        <v>556</v>
      </c>
    </row>
    <row r="787" spans="37:38" x14ac:dyDescent="0.25">
      <c r="AK787" s="17" t="s">
        <v>3012</v>
      </c>
      <c r="AL787" s="19" t="s">
        <v>776</v>
      </c>
    </row>
    <row r="788" spans="37:38" x14ac:dyDescent="0.25">
      <c r="AK788" s="17" t="s">
        <v>3013</v>
      </c>
      <c r="AL788" s="19" t="s">
        <v>1786</v>
      </c>
    </row>
    <row r="789" spans="37:38" x14ac:dyDescent="0.25">
      <c r="AK789" s="17" t="s">
        <v>3014</v>
      </c>
      <c r="AL789" s="19" t="s">
        <v>1644</v>
      </c>
    </row>
    <row r="790" spans="37:38" x14ac:dyDescent="0.25">
      <c r="AK790" s="17" t="s">
        <v>3015</v>
      </c>
      <c r="AL790" s="19" t="s">
        <v>334</v>
      </c>
    </row>
    <row r="791" spans="37:38" x14ac:dyDescent="0.25">
      <c r="AK791" s="17" t="s">
        <v>3016</v>
      </c>
      <c r="AL791" s="19" t="s">
        <v>221</v>
      </c>
    </row>
    <row r="792" spans="37:38" x14ac:dyDescent="0.25">
      <c r="AK792" s="17" t="s">
        <v>3017</v>
      </c>
      <c r="AL792" s="19" t="s">
        <v>335</v>
      </c>
    </row>
    <row r="793" spans="37:38" x14ac:dyDescent="0.25">
      <c r="AK793" s="17" t="s">
        <v>3018</v>
      </c>
      <c r="AL793" s="19" t="s">
        <v>719</v>
      </c>
    </row>
    <row r="794" spans="37:38" x14ac:dyDescent="0.25">
      <c r="AK794" s="17" t="s">
        <v>3019</v>
      </c>
      <c r="AL794" s="19" t="s">
        <v>1251</v>
      </c>
    </row>
    <row r="795" spans="37:38" x14ac:dyDescent="0.25">
      <c r="AK795" s="17" t="s">
        <v>3020</v>
      </c>
      <c r="AL795" s="19" t="s">
        <v>223</v>
      </c>
    </row>
    <row r="796" spans="37:38" x14ac:dyDescent="0.25">
      <c r="AK796" s="17" t="s">
        <v>3021</v>
      </c>
      <c r="AL796" s="19" t="s">
        <v>557</v>
      </c>
    </row>
    <row r="797" spans="37:38" x14ac:dyDescent="0.25">
      <c r="AK797" s="17" t="s">
        <v>3022</v>
      </c>
      <c r="AL797" s="19" t="s">
        <v>720</v>
      </c>
    </row>
    <row r="798" spans="37:38" x14ac:dyDescent="0.25">
      <c r="AK798" s="17" t="s">
        <v>3023</v>
      </c>
      <c r="AL798" s="19" t="s">
        <v>558</v>
      </c>
    </row>
    <row r="799" spans="37:38" x14ac:dyDescent="0.25">
      <c r="AK799" s="17" t="s">
        <v>3024</v>
      </c>
      <c r="AL799" s="19" t="s">
        <v>909</v>
      </c>
    </row>
    <row r="800" spans="37:38" x14ac:dyDescent="0.25">
      <c r="AK800" s="17" t="s">
        <v>3025</v>
      </c>
      <c r="AL800" s="19" t="s">
        <v>1177</v>
      </c>
    </row>
    <row r="801" spans="37:38" x14ac:dyDescent="0.25">
      <c r="AK801" s="17" t="s">
        <v>3026</v>
      </c>
      <c r="AL801" s="19" t="s">
        <v>664</v>
      </c>
    </row>
    <row r="802" spans="37:38" x14ac:dyDescent="0.25">
      <c r="AK802" s="17" t="s">
        <v>3027</v>
      </c>
      <c r="AL802" s="19" t="s">
        <v>1252</v>
      </c>
    </row>
    <row r="803" spans="37:38" x14ac:dyDescent="0.25">
      <c r="AK803" s="17" t="s">
        <v>3028</v>
      </c>
      <c r="AL803" s="19" t="s">
        <v>1465</v>
      </c>
    </row>
    <row r="804" spans="37:38" x14ac:dyDescent="0.25">
      <c r="AK804" s="17" t="s">
        <v>3029</v>
      </c>
      <c r="AL804" s="19" t="s">
        <v>1788</v>
      </c>
    </row>
    <row r="805" spans="37:38" x14ac:dyDescent="0.25">
      <c r="AK805" s="17" t="s">
        <v>3030</v>
      </c>
      <c r="AL805" s="19" t="s">
        <v>1520</v>
      </c>
    </row>
    <row r="806" spans="37:38" x14ac:dyDescent="0.25">
      <c r="AK806" s="17" t="s">
        <v>3031</v>
      </c>
      <c r="AL806" s="19" t="s">
        <v>225</v>
      </c>
    </row>
    <row r="807" spans="37:38" x14ac:dyDescent="0.25">
      <c r="AK807" s="17" t="s">
        <v>3032</v>
      </c>
      <c r="AL807" s="19" t="s">
        <v>559</v>
      </c>
    </row>
    <row r="808" spans="37:38" x14ac:dyDescent="0.25">
      <c r="AK808" s="17" t="s">
        <v>3033</v>
      </c>
      <c r="AL808" s="19" t="s">
        <v>665</v>
      </c>
    </row>
    <row r="809" spans="37:38" x14ac:dyDescent="0.25">
      <c r="AK809" s="17" t="s">
        <v>3034</v>
      </c>
      <c r="AL809" s="19" t="s">
        <v>1394</v>
      </c>
    </row>
    <row r="810" spans="37:38" x14ac:dyDescent="0.25">
      <c r="AK810" s="17" t="s">
        <v>3035</v>
      </c>
      <c r="AL810" s="19" t="s">
        <v>1700</v>
      </c>
    </row>
    <row r="811" spans="37:38" x14ac:dyDescent="0.25">
      <c r="AK811" s="17" t="s">
        <v>3036</v>
      </c>
      <c r="AL811" s="19" t="s">
        <v>1178</v>
      </c>
    </row>
    <row r="812" spans="37:38" x14ac:dyDescent="0.25">
      <c r="AK812" s="17" t="s">
        <v>3037</v>
      </c>
      <c r="AL812" s="19" t="s">
        <v>830</v>
      </c>
    </row>
    <row r="813" spans="37:38" x14ac:dyDescent="0.25">
      <c r="AK813" s="17" t="s">
        <v>3038</v>
      </c>
      <c r="AL813" s="19" t="s">
        <v>303</v>
      </c>
    </row>
    <row r="814" spans="37:38" x14ac:dyDescent="0.25">
      <c r="AK814" s="17" t="s">
        <v>3039</v>
      </c>
      <c r="AL814" s="19" t="s">
        <v>1645</v>
      </c>
    </row>
    <row r="815" spans="37:38" x14ac:dyDescent="0.25">
      <c r="AK815" s="17" t="s">
        <v>3040</v>
      </c>
      <c r="AL815" s="19" t="s">
        <v>226</v>
      </c>
    </row>
    <row r="816" spans="37:38" x14ac:dyDescent="0.25">
      <c r="AK816" s="17" t="s">
        <v>3041</v>
      </c>
      <c r="AL816" s="19" t="s">
        <v>1395</v>
      </c>
    </row>
    <row r="817" spans="37:38" x14ac:dyDescent="0.25">
      <c r="AK817" s="17" t="s">
        <v>3042</v>
      </c>
      <c r="AL817" s="19" t="s">
        <v>910</v>
      </c>
    </row>
    <row r="818" spans="37:38" x14ac:dyDescent="0.25">
      <c r="AK818" s="17" t="s">
        <v>3043</v>
      </c>
      <c r="AL818" s="19" t="s">
        <v>912</v>
      </c>
    </row>
    <row r="819" spans="37:38" x14ac:dyDescent="0.25">
      <c r="AK819" s="17" t="s">
        <v>3044</v>
      </c>
      <c r="AL819" s="19" t="s">
        <v>1790</v>
      </c>
    </row>
    <row r="820" spans="37:38" x14ac:dyDescent="0.25">
      <c r="AK820" s="17" t="s">
        <v>3045</v>
      </c>
      <c r="AL820" s="19" t="s">
        <v>1044</v>
      </c>
    </row>
    <row r="821" spans="37:38" x14ac:dyDescent="0.25">
      <c r="AK821" s="17" t="s">
        <v>3046</v>
      </c>
      <c r="AL821" s="19" t="s">
        <v>1647</v>
      </c>
    </row>
    <row r="822" spans="37:38" x14ac:dyDescent="0.25">
      <c r="AK822" s="17" t="s">
        <v>3047</v>
      </c>
      <c r="AL822" s="19" t="s">
        <v>1702</v>
      </c>
    </row>
    <row r="823" spans="37:38" x14ac:dyDescent="0.25">
      <c r="AK823" s="17" t="s">
        <v>3048</v>
      </c>
      <c r="AL823" s="19" t="s">
        <v>1046</v>
      </c>
    </row>
    <row r="824" spans="37:38" x14ac:dyDescent="0.25">
      <c r="AK824" s="17" t="s">
        <v>3049</v>
      </c>
      <c r="AL824" s="19" t="s">
        <v>1396</v>
      </c>
    </row>
    <row r="825" spans="37:38" x14ac:dyDescent="0.25">
      <c r="AK825" s="17" t="s">
        <v>3050</v>
      </c>
      <c r="AL825" s="19" t="s">
        <v>913</v>
      </c>
    </row>
    <row r="826" spans="37:38" x14ac:dyDescent="0.25">
      <c r="AK826" s="17" t="s">
        <v>3051</v>
      </c>
      <c r="AL826" s="19" t="s">
        <v>1467</v>
      </c>
    </row>
    <row r="827" spans="37:38" x14ac:dyDescent="0.25">
      <c r="AK827" s="17" t="s">
        <v>3052</v>
      </c>
      <c r="AL827" s="19" t="s">
        <v>228</v>
      </c>
    </row>
    <row r="828" spans="37:38" x14ac:dyDescent="0.25">
      <c r="AK828" s="17" t="s">
        <v>3053</v>
      </c>
      <c r="AL828" s="19" t="s">
        <v>914</v>
      </c>
    </row>
    <row r="829" spans="37:38" x14ac:dyDescent="0.25">
      <c r="AK829" s="17" t="s">
        <v>3054</v>
      </c>
      <c r="AL829" s="19" t="s">
        <v>1301</v>
      </c>
    </row>
    <row r="830" spans="37:38" x14ac:dyDescent="0.25">
      <c r="AK830" s="17" t="s">
        <v>3055</v>
      </c>
      <c r="AL830" s="19" t="s">
        <v>1048</v>
      </c>
    </row>
    <row r="831" spans="37:38" x14ac:dyDescent="0.25">
      <c r="AK831" s="17" t="s">
        <v>3056</v>
      </c>
      <c r="AL831" s="19" t="s">
        <v>1468</v>
      </c>
    </row>
    <row r="832" spans="37:38" x14ac:dyDescent="0.25">
      <c r="AK832" s="17" t="s">
        <v>3057</v>
      </c>
      <c r="AL832" s="19" t="s">
        <v>394</v>
      </c>
    </row>
    <row r="833" spans="37:38" x14ac:dyDescent="0.25">
      <c r="AK833" s="17" t="s">
        <v>3058</v>
      </c>
      <c r="AL833" s="19" t="s">
        <v>832</v>
      </c>
    </row>
    <row r="834" spans="37:38" x14ac:dyDescent="0.25">
      <c r="AK834" s="17" t="s">
        <v>3059</v>
      </c>
      <c r="AL834" s="19" t="s">
        <v>561</v>
      </c>
    </row>
    <row r="835" spans="37:38" x14ac:dyDescent="0.25">
      <c r="AK835" s="17" t="s">
        <v>3060</v>
      </c>
      <c r="AL835" s="19" t="s">
        <v>396</v>
      </c>
    </row>
    <row r="836" spans="37:38" x14ac:dyDescent="0.25">
      <c r="AK836" s="17" t="s">
        <v>3061</v>
      </c>
      <c r="AL836" s="19" t="s">
        <v>1121</v>
      </c>
    </row>
    <row r="837" spans="37:38" x14ac:dyDescent="0.25">
      <c r="AK837" s="17" t="s">
        <v>3062</v>
      </c>
      <c r="AL837" s="19" t="s">
        <v>398</v>
      </c>
    </row>
    <row r="838" spans="37:38" x14ac:dyDescent="0.25">
      <c r="AK838" s="17" t="s">
        <v>3063</v>
      </c>
      <c r="AL838" s="19" t="s">
        <v>230</v>
      </c>
    </row>
    <row r="839" spans="37:38" x14ac:dyDescent="0.25">
      <c r="AK839" s="17" t="s">
        <v>3064</v>
      </c>
      <c r="AL839" s="19" t="s">
        <v>1049</v>
      </c>
    </row>
    <row r="840" spans="37:38" x14ac:dyDescent="0.25">
      <c r="AK840" s="17" t="s">
        <v>3065</v>
      </c>
      <c r="AL840" s="19" t="s">
        <v>1493</v>
      </c>
    </row>
    <row r="841" spans="37:38" x14ac:dyDescent="0.25">
      <c r="AK841" s="17" t="s">
        <v>3066</v>
      </c>
      <c r="AL841" s="19" t="s">
        <v>1649</v>
      </c>
    </row>
    <row r="842" spans="37:38" x14ac:dyDescent="0.25">
      <c r="AK842" s="17" t="s">
        <v>3067</v>
      </c>
      <c r="AL842" s="19" t="s">
        <v>400</v>
      </c>
    </row>
    <row r="843" spans="37:38" x14ac:dyDescent="0.25">
      <c r="AK843" s="17" t="s">
        <v>3068</v>
      </c>
      <c r="AL843" s="19" t="s">
        <v>401</v>
      </c>
    </row>
    <row r="844" spans="37:38" x14ac:dyDescent="0.25">
      <c r="AK844" s="17" t="s">
        <v>3069</v>
      </c>
      <c r="AL844" s="19" t="s">
        <v>232</v>
      </c>
    </row>
    <row r="845" spans="37:38" x14ac:dyDescent="0.25">
      <c r="AK845" s="17" t="s">
        <v>3070</v>
      </c>
      <c r="AL845" s="19" t="s">
        <v>1650</v>
      </c>
    </row>
    <row r="846" spans="37:38" x14ac:dyDescent="0.25">
      <c r="AK846" s="17" t="s">
        <v>3071</v>
      </c>
      <c r="AL846" s="19" t="s">
        <v>666</v>
      </c>
    </row>
    <row r="847" spans="37:38" x14ac:dyDescent="0.25">
      <c r="AK847" s="17" t="s">
        <v>3072</v>
      </c>
      <c r="AL847" s="19" t="s">
        <v>233</v>
      </c>
    </row>
    <row r="848" spans="37:38" x14ac:dyDescent="0.25">
      <c r="AK848" s="17" t="s">
        <v>3073</v>
      </c>
      <c r="AL848" s="19" t="s">
        <v>1651</v>
      </c>
    </row>
    <row r="849" spans="37:38" x14ac:dyDescent="0.25">
      <c r="AK849" s="17" t="s">
        <v>3074</v>
      </c>
      <c r="AL849" s="19" t="s">
        <v>562</v>
      </c>
    </row>
    <row r="850" spans="37:38" x14ac:dyDescent="0.25">
      <c r="AK850" s="17" t="s">
        <v>3075</v>
      </c>
      <c r="AL850" s="19" t="s">
        <v>915</v>
      </c>
    </row>
    <row r="851" spans="37:38" x14ac:dyDescent="0.25">
      <c r="AK851" s="17" t="s">
        <v>3076</v>
      </c>
      <c r="AL851" s="19" t="s">
        <v>693</v>
      </c>
    </row>
    <row r="852" spans="37:38" x14ac:dyDescent="0.25">
      <c r="AK852" s="17" t="s">
        <v>3077</v>
      </c>
      <c r="AL852" s="19" t="s">
        <v>1127</v>
      </c>
    </row>
    <row r="853" spans="37:38" x14ac:dyDescent="0.25">
      <c r="AK853" s="17" t="s">
        <v>3078</v>
      </c>
      <c r="AL853" s="19" t="s">
        <v>871</v>
      </c>
    </row>
    <row r="854" spans="37:38" x14ac:dyDescent="0.25">
      <c r="AK854" s="17" t="s">
        <v>3079</v>
      </c>
      <c r="AL854" s="19" t="s">
        <v>1302</v>
      </c>
    </row>
    <row r="855" spans="37:38" x14ac:dyDescent="0.25">
      <c r="AK855" s="17" t="s">
        <v>3080</v>
      </c>
      <c r="AL855" s="19" t="s">
        <v>1703</v>
      </c>
    </row>
    <row r="856" spans="37:38" x14ac:dyDescent="0.25">
      <c r="AK856" s="17" t="s">
        <v>3081</v>
      </c>
      <c r="AL856" s="19" t="s">
        <v>1050</v>
      </c>
    </row>
    <row r="857" spans="37:38" x14ac:dyDescent="0.25">
      <c r="AK857" s="17" t="s">
        <v>3082</v>
      </c>
      <c r="AL857" s="19" t="s">
        <v>234</v>
      </c>
    </row>
    <row r="858" spans="37:38" x14ac:dyDescent="0.25">
      <c r="AK858" s="17" t="s">
        <v>3083</v>
      </c>
      <c r="AL858" s="19" t="s">
        <v>1213</v>
      </c>
    </row>
    <row r="859" spans="37:38" x14ac:dyDescent="0.25">
      <c r="AK859" s="17" t="s">
        <v>3084</v>
      </c>
      <c r="AL859" s="19" t="s">
        <v>403</v>
      </c>
    </row>
    <row r="860" spans="37:38" x14ac:dyDescent="0.25">
      <c r="AK860" s="17" t="s">
        <v>3085</v>
      </c>
      <c r="AL860" s="19" t="s">
        <v>1304</v>
      </c>
    </row>
    <row r="861" spans="37:38" x14ac:dyDescent="0.25">
      <c r="AK861" s="17" t="s">
        <v>3086</v>
      </c>
      <c r="AL861" s="19" t="s">
        <v>1399</v>
      </c>
    </row>
    <row r="862" spans="37:38" x14ac:dyDescent="0.25">
      <c r="AK862" s="17" t="s">
        <v>3087</v>
      </c>
      <c r="AL862" s="19" t="s">
        <v>236</v>
      </c>
    </row>
    <row r="863" spans="37:38" x14ac:dyDescent="0.25">
      <c r="AK863" s="17" t="s">
        <v>3088</v>
      </c>
      <c r="AL863" s="19" t="s">
        <v>1791</v>
      </c>
    </row>
    <row r="864" spans="37:38" x14ac:dyDescent="0.25">
      <c r="AK864" s="17" t="s">
        <v>3089</v>
      </c>
      <c r="AL864" s="19" t="s">
        <v>563</v>
      </c>
    </row>
    <row r="865" spans="37:38" x14ac:dyDescent="0.25">
      <c r="AK865" s="17" t="s">
        <v>3090</v>
      </c>
      <c r="AL865" s="19" t="s">
        <v>721</v>
      </c>
    </row>
    <row r="866" spans="37:38" x14ac:dyDescent="0.25">
      <c r="AK866" s="17" t="s">
        <v>3091</v>
      </c>
      <c r="AL866" s="19" t="s">
        <v>1704</v>
      </c>
    </row>
    <row r="867" spans="37:38" x14ac:dyDescent="0.25">
      <c r="AK867" s="17" t="s">
        <v>3092</v>
      </c>
      <c r="AL867" s="19" t="s">
        <v>1706</v>
      </c>
    </row>
    <row r="868" spans="37:38" x14ac:dyDescent="0.25">
      <c r="AK868" s="17" t="s">
        <v>3093</v>
      </c>
      <c r="AL868" s="19" t="s">
        <v>833</v>
      </c>
    </row>
    <row r="869" spans="37:38" x14ac:dyDescent="0.25">
      <c r="AK869" s="17" t="s">
        <v>3094</v>
      </c>
      <c r="AL869" s="19" t="s">
        <v>1305</v>
      </c>
    </row>
    <row r="870" spans="37:38" x14ac:dyDescent="0.25">
      <c r="AK870" s="17" t="s">
        <v>3095</v>
      </c>
      <c r="AL870" s="19" t="s">
        <v>404</v>
      </c>
    </row>
    <row r="871" spans="37:38" x14ac:dyDescent="0.25">
      <c r="AK871" s="17" t="s">
        <v>3096</v>
      </c>
      <c r="AL871" s="19" t="s">
        <v>565</v>
      </c>
    </row>
    <row r="872" spans="37:38" x14ac:dyDescent="0.25">
      <c r="AK872" s="17" t="s">
        <v>3097</v>
      </c>
      <c r="AL872" s="19" t="s">
        <v>1495</v>
      </c>
    </row>
    <row r="873" spans="37:38" x14ac:dyDescent="0.25">
      <c r="AK873" s="17" t="s">
        <v>3098</v>
      </c>
      <c r="AL873" s="19" t="s">
        <v>1652</v>
      </c>
    </row>
    <row r="874" spans="37:38" x14ac:dyDescent="0.25">
      <c r="AK874" s="17" t="s">
        <v>3099</v>
      </c>
      <c r="AL874" s="19" t="s">
        <v>566</v>
      </c>
    </row>
    <row r="875" spans="37:38" x14ac:dyDescent="0.25">
      <c r="AK875" s="17" t="s">
        <v>3100</v>
      </c>
      <c r="AL875" s="19" t="s">
        <v>1708</v>
      </c>
    </row>
    <row r="876" spans="37:38" x14ac:dyDescent="0.25">
      <c r="AK876" s="17" t="s">
        <v>3101</v>
      </c>
      <c r="AL876" s="19" t="s">
        <v>406</v>
      </c>
    </row>
    <row r="877" spans="37:38" x14ac:dyDescent="0.25">
      <c r="AK877" s="17" t="s">
        <v>3102</v>
      </c>
      <c r="AL877" s="19" t="s">
        <v>1400</v>
      </c>
    </row>
    <row r="878" spans="37:38" x14ac:dyDescent="0.25">
      <c r="AK878" s="17" t="s">
        <v>3103</v>
      </c>
      <c r="AL878" s="19" t="s">
        <v>567</v>
      </c>
    </row>
    <row r="879" spans="37:38" x14ac:dyDescent="0.25">
      <c r="AK879" s="17" t="s">
        <v>3104</v>
      </c>
      <c r="AL879" s="19" t="s">
        <v>237</v>
      </c>
    </row>
    <row r="880" spans="37:38" x14ac:dyDescent="0.25">
      <c r="AK880" s="17" t="s">
        <v>3105</v>
      </c>
      <c r="AL880" s="19" t="s">
        <v>1710</v>
      </c>
    </row>
    <row r="881" spans="37:38" x14ac:dyDescent="0.25">
      <c r="AK881" s="17" t="s">
        <v>3106</v>
      </c>
      <c r="AL881" s="19" t="s">
        <v>1851</v>
      </c>
    </row>
    <row r="882" spans="37:38" x14ac:dyDescent="0.25">
      <c r="AK882" s="17" t="s">
        <v>3107</v>
      </c>
      <c r="AL882" s="19" t="s">
        <v>1401</v>
      </c>
    </row>
    <row r="883" spans="37:38" x14ac:dyDescent="0.25">
      <c r="AK883" s="17" t="s">
        <v>3108</v>
      </c>
      <c r="AL883" s="19" t="s">
        <v>238</v>
      </c>
    </row>
    <row r="884" spans="37:38" x14ac:dyDescent="0.25">
      <c r="AK884" s="17" t="s">
        <v>3109</v>
      </c>
      <c r="AL884" s="19" t="s">
        <v>917</v>
      </c>
    </row>
    <row r="885" spans="37:38" x14ac:dyDescent="0.25">
      <c r="AK885" s="17" t="s">
        <v>3110</v>
      </c>
      <c r="AL885" s="19" t="s">
        <v>240</v>
      </c>
    </row>
    <row r="886" spans="37:38" x14ac:dyDescent="0.25">
      <c r="AK886" s="17" t="s">
        <v>3111</v>
      </c>
      <c r="AL886" s="19" t="s">
        <v>242</v>
      </c>
    </row>
    <row r="887" spans="37:38" x14ac:dyDescent="0.25">
      <c r="AK887" s="17" t="s">
        <v>3112</v>
      </c>
      <c r="AL887" s="19" t="s">
        <v>777</v>
      </c>
    </row>
    <row r="888" spans="37:38" x14ac:dyDescent="0.25">
      <c r="AK888" s="17" t="s">
        <v>3113</v>
      </c>
      <c r="AL888" s="19" t="s">
        <v>1253</v>
      </c>
    </row>
    <row r="889" spans="37:38" x14ac:dyDescent="0.25">
      <c r="AK889" s="17" t="s">
        <v>3114</v>
      </c>
      <c r="AL889" s="19" t="s">
        <v>244</v>
      </c>
    </row>
    <row r="890" spans="37:38" x14ac:dyDescent="0.25">
      <c r="AK890" s="17" t="s">
        <v>3115</v>
      </c>
      <c r="AL890" s="19" t="s">
        <v>1653</v>
      </c>
    </row>
    <row r="891" spans="37:38" x14ac:dyDescent="0.25">
      <c r="AK891" s="17" t="s">
        <v>3116</v>
      </c>
      <c r="AL891" s="19" t="s">
        <v>694</v>
      </c>
    </row>
    <row r="892" spans="37:38" x14ac:dyDescent="0.25">
      <c r="AK892" s="17" t="s">
        <v>3117</v>
      </c>
      <c r="AL892" s="19" t="s">
        <v>1254</v>
      </c>
    </row>
    <row r="893" spans="37:38" x14ac:dyDescent="0.25">
      <c r="AK893" s="17" t="s">
        <v>3118</v>
      </c>
      <c r="AL893" s="19" t="s">
        <v>1402</v>
      </c>
    </row>
    <row r="894" spans="37:38" x14ac:dyDescent="0.25">
      <c r="AK894" s="17" t="s">
        <v>3119</v>
      </c>
      <c r="AL894" s="19" t="s">
        <v>1256</v>
      </c>
    </row>
    <row r="895" spans="37:38" x14ac:dyDescent="0.25">
      <c r="AK895" s="17" t="s">
        <v>3120</v>
      </c>
      <c r="AL895" s="19" t="s">
        <v>246</v>
      </c>
    </row>
    <row r="896" spans="37:38" x14ac:dyDescent="0.25">
      <c r="AK896" s="17" t="s">
        <v>3121</v>
      </c>
      <c r="AL896" s="19" t="s">
        <v>1403</v>
      </c>
    </row>
    <row r="897" spans="37:38" x14ac:dyDescent="0.25">
      <c r="AK897" s="17" t="s">
        <v>3122</v>
      </c>
      <c r="AL897" s="19" t="s">
        <v>1654</v>
      </c>
    </row>
    <row r="898" spans="37:38" x14ac:dyDescent="0.25">
      <c r="AK898" s="17" t="s">
        <v>3123</v>
      </c>
      <c r="AL898" s="19" t="s">
        <v>1257</v>
      </c>
    </row>
    <row r="899" spans="37:38" x14ac:dyDescent="0.25">
      <c r="AK899" s="17" t="s">
        <v>3124</v>
      </c>
      <c r="AL899" s="19" t="s">
        <v>408</v>
      </c>
    </row>
    <row r="900" spans="37:38" x14ac:dyDescent="0.25">
      <c r="AK900" s="17" t="s">
        <v>3125</v>
      </c>
      <c r="AL900" s="19" t="s">
        <v>1655</v>
      </c>
    </row>
    <row r="901" spans="37:38" x14ac:dyDescent="0.25">
      <c r="AK901" s="17" t="s">
        <v>3126</v>
      </c>
      <c r="AL901" s="19" t="s">
        <v>1793</v>
      </c>
    </row>
    <row r="902" spans="37:38" x14ac:dyDescent="0.25">
      <c r="AK902" s="17" t="s">
        <v>3127</v>
      </c>
      <c r="AL902" s="19" t="s">
        <v>336</v>
      </c>
    </row>
    <row r="903" spans="37:38" x14ac:dyDescent="0.25">
      <c r="AK903" s="17" t="s">
        <v>3128</v>
      </c>
      <c r="AL903" s="19" t="s">
        <v>568</v>
      </c>
    </row>
    <row r="904" spans="37:38" x14ac:dyDescent="0.25">
      <c r="AK904" s="17" t="s">
        <v>3129</v>
      </c>
      <c r="AL904" s="19" t="s">
        <v>1179</v>
      </c>
    </row>
    <row r="905" spans="37:38" x14ac:dyDescent="0.25">
      <c r="AK905" s="17" t="s">
        <v>3130</v>
      </c>
      <c r="AL905" s="19" t="s">
        <v>1259</v>
      </c>
    </row>
    <row r="906" spans="37:38" x14ac:dyDescent="0.25">
      <c r="AK906" s="17" t="s">
        <v>3131</v>
      </c>
      <c r="AL906" s="19" t="s">
        <v>410</v>
      </c>
    </row>
    <row r="907" spans="37:38" x14ac:dyDescent="0.25">
      <c r="AK907" s="17" t="s">
        <v>3132</v>
      </c>
      <c r="AL907" s="19" t="s">
        <v>778</v>
      </c>
    </row>
    <row r="908" spans="37:38" x14ac:dyDescent="0.25">
      <c r="AK908" s="17" t="s">
        <v>3133</v>
      </c>
      <c r="AL908" s="19" t="s">
        <v>1539</v>
      </c>
    </row>
    <row r="909" spans="37:38" x14ac:dyDescent="0.25">
      <c r="AK909" s="17" t="s">
        <v>3134</v>
      </c>
      <c r="AL909" s="19" t="s">
        <v>247</v>
      </c>
    </row>
    <row r="910" spans="37:38" x14ac:dyDescent="0.25">
      <c r="AK910" s="17" t="s">
        <v>3135</v>
      </c>
      <c r="AL910" s="19" t="s">
        <v>569</v>
      </c>
    </row>
    <row r="911" spans="37:38" x14ac:dyDescent="0.25">
      <c r="AK911" s="17" t="s">
        <v>3136</v>
      </c>
      <c r="AL911" s="19" t="s">
        <v>411</v>
      </c>
    </row>
    <row r="912" spans="37:38" x14ac:dyDescent="0.25">
      <c r="AK912" s="17" t="s">
        <v>3137</v>
      </c>
      <c r="AL912" s="19" t="s">
        <v>1889</v>
      </c>
    </row>
    <row r="913" spans="37:38" x14ac:dyDescent="0.25">
      <c r="AK913" s="17" t="s">
        <v>3138</v>
      </c>
      <c r="AL913" s="19" t="s">
        <v>570</v>
      </c>
    </row>
    <row r="914" spans="37:38" x14ac:dyDescent="0.25">
      <c r="AK914" s="17" t="s">
        <v>3139</v>
      </c>
      <c r="AL914" s="19" t="s">
        <v>1405</v>
      </c>
    </row>
    <row r="915" spans="37:38" x14ac:dyDescent="0.25">
      <c r="AK915" s="17" t="s">
        <v>3140</v>
      </c>
      <c r="AL915" s="19" t="s">
        <v>248</v>
      </c>
    </row>
    <row r="916" spans="37:38" x14ac:dyDescent="0.25">
      <c r="AK916" s="17" t="s">
        <v>3141</v>
      </c>
      <c r="AL916" s="19" t="s">
        <v>572</v>
      </c>
    </row>
    <row r="917" spans="37:38" x14ac:dyDescent="0.25">
      <c r="AK917" s="17" t="s">
        <v>3142</v>
      </c>
      <c r="AL917" s="19" t="s">
        <v>779</v>
      </c>
    </row>
    <row r="918" spans="37:38" x14ac:dyDescent="0.25">
      <c r="AK918" s="17" t="s">
        <v>3143</v>
      </c>
      <c r="AL918" s="19" t="s">
        <v>1470</v>
      </c>
    </row>
    <row r="919" spans="37:38" x14ac:dyDescent="0.25">
      <c r="AK919" s="17" t="s">
        <v>3144</v>
      </c>
      <c r="AL919" s="19" t="s">
        <v>1496</v>
      </c>
    </row>
    <row r="920" spans="37:38" x14ac:dyDescent="0.25">
      <c r="AK920" s="17" t="s">
        <v>3145</v>
      </c>
      <c r="AL920" s="19" t="s">
        <v>1711</v>
      </c>
    </row>
    <row r="921" spans="37:38" x14ac:dyDescent="0.25">
      <c r="AK921" s="17" t="s">
        <v>3146</v>
      </c>
      <c r="AL921" s="19" t="s">
        <v>250</v>
      </c>
    </row>
    <row r="922" spans="37:38" x14ac:dyDescent="0.25">
      <c r="AK922" s="17" t="s">
        <v>3147</v>
      </c>
      <c r="AL922" s="19" t="s">
        <v>337</v>
      </c>
    </row>
    <row r="923" spans="37:38" x14ac:dyDescent="0.25">
      <c r="AK923" s="17" t="s">
        <v>3148</v>
      </c>
      <c r="AL923" s="19" t="s">
        <v>1541</v>
      </c>
    </row>
    <row r="924" spans="37:38" x14ac:dyDescent="0.25">
      <c r="AK924" s="17" t="s">
        <v>3149</v>
      </c>
      <c r="AL924" s="19" t="s">
        <v>1407</v>
      </c>
    </row>
    <row r="925" spans="37:38" x14ac:dyDescent="0.25">
      <c r="AK925" s="17" t="s">
        <v>3150</v>
      </c>
      <c r="AL925" s="19" t="s">
        <v>299</v>
      </c>
    </row>
    <row r="926" spans="37:38" x14ac:dyDescent="0.25">
      <c r="AK926" s="17" t="s">
        <v>3151</v>
      </c>
      <c r="AL926" s="19" t="s">
        <v>1472</v>
      </c>
    </row>
    <row r="927" spans="37:38" x14ac:dyDescent="0.25">
      <c r="AK927" s="17" t="s">
        <v>3152</v>
      </c>
      <c r="AL927" s="19" t="s">
        <v>1052</v>
      </c>
    </row>
    <row r="928" spans="37:38" x14ac:dyDescent="0.25">
      <c r="AK928" s="17" t="s">
        <v>3153</v>
      </c>
      <c r="AL928" s="19" t="s">
        <v>574</v>
      </c>
    </row>
    <row r="929" spans="37:38" x14ac:dyDescent="0.25">
      <c r="AK929" s="17" t="s">
        <v>3154</v>
      </c>
      <c r="AL929" s="19" t="s">
        <v>576</v>
      </c>
    </row>
    <row r="930" spans="37:38" x14ac:dyDescent="0.25">
      <c r="AK930" s="17" t="s">
        <v>3155</v>
      </c>
      <c r="AL930" s="19" t="s">
        <v>252</v>
      </c>
    </row>
    <row r="931" spans="37:38" x14ac:dyDescent="0.25">
      <c r="AK931" s="17" t="s">
        <v>3156</v>
      </c>
      <c r="AL931" s="19" t="s">
        <v>1053</v>
      </c>
    </row>
    <row r="932" spans="37:38" x14ac:dyDescent="0.25">
      <c r="AK932" s="17" t="s">
        <v>3157</v>
      </c>
      <c r="AL932" s="19" t="s">
        <v>1853</v>
      </c>
    </row>
    <row r="933" spans="37:38" x14ac:dyDescent="0.25">
      <c r="AK933" s="17" t="s">
        <v>3158</v>
      </c>
      <c r="AL933" s="19" t="s">
        <v>578</v>
      </c>
    </row>
    <row r="934" spans="37:38" x14ac:dyDescent="0.25">
      <c r="AK934" s="17" t="s">
        <v>3159</v>
      </c>
      <c r="AL934" s="19" t="s">
        <v>1054</v>
      </c>
    </row>
    <row r="935" spans="37:38" x14ac:dyDescent="0.25">
      <c r="AK935" s="17" t="s">
        <v>3160</v>
      </c>
      <c r="AL935" s="19" t="s">
        <v>1498</v>
      </c>
    </row>
    <row r="936" spans="37:38" x14ac:dyDescent="0.25">
      <c r="AK936" s="17" t="s">
        <v>3161</v>
      </c>
      <c r="AL936" s="19" t="s">
        <v>1474</v>
      </c>
    </row>
    <row r="937" spans="37:38" x14ac:dyDescent="0.25">
      <c r="AK937" s="17" t="s">
        <v>3162</v>
      </c>
      <c r="AL937" s="19" t="s">
        <v>1056</v>
      </c>
    </row>
    <row r="938" spans="37:38" x14ac:dyDescent="0.25">
      <c r="AK938" s="17" t="s">
        <v>3163</v>
      </c>
      <c r="AL938" s="19" t="s">
        <v>781</v>
      </c>
    </row>
    <row r="939" spans="37:38" x14ac:dyDescent="0.25">
      <c r="AK939" s="17" t="s">
        <v>3164</v>
      </c>
      <c r="AL939" s="19" t="s">
        <v>1657</v>
      </c>
    </row>
    <row r="940" spans="37:38" x14ac:dyDescent="0.25">
      <c r="AK940" s="17" t="s">
        <v>3165</v>
      </c>
      <c r="AL940" s="19" t="s">
        <v>1058</v>
      </c>
    </row>
    <row r="941" spans="37:38" x14ac:dyDescent="0.25">
      <c r="AK941" s="17" t="s">
        <v>3166</v>
      </c>
      <c r="AL941" s="19" t="s">
        <v>413</v>
      </c>
    </row>
    <row r="942" spans="37:38" x14ac:dyDescent="0.25">
      <c r="AK942" s="17" t="s">
        <v>3167</v>
      </c>
      <c r="AL942" s="19" t="s">
        <v>1713</v>
      </c>
    </row>
    <row r="943" spans="37:38" x14ac:dyDescent="0.25">
      <c r="AK943" s="17" t="s">
        <v>3168</v>
      </c>
      <c r="AL943" s="19" t="s">
        <v>872</v>
      </c>
    </row>
    <row r="944" spans="37:38" x14ac:dyDescent="0.25">
      <c r="AK944" s="17" t="s">
        <v>3169</v>
      </c>
      <c r="AL944" s="19" t="s">
        <v>1261</v>
      </c>
    </row>
    <row r="945" spans="37:38" x14ac:dyDescent="0.25">
      <c r="AK945" s="17" t="s">
        <v>3170</v>
      </c>
      <c r="AL945" s="19" t="s">
        <v>1060</v>
      </c>
    </row>
    <row r="946" spans="37:38" x14ac:dyDescent="0.25">
      <c r="AK946" s="17" t="s">
        <v>3171</v>
      </c>
      <c r="AL946" s="19" t="s">
        <v>579</v>
      </c>
    </row>
    <row r="947" spans="37:38" x14ac:dyDescent="0.25">
      <c r="AK947" s="17" t="s">
        <v>3172</v>
      </c>
      <c r="AL947" s="19" t="s">
        <v>581</v>
      </c>
    </row>
    <row r="948" spans="37:38" x14ac:dyDescent="0.25">
      <c r="AK948" s="17" t="s">
        <v>3173</v>
      </c>
      <c r="AL948" s="19" t="s">
        <v>1659</v>
      </c>
    </row>
    <row r="949" spans="37:38" x14ac:dyDescent="0.25">
      <c r="AK949" s="17" t="s">
        <v>3174</v>
      </c>
      <c r="AL949" s="19" t="s">
        <v>582</v>
      </c>
    </row>
    <row r="950" spans="37:38" x14ac:dyDescent="0.25">
      <c r="AK950" s="17" t="s">
        <v>3175</v>
      </c>
      <c r="AL950" s="19" t="s">
        <v>584</v>
      </c>
    </row>
    <row r="951" spans="37:38" x14ac:dyDescent="0.25">
      <c r="AK951" s="17" t="s">
        <v>3176</v>
      </c>
      <c r="AL951" s="19" t="s">
        <v>696</v>
      </c>
    </row>
    <row r="952" spans="37:38" x14ac:dyDescent="0.25">
      <c r="AK952" s="17" t="s">
        <v>3177</v>
      </c>
      <c r="AL952" s="19" t="s">
        <v>339</v>
      </c>
    </row>
    <row r="953" spans="37:38" x14ac:dyDescent="0.25">
      <c r="AK953" s="17" t="s">
        <v>3178</v>
      </c>
      <c r="AL953" s="19" t="s">
        <v>698</v>
      </c>
    </row>
    <row r="954" spans="37:38" x14ac:dyDescent="0.25">
      <c r="AK954" s="17" t="s">
        <v>3179</v>
      </c>
      <c r="AL954" s="19" t="s">
        <v>586</v>
      </c>
    </row>
    <row r="955" spans="37:38" x14ac:dyDescent="0.25">
      <c r="AK955" s="17" t="s">
        <v>3180</v>
      </c>
      <c r="AL955" s="19" t="s">
        <v>253</v>
      </c>
    </row>
    <row r="956" spans="37:38" x14ac:dyDescent="0.25">
      <c r="AK956" s="17" t="s">
        <v>3181</v>
      </c>
      <c r="AL956" s="19" t="s">
        <v>255</v>
      </c>
    </row>
    <row r="957" spans="37:38" x14ac:dyDescent="0.25">
      <c r="AK957" s="17" t="s">
        <v>3182</v>
      </c>
      <c r="AL957" s="19" t="s">
        <v>415</v>
      </c>
    </row>
    <row r="958" spans="37:38" x14ac:dyDescent="0.25">
      <c r="AK958" s="17" t="s">
        <v>3183</v>
      </c>
      <c r="AL958" s="19" t="s">
        <v>1061</v>
      </c>
    </row>
    <row r="959" spans="37:38" x14ac:dyDescent="0.25">
      <c r="AK959" s="17" t="s">
        <v>3184</v>
      </c>
      <c r="AL959" s="19" t="s">
        <v>588</v>
      </c>
    </row>
    <row r="960" spans="37:38" x14ac:dyDescent="0.25">
      <c r="AK960" s="17" t="s">
        <v>3185</v>
      </c>
      <c r="AL960" s="19" t="s">
        <v>589</v>
      </c>
    </row>
    <row r="961" spans="37:38" x14ac:dyDescent="0.25">
      <c r="AK961" s="17" t="s">
        <v>3186</v>
      </c>
      <c r="AL961" s="19" t="s">
        <v>590</v>
      </c>
    </row>
    <row r="962" spans="37:38" x14ac:dyDescent="0.25">
      <c r="AK962" s="17" t="s">
        <v>3187</v>
      </c>
      <c r="AL962" s="19" t="s">
        <v>783</v>
      </c>
    </row>
    <row r="963" spans="37:38" x14ac:dyDescent="0.25">
      <c r="AK963" s="17" t="s">
        <v>3188</v>
      </c>
      <c r="AL963" s="19" t="s">
        <v>1661</v>
      </c>
    </row>
    <row r="964" spans="37:38" x14ac:dyDescent="0.25">
      <c r="AK964" s="17" t="s">
        <v>3189</v>
      </c>
      <c r="AL964" s="19" t="s">
        <v>341</v>
      </c>
    </row>
    <row r="965" spans="37:38" x14ac:dyDescent="0.25">
      <c r="AK965" s="17" t="s">
        <v>3190</v>
      </c>
      <c r="AL965" s="19" t="s">
        <v>784</v>
      </c>
    </row>
    <row r="966" spans="37:38" x14ac:dyDescent="0.25">
      <c r="AK966" s="17" t="s">
        <v>3191</v>
      </c>
      <c r="AL966" s="19" t="s">
        <v>1794</v>
      </c>
    </row>
    <row r="967" spans="37:38" x14ac:dyDescent="0.25">
      <c r="AK967" s="17" t="s">
        <v>3192</v>
      </c>
      <c r="AL967" s="19" t="s">
        <v>1181</v>
      </c>
    </row>
    <row r="968" spans="37:38" x14ac:dyDescent="0.25">
      <c r="AK968" s="17" t="s">
        <v>3193</v>
      </c>
      <c r="AL968" s="19" t="s">
        <v>1063</v>
      </c>
    </row>
    <row r="969" spans="37:38" x14ac:dyDescent="0.25">
      <c r="AK969" s="17" t="s">
        <v>3194</v>
      </c>
      <c r="AL969" s="19" t="s">
        <v>786</v>
      </c>
    </row>
    <row r="970" spans="37:38" x14ac:dyDescent="0.25">
      <c r="AK970" s="17" t="s">
        <v>3195</v>
      </c>
      <c r="AL970" s="19" t="s">
        <v>1662</v>
      </c>
    </row>
    <row r="971" spans="37:38" x14ac:dyDescent="0.25">
      <c r="AK971" s="17" t="s">
        <v>3196</v>
      </c>
      <c r="AL971" s="19" t="s">
        <v>1714</v>
      </c>
    </row>
    <row r="972" spans="37:38" x14ac:dyDescent="0.25">
      <c r="AK972" s="17" t="s">
        <v>3197</v>
      </c>
      <c r="AL972" s="19" t="s">
        <v>1065</v>
      </c>
    </row>
    <row r="973" spans="37:38" x14ac:dyDescent="0.25">
      <c r="AK973" s="17" t="s">
        <v>3198</v>
      </c>
      <c r="AL973" s="19" t="s">
        <v>1066</v>
      </c>
    </row>
    <row r="974" spans="37:38" x14ac:dyDescent="0.25">
      <c r="AK974" s="17" t="s">
        <v>3199</v>
      </c>
      <c r="AL974" s="19" t="s">
        <v>667</v>
      </c>
    </row>
    <row r="975" spans="37:38" x14ac:dyDescent="0.25">
      <c r="AK975" s="17" t="s">
        <v>3200</v>
      </c>
      <c r="AL975" s="19" t="s">
        <v>1663</v>
      </c>
    </row>
    <row r="976" spans="37:38" x14ac:dyDescent="0.25">
      <c r="AK976" s="17" t="s">
        <v>3201</v>
      </c>
      <c r="AL976" s="19" t="s">
        <v>1068</v>
      </c>
    </row>
    <row r="977" spans="37:38" x14ac:dyDescent="0.25">
      <c r="AK977" s="17" t="s">
        <v>3202</v>
      </c>
      <c r="AL977" s="19" t="s">
        <v>591</v>
      </c>
    </row>
    <row r="978" spans="37:38" x14ac:dyDescent="0.25">
      <c r="AK978" s="17" t="s">
        <v>3203</v>
      </c>
      <c r="AL978" s="19" t="s">
        <v>592</v>
      </c>
    </row>
    <row r="979" spans="37:38" x14ac:dyDescent="0.25">
      <c r="AK979" s="17" t="s">
        <v>3204</v>
      </c>
      <c r="AL979" s="19" t="s">
        <v>1070</v>
      </c>
    </row>
    <row r="980" spans="37:38" x14ac:dyDescent="0.25">
      <c r="AK980" s="17" t="s">
        <v>3205</v>
      </c>
      <c r="AL980" s="19" t="s">
        <v>594</v>
      </c>
    </row>
    <row r="981" spans="37:38" x14ac:dyDescent="0.25">
      <c r="AK981" s="17" t="s">
        <v>3206</v>
      </c>
      <c r="AL981" s="19" t="s">
        <v>1072</v>
      </c>
    </row>
    <row r="982" spans="37:38" x14ac:dyDescent="0.25">
      <c r="AK982" s="17" t="s">
        <v>3207</v>
      </c>
      <c r="AL982" s="19" t="s">
        <v>873</v>
      </c>
    </row>
    <row r="983" spans="37:38" x14ac:dyDescent="0.25">
      <c r="AK983" s="17" t="s">
        <v>3208</v>
      </c>
      <c r="AL983" s="19" t="s">
        <v>417</v>
      </c>
    </row>
    <row r="984" spans="37:38" x14ac:dyDescent="0.25">
      <c r="AK984" s="17" t="s">
        <v>3209</v>
      </c>
      <c r="AL984" s="19" t="s">
        <v>835</v>
      </c>
    </row>
    <row r="985" spans="37:38" x14ac:dyDescent="0.25">
      <c r="AK985" s="17" t="s">
        <v>3210</v>
      </c>
      <c r="AL985" s="19" t="s">
        <v>722</v>
      </c>
    </row>
    <row r="986" spans="37:38" x14ac:dyDescent="0.25">
      <c r="AK986" s="17" t="s">
        <v>3211</v>
      </c>
      <c r="AL986" s="19" t="s">
        <v>301</v>
      </c>
    </row>
    <row r="987" spans="37:38" x14ac:dyDescent="0.25">
      <c r="AK987" s="17" t="s">
        <v>3212</v>
      </c>
      <c r="AL987" s="19" t="s">
        <v>257</v>
      </c>
    </row>
    <row r="988" spans="37:38" x14ac:dyDescent="0.25">
      <c r="AK988" s="17" t="s">
        <v>3213</v>
      </c>
      <c r="AL988" s="19" t="s">
        <v>1409</v>
      </c>
    </row>
    <row r="989" spans="37:38" x14ac:dyDescent="0.25">
      <c r="AK989" s="17" t="s">
        <v>3214</v>
      </c>
      <c r="AL989" s="19" t="s">
        <v>1411</v>
      </c>
    </row>
    <row r="990" spans="37:38" x14ac:dyDescent="0.25">
      <c r="AK990" s="17" t="s">
        <v>3215</v>
      </c>
      <c r="AL990" s="19" t="s">
        <v>1880</v>
      </c>
    </row>
    <row r="991" spans="37:38" x14ac:dyDescent="0.25">
      <c r="AK991" s="17" t="s">
        <v>3216</v>
      </c>
      <c r="AL991" s="19" t="s">
        <v>58</v>
      </c>
    </row>
    <row r="992" spans="37:38" x14ac:dyDescent="0.25">
      <c r="AK992" s="17" t="s">
        <v>3217</v>
      </c>
      <c r="AL992" s="19" t="s">
        <v>258</v>
      </c>
    </row>
    <row r="993" spans="37:38" x14ac:dyDescent="0.25">
      <c r="AK993" s="17" t="s">
        <v>3218</v>
      </c>
      <c r="AL993" s="19" t="s">
        <v>1183</v>
      </c>
    </row>
    <row r="994" spans="37:38" x14ac:dyDescent="0.25">
      <c r="AK994" s="17" t="s">
        <v>3219</v>
      </c>
      <c r="AL994" s="19" t="s">
        <v>260</v>
      </c>
    </row>
    <row r="995" spans="37:38" x14ac:dyDescent="0.25">
      <c r="AK995" s="17" t="s">
        <v>3220</v>
      </c>
      <c r="AL995" s="19" t="s">
        <v>596</v>
      </c>
    </row>
    <row r="996" spans="37:38" x14ac:dyDescent="0.25">
      <c r="AK996" s="17" t="s">
        <v>3221</v>
      </c>
      <c r="AL996" s="19" t="s">
        <v>724</v>
      </c>
    </row>
    <row r="997" spans="37:38" x14ac:dyDescent="0.25">
      <c r="AK997" s="17" t="s">
        <v>3222</v>
      </c>
      <c r="AL997" s="19" t="s">
        <v>1074</v>
      </c>
    </row>
    <row r="998" spans="37:38" x14ac:dyDescent="0.25">
      <c r="AK998" s="17" t="s">
        <v>3223</v>
      </c>
      <c r="AL998" s="19" t="s">
        <v>1185</v>
      </c>
    </row>
    <row r="999" spans="37:38" x14ac:dyDescent="0.25">
      <c r="AK999" s="17" t="s">
        <v>3224</v>
      </c>
      <c r="AL999" s="19" t="s">
        <v>1076</v>
      </c>
    </row>
    <row r="1000" spans="37:38" x14ac:dyDescent="0.25">
      <c r="AK1000" s="17" t="s">
        <v>3225</v>
      </c>
      <c r="AL1000" s="19" t="s">
        <v>1263</v>
      </c>
    </row>
    <row r="1001" spans="37:38" x14ac:dyDescent="0.25">
      <c r="AK1001" s="17" t="s">
        <v>3226</v>
      </c>
      <c r="AL1001" s="19" t="s">
        <v>1078</v>
      </c>
    </row>
    <row r="1002" spans="37:38" x14ac:dyDescent="0.25">
      <c r="AK1002" s="17" t="s">
        <v>3227</v>
      </c>
      <c r="AL1002" s="19" t="s">
        <v>598</v>
      </c>
    </row>
    <row r="1003" spans="37:38" x14ac:dyDescent="0.25">
      <c r="AK1003" s="17" t="s">
        <v>3228</v>
      </c>
      <c r="AL1003" s="19" t="s">
        <v>1476</v>
      </c>
    </row>
    <row r="1004" spans="37:38" x14ac:dyDescent="0.25">
      <c r="AK1004" s="17" t="s">
        <v>3229</v>
      </c>
      <c r="AL1004" s="19" t="s">
        <v>1187</v>
      </c>
    </row>
    <row r="1005" spans="37:38" x14ac:dyDescent="0.25">
      <c r="AK1005" s="17" t="s">
        <v>3230</v>
      </c>
      <c r="AL1005" s="19" t="s">
        <v>1189</v>
      </c>
    </row>
    <row r="1006" spans="37:38" x14ac:dyDescent="0.25">
      <c r="AK1006" s="17" t="s">
        <v>3231</v>
      </c>
      <c r="AL1006" s="19" t="s">
        <v>1080</v>
      </c>
    </row>
    <row r="1007" spans="37:38" x14ac:dyDescent="0.25">
      <c r="AK1007" s="17" t="s">
        <v>3232</v>
      </c>
      <c r="AL1007" s="19" t="s">
        <v>599</v>
      </c>
    </row>
    <row r="1008" spans="37:38" x14ac:dyDescent="0.25">
      <c r="AK1008" s="17" t="s">
        <v>3233</v>
      </c>
      <c r="AL1008" s="19" t="s">
        <v>601</v>
      </c>
    </row>
    <row r="1009" spans="37:38" x14ac:dyDescent="0.25">
      <c r="AK1009" s="17" t="s">
        <v>3234</v>
      </c>
      <c r="AL1009" s="19" t="s">
        <v>1082</v>
      </c>
    </row>
    <row r="1010" spans="37:38" x14ac:dyDescent="0.25">
      <c r="AK1010" s="17" t="s">
        <v>3235</v>
      </c>
      <c r="AL1010" s="19" t="s">
        <v>1477</v>
      </c>
    </row>
    <row r="1011" spans="37:38" x14ac:dyDescent="0.25">
      <c r="AK1011" s="17" t="s">
        <v>3236</v>
      </c>
      <c r="AL1011" s="19" t="s">
        <v>919</v>
      </c>
    </row>
    <row r="1012" spans="37:38" x14ac:dyDescent="0.25">
      <c r="AK1012" s="17" t="s">
        <v>3237</v>
      </c>
      <c r="AL1012" s="19" t="s">
        <v>1190</v>
      </c>
    </row>
    <row r="1013" spans="37:38" x14ac:dyDescent="0.25">
      <c r="AK1013" s="17" t="s">
        <v>3238</v>
      </c>
      <c r="AL1013" s="19" t="s">
        <v>787</v>
      </c>
    </row>
    <row r="1014" spans="37:38" x14ac:dyDescent="0.25">
      <c r="AK1014" s="17" t="s">
        <v>3239</v>
      </c>
      <c r="AL1014" s="19" t="s">
        <v>788</v>
      </c>
    </row>
    <row r="1015" spans="37:38" x14ac:dyDescent="0.25">
      <c r="AK1015" s="17" t="s">
        <v>3240</v>
      </c>
      <c r="AL1015" s="19" t="s">
        <v>602</v>
      </c>
    </row>
    <row r="1016" spans="37:38" x14ac:dyDescent="0.25">
      <c r="AK1016" s="17" t="s">
        <v>3241</v>
      </c>
      <c r="AL1016" s="19" t="s">
        <v>604</v>
      </c>
    </row>
    <row r="1017" spans="37:38" x14ac:dyDescent="0.25">
      <c r="AK1017" s="17" t="s">
        <v>3242</v>
      </c>
      <c r="AL1017" s="19" t="s">
        <v>419</v>
      </c>
    </row>
    <row r="1018" spans="37:38" x14ac:dyDescent="0.25">
      <c r="AK1018" s="17" t="s">
        <v>3243</v>
      </c>
      <c r="AL1018" s="19" t="s">
        <v>262</v>
      </c>
    </row>
    <row r="1019" spans="37:38" x14ac:dyDescent="0.25">
      <c r="AK1019" s="17" t="s">
        <v>3244</v>
      </c>
      <c r="AL1019" s="19" t="s">
        <v>606</v>
      </c>
    </row>
    <row r="1020" spans="37:38" x14ac:dyDescent="0.25">
      <c r="AK1020" s="17" t="s">
        <v>3245</v>
      </c>
      <c r="AL1020" s="19" t="s">
        <v>1084</v>
      </c>
    </row>
    <row r="1021" spans="37:38" x14ac:dyDescent="0.25">
      <c r="AK1021" s="17" t="s">
        <v>3246</v>
      </c>
      <c r="AL1021" s="19" t="s">
        <v>1085</v>
      </c>
    </row>
    <row r="1022" spans="37:38" x14ac:dyDescent="0.25">
      <c r="AK1022" s="17" t="s">
        <v>3247</v>
      </c>
      <c r="AL1022" s="19" t="s">
        <v>607</v>
      </c>
    </row>
    <row r="1023" spans="37:38" x14ac:dyDescent="0.25">
      <c r="AK1023" s="17" t="s">
        <v>3248</v>
      </c>
      <c r="AL1023" s="19" t="s">
        <v>264</v>
      </c>
    </row>
    <row r="1024" spans="37:38" x14ac:dyDescent="0.25">
      <c r="AK1024" s="17" t="s">
        <v>3249</v>
      </c>
      <c r="AL1024" s="19" t="s">
        <v>1478</v>
      </c>
    </row>
    <row r="1025" spans="37:38" x14ac:dyDescent="0.25">
      <c r="AK1025" s="17" t="s">
        <v>3250</v>
      </c>
      <c r="AL1025" s="19" t="s">
        <v>1715</v>
      </c>
    </row>
    <row r="1026" spans="37:38" x14ac:dyDescent="0.25">
      <c r="AK1026" s="17" t="s">
        <v>3251</v>
      </c>
      <c r="AL1026" s="19" t="s">
        <v>1665</v>
      </c>
    </row>
    <row r="1027" spans="37:38" x14ac:dyDescent="0.25">
      <c r="AK1027" s="17" t="s">
        <v>3252</v>
      </c>
      <c r="AL1027" s="19" t="s">
        <v>608</v>
      </c>
    </row>
    <row r="1028" spans="37:38" x14ac:dyDescent="0.25">
      <c r="AK1028" s="17" t="s">
        <v>3253</v>
      </c>
      <c r="AL1028" s="19" t="s">
        <v>1086</v>
      </c>
    </row>
    <row r="1029" spans="37:38" x14ac:dyDescent="0.25">
      <c r="AK1029" s="17" t="s">
        <v>3254</v>
      </c>
      <c r="AL1029" s="19" t="s">
        <v>790</v>
      </c>
    </row>
    <row r="1030" spans="37:38" x14ac:dyDescent="0.25">
      <c r="AK1030" s="17" t="s">
        <v>3255</v>
      </c>
      <c r="AL1030" s="19" t="s">
        <v>1855</v>
      </c>
    </row>
    <row r="1031" spans="37:38" x14ac:dyDescent="0.25">
      <c r="AK1031" s="17" t="s">
        <v>3256</v>
      </c>
      <c r="AL1031" s="19" t="s">
        <v>610</v>
      </c>
    </row>
    <row r="1032" spans="37:38" x14ac:dyDescent="0.25">
      <c r="AK1032" s="17" t="s">
        <v>3257</v>
      </c>
      <c r="AL1032" s="19" t="s">
        <v>791</v>
      </c>
    </row>
    <row r="1033" spans="37:38" x14ac:dyDescent="0.25">
      <c r="AK1033" s="17" t="s">
        <v>3258</v>
      </c>
      <c r="AL1033" s="19" t="s">
        <v>726</v>
      </c>
    </row>
    <row r="1034" spans="37:38" x14ac:dyDescent="0.25">
      <c r="AK1034" s="17" t="s">
        <v>3259</v>
      </c>
      <c r="AL1034" s="19" t="s">
        <v>1857</v>
      </c>
    </row>
    <row r="1035" spans="37:38" x14ac:dyDescent="0.25">
      <c r="AK1035" s="17" t="s">
        <v>3260</v>
      </c>
      <c r="AL1035" s="19" t="s">
        <v>342</v>
      </c>
    </row>
    <row r="1036" spans="37:38" x14ac:dyDescent="0.25">
      <c r="AK1036" s="17" t="s">
        <v>3261</v>
      </c>
      <c r="AL1036" s="19" t="s">
        <v>920</v>
      </c>
    </row>
    <row r="1037" spans="37:38" x14ac:dyDescent="0.25">
      <c r="AK1037" s="17" t="s">
        <v>3262</v>
      </c>
      <c r="AL1037" s="19" t="s">
        <v>1858</v>
      </c>
    </row>
    <row r="1038" spans="37:38" x14ac:dyDescent="0.25">
      <c r="AK1038" s="17" t="s">
        <v>3263</v>
      </c>
      <c r="AL1038" s="19" t="s">
        <v>612</v>
      </c>
    </row>
    <row r="1039" spans="37:38" x14ac:dyDescent="0.25">
      <c r="AK1039" s="17" t="s">
        <v>3264</v>
      </c>
      <c r="AL1039" s="19" t="s">
        <v>613</v>
      </c>
    </row>
    <row r="1040" spans="37:38" x14ac:dyDescent="0.25">
      <c r="AK1040" s="17" t="s">
        <v>3265</v>
      </c>
      <c r="AL1040" s="19" t="s">
        <v>1412</v>
      </c>
    </row>
    <row r="1041" spans="37:38" x14ac:dyDescent="0.25">
      <c r="AK1041" s="17" t="s">
        <v>3266</v>
      </c>
      <c r="AL1041" s="19" t="s">
        <v>421</v>
      </c>
    </row>
    <row r="1042" spans="37:38" x14ac:dyDescent="0.25">
      <c r="AK1042" s="17" t="s">
        <v>3267</v>
      </c>
      <c r="AL1042" s="19" t="s">
        <v>422</v>
      </c>
    </row>
    <row r="1043" spans="37:38" x14ac:dyDescent="0.25">
      <c r="AK1043" s="17" t="s">
        <v>3268</v>
      </c>
      <c r="AL1043" s="19" t="s">
        <v>266</v>
      </c>
    </row>
    <row r="1044" spans="37:38" x14ac:dyDescent="0.25">
      <c r="AK1044" s="17" t="s">
        <v>3269</v>
      </c>
      <c r="AL1044" s="19" t="s">
        <v>614</v>
      </c>
    </row>
    <row r="1045" spans="37:38" x14ac:dyDescent="0.25">
      <c r="AK1045" s="17" t="s">
        <v>3270</v>
      </c>
      <c r="AL1045" s="19" t="s">
        <v>616</v>
      </c>
    </row>
    <row r="1046" spans="37:38" x14ac:dyDescent="0.25">
      <c r="AK1046" s="17" t="s">
        <v>3271</v>
      </c>
      <c r="AL1046" s="19" t="s">
        <v>617</v>
      </c>
    </row>
    <row r="1047" spans="37:38" x14ac:dyDescent="0.25">
      <c r="AK1047" s="17" t="s">
        <v>3272</v>
      </c>
      <c r="AL1047" s="19" t="s">
        <v>1087</v>
      </c>
    </row>
    <row r="1048" spans="37:38" x14ac:dyDescent="0.25">
      <c r="AK1048" s="17" t="s">
        <v>3273</v>
      </c>
      <c r="AL1048" s="19" t="s">
        <v>1089</v>
      </c>
    </row>
    <row r="1049" spans="37:38" x14ac:dyDescent="0.25">
      <c r="AK1049" s="17" t="s">
        <v>3274</v>
      </c>
      <c r="AL1049" s="19" t="s">
        <v>1860</v>
      </c>
    </row>
    <row r="1050" spans="37:38" x14ac:dyDescent="0.25">
      <c r="AK1050" s="17" t="s">
        <v>3275</v>
      </c>
      <c r="AL1050" s="19" t="s">
        <v>619</v>
      </c>
    </row>
    <row r="1051" spans="37:38" x14ac:dyDescent="0.25">
      <c r="AK1051" s="17" t="s">
        <v>3276</v>
      </c>
      <c r="AL1051" s="19" t="s">
        <v>1091</v>
      </c>
    </row>
    <row r="1052" spans="37:38" x14ac:dyDescent="0.25">
      <c r="AK1052" s="17" t="s">
        <v>3277</v>
      </c>
      <c r="AL1052" s="19" t="s">
        <v>874</v>
      </c>
    </row>
    <row r="1053" spans="37:38" x14ac:dyDescent="0.25">
      <c r="AK1053" s="17" t="s">
        <v>3278</v>
      </c>
      <c r="AL1053" s="19" t="s">
        <v>875</v>
      </c>
    </row>
    <row r="1054" spans="37:38" x14ac:dyDescent="0.25">
      <c r="AK1054" s="17" t="s">
        <v>3279</v>
      </c>
      <c r="AL1054" s="19" t="s">
        <v>268</v>
      </c>
    </row>
    <row r="1055" spans="37:38" x14ac:dyDescent="0.25">
      <c r="AK1055" s="17" t="s">
        <v>3280</v>
      </c>
      <c r="AL1055" s="19" t="s">
        <v>1307</v>
      </c>
    </row>
    <row r="1056" spans="37:38" x14ac:dyDescent="0.25">
      <c r="AK1056" s="17" t="s">
        <v>3281</v>
      </c>
      <c r="AL1056" s="19" t="s">
        <v>1215</v>
      </c>
    </row>
    <row r="1057" spans="37:38" x14ac:dyDescent="0.25">
      <c r="AK1057" s="17" t="s">
        <v>3282</v>
      </c>
      <c r="AL1057" s="19" t="s">
        <v>270</v>
      </c>
    </row>
    <row r="1058" spans="37:38" x14ac:dyDescent="0.25">
      <c r="AK1058" s="17" t="s">
        <v>3283</v>
      </c>
      <c r="AL1058" s="19" t="s">
        <v>1217</v>
      </c>
    </row>
    <row r="1059" spans="37:38" x14ac:dyDescent="0.25">
      <c r="AK1059" s="17" t="s">
        <v>3284</v>
      </c>
      <c r="AL1059" s="19" t="s">
        <v>344</v>
      </c>
    </row>
    <row r="1060" spans="37:38" x14ac:dyDescent="0.25">
      <c r="AK1060" s="17" t="s">
        <v>3285</v>
      </c>
      <c r="AL1060" s="19" t="s">
        <v>1092</v>
      </c>
    </row>
    <row r="1061" spans="37:38" x14ac:dyDescent="0.25">
      <c r="AK1061" s="17" t="s">
        <v>3286</v>
      </c>
      <c r="AL1061" s="19" t="s">
        <v>272</v>
      </c>
    </row>
    <row r="1062" spans="37:38" x14ac:dyDescent="0.25">
      <c r="AK1062" s="17" t="s">
        <v>3287</v>
      </c>
      <c r="AL1062" s="19" t="s">
        <v>922</v>
      </c>
    </row>
    <row r="1063" spans="37:38" x14ac:dyDescent="0.25">
      <c r="AK1063" s="17" t="s">
        <v>3288</v>
      </c>
      <c r="AL1063" s="19" t="s">
        <v>1666</v>
      </c>
    </row>
    <row r="1064" spans="37:38" x14ac:dyDescent="0.25">
      <c r="AK1064" s="17" t="s">
        <v>3289</v>
      </c>
      <c r="AL1064" s="19" t="s">
        <v>1795</v>
      </c>
    </row>
    <row r="1065" spans="37:38" x14ac:dyDescent="0.25">
      <c r="AK1065" s="17" t="s">
        <v>3290</v>
      </c>
      <c r="AL1065" s="19" t="s">
        <v>1499</v>
      </c>
    </row>
    <row r="1066" spans="37:38" x14ac:dyDescent="0.25">
      <c r="AK1066" s="17" t="s">
        <v>3291</v>
      </c>
      <c r="AL1066" s="19" t="s">
        <v>837</v>
      </c>
    </row>
    <row r="1067" spans="37:38" x14ac:dyDescent="0.25">
      <c r="AK1067" s="17" t="s">
        <v>3292</v>
      </c>
      <c r="AL1067" s="19" t="s">
        <v>274</v>
      </c>
    </row>
    <row r="1068" spans="37:38" x14ac:dyDescent="0.25">
      <c r="AK1068" s="17" t="s">
        <v>3293</v>
      </c>
      <c r="AL1068" s="19" t="s">
        <v>699</v>
      </c>
    </row>
    <row r="1069" spans="37:38" x14ac:dyDescent="0.25">
      <c r="AK1069" s="17" t="s">
        <v>3294</v>
      </c>
      <c r="AL1069" s="19" t="s">
        <v>276</v>
      </c>
    </row>
    <row r="1070" spans="37:38" x14ac:dyDescent="0.25">
      <c r="AK1070" s="17" t="s">
        <v>3295</v>
      </c>
      <c r="AL1070" s="19" t="s">
        <v>1667</v>
      </c>
    </row>
    <row r="1071" spans="37:38" x14ac:dyDescent="0.25">
      <c r="AK1071" s="17" t="s">
        <v>3296</v>
      </c>
      <c r="AL1071" s="19" t="s">
        <v>1797</v>
      </c>
    </row>
    <row r="1072" spans="37:38" x14ac:dyDescent="0.25">
      <c r="AK1072" s="17" t="s">
        <v>3297</v>
      </c>
      <c r="AL1072" s="19" t="s">
        <v>278</v>
      </c>
    </row>
    <row r="1073" spans="37:38" x14ac:dyDescent="0.25">
      <c r="AK1073" s="17" t="s">
        <v>3298</v>
      </c>
      <c r="AL1073" s="19" t="s">
        <v>1093</v>
      </c>
    </row>
    <row r="1074" spans="37:38" x14ac:dyDescent="0.25">
      <c r="AK1074" s="17" t="s">
        <v>3299</v>
      </c>
      <c r="AL1074" s="19" t="s">
        <v>621</v>
      </c>
    </row>
    <row r="1075" spans="37:38" x14ac:dyDescent="0.25">
      <c r="AK1075" s="17" t="s">
        <v>3300</v>
      </c>
      <c r="AL1075" s="19" t="s">
        <v>1095</v>
      </c>
    </row>
    <row r="1076" spans="37:38" x14ac:dyDescent="0.25">
      <c r="AK1076" s="17" t="s">
        <v>3301</v>
      </c>
      <c r="AL1076" s="19" t="s">
        <v>1862</v>
      </c>
    </row>
    <row r="1077" spans="37:38" x14ac:dyDescent="0.25">
      <c r="AK1077" s="17" t="s">
        <v>3302</v>
      </c>
      <c r="AL1077" s="19" t="s">
        <v>1669</v>
      </c>
    </row>
    <row r="1078" spans="37:38" x14ac:dyDescent="0.25">
      <c r="AK1078" s="17" t="s">
        <v>3303</v>
      </c>
      <c r="AL1078" s="19" t="s">
        <v>1096</v>
      </c>
    </row>
    <row r="1079" spans="37:38" x14ac:dyDescent="0.25">
      <c r="AK1079" s="17" t="s">
        <v>3304</v>
      </c>
      <c r="AL1079" s="19" t="s">
        <v>669</v>
      </c>
    </row>
    <row r="1080" spans="37:38" x14ac:dyDescent="0.25">
      <c r="AK1080" s="17" t="s">
        <v>3305</v>
      </c>
      <c r="AL1080" s="19" t="s">
        <v>279</v>
      </c>
    </row>
    <row r="1081" spans="37:38" x14ac:dyDescent="0.25">
      <c r="AK1081" s="17" t="s">
        <v>3306</v>
      </c>
      <c r="AL1081" s="19" t="s">
        <v>1864</v>
      </c>
    </row>
    <row r="1082" spans="37:38" x14ac:dyDescent="0.25">
      <c r="AK1082" s="17" t="s">
        <v>3307</v>
      </c>
      <c r="AL1082" s="19" t="s">
        <v>1480</v>
      </c>
    </row>
    <row r="1083" spans="37:38" x14ac:dyDescent="0.25">
      <c r="AK1083" s="17" t="s">
        <v>3308</v>
      </c>
      <c r="AL1083" s="19" t="s">
        <v>622</v>
      </c>
    </row>
    <row r="1084" spans="37:38" x14ac:dyDescent="0.25">
      <c r="AK1084" s="17" t="s">
        <v>3309</v>
      </c>
      <c r="AL1084" s="19" t="s">
        <v>1097</v>
      </c>
    </row>
    <row r="1085" spans="37:38" x14ac:dyDescent="0.25">
      <c r="AK1085" s="17" t="s">
        <v>3310</v>
      </c>
      <c r="AL1085" s="19" t="s">
        <v>1481</v>
      </c>
    </row>
    <row r="1086" spans="37:38" x14ac:dyDescent="0.25">
      <c r="AK1086" s="17" t="s">
        <v>3311</v>
      </c>
      <c r="AL1086" s="19" t="s">
        <v>793</v>
      </c>
    </row>
    <row r="1087" spans="37:38" x14ac:dyDescent="0.25">
      <c r="AK1087" s="17" t="s">
        <v>3312</v>
      </c>
      <c r="AL1087" s="19" t="s">
        <v>1500</v>
      </c>
    </row>
    <row r="1088" spans="37:38" x14ac:dyDescent="0.25">
      <c r="AK1088" s="17" t="s">
        <v>3313</v>
      </c>
      <c r="AL1088" s="19" t="s">
        <v>1098</v>
      </c>
    </row>
    <row r="1089" spans="37:38" x14ac:dyDescent="0.25">
      <c r="AK1089" s="17" t="s">
        <v>3314</v>
      </c>
      <c r="AL1089" s="19" t="s">
        <v>1799</v>
      </c>
    </row>
    <row r="1090" spans="37:38" x14ac:dyDescent="0.25">
      <c r="AK1090" s="17" t="s">
        <v>3315</v>
      </c>
      <c r="AL1090" s="19" t="s">
        <v>670</v>
      </c>
    </row>
    <row r="1091" spans="37:38" x14ac:dyDescent="0.25">
      <c r="AK1091" s="17" t="s">
        <v>3316</v>
      </c>
      <c r="AL1091" s="19" t="s">
        <v>424</v>
      </c>
    </row>
    <row r="1092" spans="37:38" x14ac:dyDescent="0.25">
      <c r="AK1092" s="17" t="s">
        <v>3317</v>
      </c>
      <c r="AL1092" s="19" t="s">
        <v>727</v>
      </c>
    </row>
    <row r="1093" spans="37:38" x14ac:dyDescent="0.25">
      <c r="AK1093" s="17" t="s">
        <v>3318</v>
      </c>
      <c r="AL1093" s="19" t="s">
        <v>1218</v>
      </c>
    </row>
    <row r="1094" spans="37:38" x14ac:dyDescent="0.25">
      <c r="AK1094" s="17" t="s">
        <v>3319</v>
      </c>
      <c r="AL1094" s="19" t="s">
        <v>1670</v>
      </c>
    </row>
    <row r="1095" spans="37:38" x14ac:dyDescent="0.25">
      <c r="AK1095" s="17" t="s">
        <v>3320</v>
      </c>
      <c r="AL1095" s="19" t="s">
        <v>1099</v>
      </c>
    </row>
    <row r="1096" spans="37:38" x14ac:dyDescent="0.25">
      <c r="AK1096" s="17" t="s">
        <v>3321</v>
      </c>
      <c r="AL1096" s="19" t="s">
        <v>1801</v>
      </c>
    </row>
    <row r="1097" spans="37:38" x14ac:dyDescent="0.25">
      <c r="AK1097" s="17" t="s">
        <v>3322</v>
      </c>
      <c r="AL1097" s="19" t="s">
        <v>1309</v>
      </c>
    </row>
    <row r="1098" spans="37:38" x14ac:dyDescent="0.25">
      <c r="AK1098" s="17" t="s">
        <v>3323</v>
      </c>
      <c r="AL1098" s="19" t="s">
        <v>1192</v>
      </c>
    </row>
    <row r="1099" spans="37:38" x14ac:dyDescent="0.25">
      <c r="AK1099" s="17" t="s">
        <v>3324</v>
      </c>
      <c r="AL1099" s="19" t="s">
        <v>1101</v>
      </c>
    </row>
    <row r="1100" spans="37:38" x14ac:dyDescent="0.25">
      <c r="AK1100" s="17" t="s">
        <v>3325</v>
      </c>
      <c r="AL1100" s="19" t="s">
        <v>1102</v>
      </c>
    </row>
    <row r="1101" spans="37:38" x14ac:dyDescent="0.25">
      <c r="AK1101" s="17" t="s">
        <v>3326</v>
      </c>
      <c r="AL1101" s="19" t="s">
        <v>623</v>
      </c>
    </row>
    <row r="1102" spans="37:38" x14ac:dyDescent="0.25">
      <c r="AK1102" s="17" t="s">
        <v>3327</v>
      </c>
      <c r="AL1102" s="19" t="s">
        <v>1311</v>
      </c>
    </row>
    <row r="1103" spans="37:38" x14ac:dyDescent="0.25">
      <c r="AK1103" s="17" t="s">
        <v>3328</v>
      </c>
      <c r="AL1103" s="19" t="s">
        <v>672</v>
      </c>
    </row>
    <row r="1104" spans="37:38" x14ac:dyDescent="0.25">
      <c r="AK1104" s="17" t="s">
        <v>3329</v>
      </c>
      <c r="AL1104" s="19" t="s">
        <v>1103</v>
      </c>
    </row>
    <row r="1105" spans="37:38" x14ac:dyDescent="0.25">
      <c r="AK1105" s="17" t="s">
        <v>3330</v>
      </c>
      <c r="AL1105" s="19" t="s">
        <v>1414</v>
      </c>
    </row>
    <row r="1106" spans="37:38" x14ac:dyDescent="0.25">
      <c r="AK1106" s="17" t="s">
        <v>3331</v>
      </c>
      <c r="AL1106" s="19" t="s">
        <v>1193</v>
      </c>
    </row>
    <row r="1107" spans="37:38" x14ac:dyDescent="0.25">
      <c r="AK1107" s="17" t="s">
        <v>3332</v>
      </c>
      <c r="AL1107" s="19" t="s">
        <v>280</v>
      </c>
    </row>
    <row r="1108" spans="37:38" x14ac:dyDescent="0.25">
      <c r="AK1108" s="17" t="s">
        <v>3333</v>
      </c>
      <c r="AL1108" s="19" t="s">
        <v>282</v>
      </c>
    </row>
    <row r="1109" spans="37:38" x14ac:dyDescent="0.25">
      <c r="AK1109" s="17" t="s">
        <v>3334</v>
      </c>
      <c r="AL1109" s="19" t="s">
        <v>1881</v>
      </c>
    </row>
    <row r="1110" spans="37:38" x14ac:dyDescent="0.25">
      <c r="AK1110" s="17" t="s">
        <v>3335</v>
      </c>
      <c r="AL1110" s="19" t="s">
        <v>284</v>
      </c>
    </row>
    <row r="1111" spans="37:38" x14ac:dyDescent="0.25">
      <c r="AK1111" s="17" t="s">
        <v>3336</v>
      </c>
      <c r="AL1111" s="19" t="s">
        <v>286</v>
      </c>
    </row>
    <row r="1112" spans="37:38" x14ac:dyDescent="0.25">
      <c r="AK1112" s="17" t="s">
        <v>3337</v>
      </c>
      <c r="AL1112" s="19" t="s">
        <v>729</v>
      </c>
    </row>
    <row r="1113" spans="37:38" x14ac:dyDescent="0.25">
      <c r="AK1113" s="17" t="s">
        <v>3338</v>
      </c>
      <c r="AL1113" s="19" t="s">
        <v>1866</v>
      </c>
    </row>
    <row r="1114" spans="37:38" x14ac:dyDescent="0.25">
      <c r="AK1114" s="17" t="s">
        <v>3339</v>
      </c>
      <c r="AL1114" s="19" t="s">
        <v>1868</v>
      </c>
    </row>
    <row r="1115" spans="37:38" x14ac:dyDescent="0.25">
      <c r="AK1115" s="17" t="s">
        <v>3340</v>
      </c>
      <c r="AL1115" s="19" t="s">
        <v>426</v>
      </c>
    </row>
    <row r="1116" spans="37:38" x14ac:dyDescent="0.25">
      <c r="AK1116" s="17" t="s">
        <v>3341</v>
      </c>
      <c r="AL1116" s="19" t="s">
        <v>1672</v>
      </c>
    </row>
    <row r="1117" spans="37:38" x14ac:dyDescent="0.25">
      <c r="AK1117" s="17" t="s">
        <v>3342</v>
      </c>
      <c r="AL1117" s="19" t="s">
        <v>1264</v>
      </c>
    </row>
    <row r="1118" spans="37:38" x14ac:dyDescent="0.25">
      <c r="AK1118" s="17" t="s">
        <v>3343</v>
      </c>
      <c r="AL1118" s="19" t="s">
        <v>288</v>
      </c>
    </row>
    <row r="1119" spans="37:38" x14ac:dyDescent="0.25">
      <c r="AK1119" s="17" t="s">
        <v>3344</v>
      </c>
      <c r="AL1119" s="19" t="s">
        <v>1870</v>
      </c>
    </row>
    <row r="1120" spans="37:38" x14ac:dyDescent="0.25">
      <c r="AK1120" s="17" t="s">
        <v>3345</v>
      </c>
      <c r="AL1120" s="19" t="s">
        <v>625</v>
      </c>
    </row>
    <row r="1121" spans="37:38" x14ac:dyDescent="0.25">
      <c r="AK1121" s="17" t="s">
        <v>3346</v>
      </c>
      <c r="AL1121" s="19" t="s">
        <v>1104</v>
      </c>
    </row>
    <row r="1122" spans="37:38" x14ac:dyDescent="0.25">
      <c r="AK1122" s="17" t="s">
        <v>3347</v>
      </c>
      <c r="AL1122" s="19" t="s">
        <v>1105</v>
      </c>
    </row>
    <row r="1123" spans="37:38" x14ac:dyDescent="0.25">
      <c r="AK1123" s="17" t="s">
        <v>3348</v>
      </c>
      <c r="AL1123" s="19" t="s">
        <v>1266</v>
      </c>
    </row>
  </sheetData>
  <dataValidations disablePrompts="1" count="1">
    <dataValidation type="custom" errorStyle="warning" allowBlank="1" showInputMessage="1" showErrorMessage="1" errorTitle="Error" error="asdasd" sqref="AX4" xr:uid="{00000000-0002-0000-0200-000000000000}">
      <formula1>AW4&lt;&gt;"SI"</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CA3104BA7F304398416F9C7B98C9DE" ma:contentTypeVersion="13" ma:contentTypeDescription="Crear nuevo documento." ma:contentTypeScope="" ma:versionID="5ece2beeb16cc390cf4be3e88e9c2bae">
  <xsd:schema xmlns:xsd="http://www.w3.org/2001/XMLSchema" xmlns:xs="http://www.w3.org/2001/XMLSchema" xmlns:p="http://schemas.microsoft.com/office/2006/metadata/properties" xmlns:ns3="0717c988-7b58-4a25-af41-50c9429880d6" xmlns:ns4="a50576e6-bd67-4fed-acfc-03568435868d" targetNamespace="http://schemas.microsoft.com/office/2006/metadata/properties" ma:root="true" ma:fieldsID="5e7f83c3942651487b6cb1130fad0c86" ns3:_="" ns4:_="">
    <xsd:import namespace="0717c988-7b58-4a25-af41-50c9429880d6"/>
    <xsd:import namespace="a50576e6-bd67-4fed-acfc-03568435868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7c988-7b58-4a25-af41-50c942988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0576e6-bd67-4fed-acfc-03568435868d"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00F3FD-E799-4F2B-8C2E-F8096BA5D009}">
  <ds:schemaRefs>
    <ds:schemaRef ds:uri="http://schemas.microsoft.com/sharepoint/v3/contenttype/forms"/>
  </ds:schemaRefs>
</ds:datastoreItem>
</file>

<file path=customXml/itemProps2.xml><?xml version="1.0" encoding="utf-8"?>
<ds:datastoreItem xmlns:ds="http://schemas.openxmlformats.org/officeDocument/2006/customXml" ds:itemID="{FDCFA8BF-5B47-4F2D-A489-BE785A2FC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7c988-7b58-4a25-af41-50c9429880d6"/>
    <ds:schemaRef ds:uri="a50576e6-bd67-4fed-acfc-0356843586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3C2EA1-EDA9-4757-BA11-C2F887F394A3}">
  <ds:schemaRefs>
    <ds:schemaRef ds:uri="http://schemas.microsoft.com/office/infopath/2007/PartnerControls"/>
    <ds:schemaRef ds:uri="http://purl.org/dc/terms/"/>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a50576e6-bd67-4fed-acfc-03568435868d"/>
    <ds:schemaRef ds:uri="0717c988-7b58-4a25-af41-50c9429880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37</vt:i4>
      </vt:variant>
    </vt:vector>
  </HeadingPairs>
  <TitlesOfParts>
    <vt:vector size="40" baseType="lpstr">
      <vt:lpstr>Solicitud</vt:lpstr>
      <vt:lpstr>Instructivo</vt:lpstr>
      <vt:lpstr>Municipios</vt:lpstr>
      <vt:lpstr>Amazonas</vt:lpstr>
      <vt:lpstr>Antioquia</vt:lpstr>
      <vt:lpstr>Arauca</vt:lpstr>
      <vt:lpstr>Archipielago_de_San_Andres</vt:lpstr>
      <vt:lpstr>Instructivo!Área_de_impresión</vt:lpstr>
      <vt:lpstr>Solicitud!Área_de_impresión</vt:lpstr>
      <vt:lpstr>Atlantico</vt:lpstr>
      <vt:lpstr>Bogota_D_C_</vt:lpstr>
      <vt:lpstr>Bolivar</vt:lpstr>
      <vt:lpstr>Boyaca</vt:lpstr>
      <vt:lpstr>Caldas</vt:lpstr>
      <vt:lpstr>Caqueta</vt:lpstr>
      <vt:lpstr>Casanare</vt:lpstr>
      <vt:lpstr>Cauca</vt:lpstr>
      <vt:lpstr>Cesar</vt:lpstr>
      <vt:lpstr>Choco</vt:lpstr>
      <vt:lpstr>Cordoba</vt:lpstr>
      <vt:lpstr>Cundinamarca</vt:lpstr>
      <vt:lpstr>Departamento</vt:lpstr>
      <vt:lpstr>Guainia</vt:lpstr>
      <vt:lpstr>Guaviare</vt:lpstr>
      <vt:lpstr>Huila</vt:lpstr>
      <vt:lpstr>La_Guajira</vt:lpstr>
      <vt:lpstr>Magdalena</vt:lpstr>
      <vt:lpstr>Meta</vt:lpstr>
      <vt:lpstr>Nariño</vt:lpstr>
      <vt:lpstr>Norte_de_Santander</vt:lpstr>
      <vt:lpstr>Putumayo</vt:lpstr>
      <vt:lpstr>Quindio</vt:lpstr>
      <vt:lpstr>Risaralda</vt:lpstr>
      <vt:lpstr>Santander</vt:lpstr>
      <vt:lpstr>SeleccioneDepto</vt:lpstr>
      <vt:lpstr>Sucre</vt:lpstr>
      <vt:lpstr>Tolima</vt:lpstr>
      <vt:lpstr>Valle_del_Cauca</vt:lpstr>
      <vt:lpstr>Vaupes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Hernández</dc:creator>
  <cp:lastModifiedBy>Juan Luis Vergara Perdomo</cp:lastModifiedBy>
  <cp:lastPrinted>2020-06-10T17:11:52Z</cp:lastPrinted>
  <dcterms:created xsi:type="dcterms:W3CDTF">2020-06-08T17:08:14Z</dcterms:created>
  <dcterms:modified xsi:type="dcterms:W3CDTF">2020-06-16T15:56:07Z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0x01010019CA3104BA7F304398416F9C7B98C9DE</vt:lpwstr>
  </property>
</Properties>
</file>