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defaultThemeVersion="166925"/>
  <mc:AlternateContent xmlns:mc="http://schemas.openxmlformats.org/markup-compatibility/2006">
    <mc:Choice Requires="x15">
      <x15ac:absPath xmlns:x15ac="http://schemas.microsoft.com/office/spreadsheetml/2010/11/ac" url="https://mintic-my.sharepoint.com/personal/aestrada_mintic_gov_co/Documents/"/>
    </mc:Choice>
  </mc:AlternateContent>
  <xr:revisionPtr revIDLastSave="0" documentId="8_{EC78BB5B-5212-42A4-AD33-498A358D4F54}" xr6:coauthVersionLast="47" xr6:coauthVersionMax="47" xr10:uidLastSave="{00000000-0000-0000-0000-000000000000}"/>
  <bookViews>
    <workbookView xWindow="-120" yWindow="-120" windowWidth="20730" windowHeight="11160" xr2:uid="{00000000-000D-0000-FFFF-FFFF00000000}"/>
  </bookViews>
  <sheets>
    <sheet name="Publicidad e Informe" sheetId="1" r:id="rId1"/>
    <sheet name="Hoja2" sheetId="4" state="hidden" r:id="rId2"/>
    <sheet name="Listas" sheetId="2" state="hidden" r:id="rId3"/>
  </sheets>
  <externalReferences>
    <externalReference r:id="rId4"/>
  </externalReferences>
  <definedNames>
    <definedName name="_xlnm._FilterDatabase" localSheetId="0" hidden="1">'Publicidad e Informe'!$A$24:$G$24</definedName>
    <definedName name="_xlnm.Print_Area" localSheetId="0">'Publicidad e Informe'!$A$1:$G$41</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1" l="1"/>
  <c r="G21" i="1"/>
  <c r="D19" i="1" l="1"/>
  <c r="G19" i="1" s="1"/>
  <c r="D18" i="1"/>
  <c r="G18" i="1" s="1"/>
  <c r="D17" i="1"/>
</calcChain>
</file>

<file path=xl/sharedStrings.xml><?xml version="1.0" encoding="utf-8"?>
<sst xmlns="http://schemas.openxmlformats.org/spreadsheetml/2006/main" count="287" uniqueCount="117">
  <si>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</si>
  <si>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</si>
  <si>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</si>
  <si>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</si>
  <si>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</si>
  <si>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Industria de Comunicaciones</t>
  </si>
  <si>
    <t>Nombre del proyecto de regulación</t>
  </si>
  <si>
    <t>Por medio de la cual se modifica la tabla A.2.3 del literal A.2 del Anexo de la Resolución 290 de 2010 y se adiciona el literal b.5 al mismo anexo</t>
  </si>
  <si>
    <t>Objetivo del proyecto de regulación</t>
  </si>
  <si>
    <t>Modificar las contraprestaciones para enlaces punto a punto para el departamento del Archipiélago de San Andrés, Providencia y Santa Catalina.</t>
  </si>
  <si>
    <t>Fecha de publicación del informe</t>
  </si>
  <si>
    <t>Descripción de la consulta</t>
  </si>
  <si>
    <t xml:space="preserve">Tiempo total de duración de la consulta: </t>
  </si>
  <si>
    <t>5 días</t>
  </si>
  <si>
    <t>Fecha de inicio</t>
  </si>
  <si>
    <t>Fecha de finalización</t>
  </si>
  <si>
    <t>Enlace donde estuvo la consulta pública</t>
  </si>
  <si>
    <t>https://www.mintic.gov.co/portal/inicio/Sala-de-Prensa/Noticias/160710:El-Ministerio-de-Tecnologias-de-la-Informacion-y-las-Comunicaciones-publica-para-comentarios-el-proyecto-de-resolucion-que-incentiva-el-despliegue-de-infraestructura-de-telecomunicaciones-en-el-departamento-archipielago-de-San-Andres-y-Providencia-y-Santa-Catalina</t>
  </si>
  <si>
    <t xml:space="preserve">Canales o medios dispuestos para la difusión del proyecto </t>
  </si>
  <si>
    <t>Página web del Ministerio</t>
  </si>
  <si>
    <t>Canales o medios dispuestos para la recepción de comentarios</t>
  </si>
  <si>
    <t xml:space="preserve">Correo electrónico proyectos.normativos.dicom@mintic.gov.co </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</si>
  <si>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</si>
  <si>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</si>
  <si>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</si>
  <si>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</si>
  <si>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</si>
  <si>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</si>
  <si>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</si>
  <si>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</si>
  <si>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</si>
  <si>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</si>
  <si>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</si>
  <si>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</si>
  <si>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</si>
  <si>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</si>
  <si>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</si>
  <si>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TIGO</t>
  </si>
  <si>
    <t xml:space="preserve">En primer lugar, queremos resaltar los esfuerzos que ha realizado el Ministerio de TIC de la mano con los operadores para restablecer el servicio de telecomunicaciones  en el archipiélago de San Andrés, Providencia y Santa Catalina, lo cual se ha visto reflejado en que el servicio de telefonía móvil de nuestra Compañía estuvo operativo  pocos días después de que se presentó la emergencia por el paso del huracán Iota por el departamento y llamar la atención del Ministerio a efectos de que se revise  también la difícil situación que como consecuencia de la ola invernal viene atravesando el departamento del Chocó en donde podrían también viabilizarse  medidas de este tipo, con las cuales se contrarreste la difícil situación por la que atraviesan los compatriotas que habitan ese territorio, en dicho sentido 
consideramos que el esfuerzo del Ministerio puede extenderse de forma general a territorios del país donde se declaren situaciones de emergencia por parte de las  autoridades nacionales, en tanto está probada la eficiencia de las telecomunicaciones para la reparación eficiente y de corto plazo que brindan las redes móviles.  </t>
  </si>
  <si>
    <t>No aceptada</t>
  </si>
  <si>
    <t>Agradecemos las sugerencias enviadas. Ahora bien, éstas no hacen parte del alcance de la propuesta en discusión y deberán se consideradas en otros proyectos o iniciativas.</t>
  </si>
  <si>
    <t>En esta misma línea el MinTIC podría subsidiar planes móviles 4G que permitan en  corto tiempo contar con comunicaciones a la población afectada hoy en SAI o en  zonas declaradas en emergencia, ello con cargo a los recursos de FUNTIC y mientras  que dure la respectiva emergencia, ello en razón a las disposición establecida en el 
numeral 2 del artículo 35 de la ley 1978</t>
  </si>
  <si>
    <t xml:space="preserve">Ahora, en relación con el proyecto de resolución, consideramos que la iniciativa  propuesta de reducir la contraprestación de los enlaces punto a punto en el  archipiélago sin duda es un apoyo para seguir con el proceso de restablecimiento  del servicio hasta llegar al 100% de la conectividad que había antes del paso del 
huracán. Sin embargo, tal como lo hemos mencionado en otras oportunidades, la  principal barrera que se presenta son los costos del transporte entre el continente y  la isla lo que trae como consecuencia tarifas más altas y capacidades de conectividad  más reducidas.   
Es así como, en repetidas ocasiones hemos solicitado la intervención del MinTIC  para lograr una reducción en los precios del transporte, sin embargo, todavía son  bastante elevados e incluso el valor del Megabit por segundo (Mbps) está al mismo  nivel e incluso un poco más elevado que el provisto a través de soluciones satelitales. </t>
  </si>
  <si>
    <t>En este sentido creemos que un verdadero incentivo para la conectividad del archipiélago debería estar centrado en el costo del transporte, para lo que  proponemos que este costo pueda ser subsidiado a los operadores mediante el descuento de su costo o de parte de él, de la contraprestación que realizamos al  FUTIC, con lo cual  podríamos mejorar nuestra capacidad de conexión brindando un mejor servicio en el archipiélago, lo cual va en línea con lo dispuesto en el artículo  31 de la ley 1978 de 2019.</t>
  </si>
  <si>
    <t xml:space="preserve">Aunado lo anterior, queremos llamar la atención del MinTIC para que se revise la figura de las Asociaciones Publico Privadas APP como un instrumento que, además de haber demostrado ser útil e idóneo, ha sido fundamental para el evidente desarrollo que en nuestro país ha tenido la infraestructura vial en la última década. En nuestro parecer, este mecanismo puede ser replicado en el archipiélago como una manera rápida y efectiva que facilite su reconstrucción y posterior desarrollo y en ese sentido, sugerimos se revise, evalué e implemente este mecanismo para estos fines y se establezca a través del decreto correspondiente, por ejemplo, que para los proyectos que se adelanten en el archipiélago, el monto de los aportes públicos de este tipo de proyectos pueda ser hasta del 50%.   </t>
  </si>
  <si>
    <t xml:space="preserve">Otro punto que reviste vital importancia es que se eliminen las barreras para el  despliegue de infraestructura de telecomunicaciones para que se pueda concretar el  despliegue acelerado que se está realizando en el archipiélago por parte de los  operadores, especialmente en lo concerniente a torres de telefonía móvil, por tanto el decreto puede replicar de forma indefinida las disposiciones del Decreto 540 de  2020, tanto en materia de tarifas como de instalación de infraestructura.  </t>
  </si>
  <si>
    <t xml:space="preserve">Adicionalmente, este proyecto de resolución se presenta como la oportunidad perfecta para que el factor de priorización FP de 0,1 deba aplicar de igual forma a los departamentos de la Tabla A.2.3. Departamentos priorizados, esto es sin ninguna  clase de temporalidad por lo que el factor de priorización (Fp) tendrá un valor de 0.1. tanto para los enlaces ya instalados como para los nuevos enlaces. De manera  subsidiaria en caso de que no se acoja esta propuesta debería aplicar al menos para  el archipiélago de San Andres de forma inmediata y sin ninguna restricción porque el plazo para desplegar todas las soluciones antes del 31 de diciembre de 2020 es 
muy corto.  </t>
  </si>
  <si>
    <t>De acuerdo con lo establecido en el artículo 2 de la propuesta, el factor de priorización (Fp) tendrá un valor de 0,1 para todos los enlaces con fecha anterior al 31 de diciembre de 2020, así como para todos los enlaces que se pidan con posterioridad a esa fecha para el departamento archipiélado de San Andrés, Providencia y Santa Catalina. En el caso de los demás departamentos se aclara que dicha propuesta no hace parte del alcance de esta propuesta.</t>
  </si>
  <si>
    <t>CLARO</t>
  </si>
  <si>
    <t xml:space="preserve">En atención a la publicación para comentarios del Proyecto de Resolución del asunto, desde  COMCEL apoyamos esta propuesta en la medida en que efectivamente permite avanzar en las  acciones de despliegue de infraestructura en el departamento del Archipiélago de San Andrés,  Providencia y Santa Catalina para mejorar las condiciones de provisión de los servicios móviles y de  esta forma beneficiar a los usuarios.  Así las cosas, es ampliamente positivo que el departamento sea incluido como priorizado dentro del Régimen Único de Contraprestación – RUC y que sea 
aplicable el factor de priorización (Fp) del 0,1 en los enlaces ya instalados. Por lo anterior consideramos pertinente en aras de mejorar la conectividad del departamento, sugerir al MINTIC la aplicación de la reducción de costos propuesta, tanto a los enlaces instalados antes del 1 de enero de 2020 como a los instalados con posterioridad a esta fecha. </t>
  </si>
  <si>
    <t xml:space="preserve">De acuerdo con lo establecido en el artículo 2 de la propuesta, el factor de priorización (Fp) tendrá un valor de 0,1 para todos los enlaces con fecha anterior al 31 de diciembre de 2020, así como para todos los enlaces que se pidan con posterioridad a esa fecha para el departamento archipiélado de San Andrés, Providencia y Santa Catalina. </t>
  </si>
  <si>
    <t xml:space="preserve">Finalmente, es importante que esta propuesta del factor de priorización (Fp) del 0,1 se haga  extensiva a los demás departamentos que se ya se encuentran priorizados de acuerdo a lo  contemplado en la Tabla A.2.3 del proyecto en comento, dándole prelación a la generación de  incentivos y palancas que permitan que zonas de difícil acceso que requieren un esfuerzo adicional  por parte de los proveedores del país para mejorar la conectividad y ampliar los servicios. </t>
  </si>
  <si>
    <t>TELEFÓNICA</t>
  </si>
  <si>
    <t xml:space="preserve">De manera respetuosa y atendiendo la invitación pública para presentar comentarios al proyecto  de resolución “Por medio de la cual se modifica la tabla A.2.3 del literal A.2 del Anexo de la  Resolución 290 de 2010 y se adiciona el literal b.5 al mismo anexo”, consideramos muy positivo que  el Ministerio de TIC haya tomado la decisión de incluir el Archipiélago de San Andrés, Providencia y  Santa Catalina dentro del listado de departamentos priorizados que determinó el Régimen Unificado  de Contraprestaciones y que adicionalmente determine la aplicación del factor de 0.1 para los  enlaces instalados en la isla, antes del 31 de diciembre de 2020. 
Esto va a permitir a operadores como Telefónica, contar con incentivos importantes dentro de las  inversiones que viene realizando y como un gran aporte también en la reactivación económica y  social de la isla. El compromiso de promover una actualización tecnológica va a permitir contar con  mejores capacidades y servicios con una mayor calidad para el usuario, teniendo en cuenta que las  disposiciones de este proyecto de resolución redundarán en una disminución estimada en un 75%  y 80% del costo actual de los enlaces instalados en San Andres. </t>
  </si>
  <si>
    <t xml:space="preserve">Consideramos que el Ministerio ha realizado importantes avances en la revisión de los enlaces punto 
a punto para ajustar las fórmulas y alcanzar unos niveles de contraprestación que sean comparables 
con el promedio internacional (10 veces por debajo del costo actual definido en Colombia). Avanzar 
en este tipo de medidas para permitir la aplicación del factor 0.1 de departamentos priorizados, a 
los enlaces instalados reconoce los esfuerzos que han venido realizando los operadores para llevar 
conectividad a este tipo de departamentos, en donde se encuentran varias zonas de difícil acceso 
por sus condiciones geográficas, así como falencias en términos de servicios de energía y transporte 
por ejemplo, que generan limitantes importantes para la operación y mantenimiento de los servicios 
allí instalados, así como para llevar proyectos de ampliación de infraestructura, por lo que es clave 
seguir en la construcción de incentivos que permitan disminuir la fuerte carga en costos que estas 
zonas requieren. 
Lo anterior se encuentra completamente en línea con el criterio de maximización de bienestar social 
que promulga la Ley de Modernización TIC (1978 de 2019) y a través de la cual es posible lograr 
concretar medidas encaminadas a mejorar los niveles de conectividad del país, llegar con servicios 
a través de tecnologías más modernas a más sitios del país y hacer que más colombianos hagan un 
uso más productivo del internet, a través de unos costos razonables y viables en el tiempo. 
 </t>
  </si>
  <si>
    <t>Aceptada</t>
  </si>
  <si>
    <t>Agradecemos los comentarios y sugerencias remitidos al proyecto en discusión.</t>
  </si>
  <si>
    <t>ANDI</t>
  </si>
  <si>
    <t xml:space="preserve">Consideramos un avance positivo e importante para la garantía de la provisión de servicios en el 
archipiélago de San Andrés y Providencia que desde el MinTIC se haya publicado este proyecto 
normativo con el cual se permitirá una disminución de casi un 80% en el valor de los enlaces punto 
a punto instalados en San Andrés, al proponer que este departamento sea incluido como 
priorizado dentro del RUC y que sea aplicable el factor de 0.1 a los enlaces ya instalados. Esto, 
como parte relevante de los instrumentos de política pública con los que cuenta el MinTIC para 
promover e incentivar la conectividad y la garantía de la provisión de los servicios de 
telecomunicaciones e incluso un mayor despliegue de red, en el marco del fuerte impacto causado 
sobre esta zona del país por los desastres naturales recientes que ha padecido.  </t>
  </si>
  <si>
    <t xml:space="preserve">Precisamente por ello consideramos respetuosamente que es necesario reevaluar la limitación de 
la aplicación de esta reducción de costos, como incentivo de la inversión, solamente para enlaces 
instalados antes del 1 de enero de 2020 en los demás departamentos que se encuentran incluidos 
como priorizados, dándole prelación a la generación de incentivos y palancas que permitan que 
zonas de difícil acceso que requieren un esfuerzo adicional por parte de los proveedores del país 
para mejorar la conectividad, puedan ser beneficiadas por esas reducciones, que precisamente 
llevarán a mejorar y ampliar los servicios. </t>
  </si>
  <si>
    <t>ANDESCO</t>
  </si>
  <si>
    <t xml:space="preserve">En primer lugar, reiteramos el interés de esta Asociación para aportar en los análisis y acciones que 
ejecuta el Mintic en procura de contar con unas iniciativas que promuevan el despliegue de las redes 
de telecomunicaciones para lograr una mayor conectividad que permita a más colombianos acceder 
a los servicios de telecomunicaciones y en general aprovechar los beneficios de las TIC, y de esa 
manera aportar al desarrollo y productividad del país.
Por ello desde las discusiones y mesas de trabajo realizadas por el Mintic que dieron lugar a la 
expedición de la resolución 2734 de 2019, presentamos los análisis y estudios técnicos, económicos 
y jurídicos para aportar en la revisión de las fórmulas aplicables a los enlaces punto a punto y que 
las mismas reflejen la aplicación del principio de maximización del bienestar social promovido por 
este Gobierno en la Ley 1978 de 2019. Ese ajuste que el Mintic realizo para llevar esos costos a 
promedios más cercanos a la realidad económica de la industria y de las mejores prácticas 
internacionales, es un incentivo y palanca adicional en la gestión del proceso de masificación de 
servicios y para lograr las metas de conectividad trazadas por el Gobierno Nacional y en las cuales 
la industria mantiene su compromiso de inversión.  
Por ello impulsamos las acciones que desde Mintic se realicen para continuar con esta tarea, por lo 
que resaltamos esta iniciativa y consideramos acertada la decisión de permitir una disminución de 
casi un 80% en el valor de los enlaces punto a punto instalados en San Andres, al proponer que este 
departamento sea incluido como priorizado dentro del RUC y que sea aplicable el factor de 0.1 a los 
enlaces ya instalados. Esto apoya de manera concreta las acciones que se vienen realizando desde 
el sector TIC para la reactivación de la isla, tan golpeada por la emergencia ambiental con el paso 
del huracán IOTA. </t>
  </si>
  <si>
    <t xml:space="preserve">Consideramos que este primer paso es muy importante, y que es necesario continuar con el proceso 
de revisión de costos del espectro radioeléctrico,  con una segunda fase en 2021, enfocada en que 
este factor de 0.1 pueda ser aplicado a todos los enlaces instalados antes del 1 de enero de 2020 
en los demás departamentos que se encuentran incluidos como priorizados, teniendo en cuenta que 
estos se caracterizan por contar en su gran mayoría con de zonas de difícil acceso y donde si bien 
aún es necesario trabajar para mejorar las condiciones de conectividad del país, ya se vienen 
realizando esfuerzos importantes por parte de los operadores, pero que también servirá como 
palanca para mejorar y ampliar la prestación de los servicios públicos de telecomunicaciones que 
demanda el país. 
Además de lo anterior ministerio debe buscar alternativas para reducir Los Altos costos de transporte 
que son los que encarecen las capacidades de acceso en la de San Andrés y Providencia y Santa 
Catalina  </t>
  </si>
  <si>
    <t xml:space="preserve">Nombre de quien aprueba:    JORGE GUILLERMO BARRERA MEDINA                                                              Firma:                                                                 Fecha:    16/12/2020                                                               </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</si>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</sst>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i/>
      <sz val="11"/>
      <color theme="1"/>
      <name val="Arial Narrow"/>
      <family val="2"/>
    </font>
    <font>
      <sz val="11"/>
      <color rgb="FF000000"/>
      <name val="Arial Narrow"/>
      <family val="2"/>
    </font>
    <font>
      <sz val="8"/>
      <color theme="1"/>
      <name val="Calibri"/>
      <family val="2"/>
      <scheme val="minor"/>
    </font>
    <font>
      <sz val="10"/>
      <color theme="1"/>
      <name val="Calibri"/>
      <family val="2"/>
      <scheme val="minor"/>
    </font>
    <font>
      <sz val="11"/>
      <name val="Arial Narrow"/>
    </font>
    <font>
      <sz val="11"/>
      <color theme="1"/>
      <name val="Arial Narrow"/>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56">
    <xf numFmtId="0" fontId="0" fillId="0" borderId="0" xfId="0"/>
    <xf numFmtId="0" fontId="5" fillId="0" borderId="0" xfId="0" applyFont="1"/>
    <xf numFmtId="0" fontId="7" fillId="0" borderId="0" xfId="0" applyFont="1"/>
    <xf numFmtId="0" fontId="10" fillId="0" borderId="1" xfId="0" applyFont="1" applyBorder="1" applyAlignment="1">
      <alignment horizontal="center"/>
    </xf>
    <xf numFmtId="9" fontId="9" fillId="2" borderId="1" xfId="1" applyFont="1" applyFill="1" applyBorder="1" applyAlignment="1"/>
    <xf numFmtId="0" fontId="11" fillId="2" borderId="1"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9" fillId="0" borderId="1" xfId="0" applyFont="1" applyBorder="1" applyAlignment="1">
      <alignment horizontal="left" vertical="top" wrapText="1"/>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1" fillId="0" borderId="0" xfId="0" applyFont="1" applyAlignment="1">
      <alignment vertical="center" wrapText="1"/>
    </xf>
    <xf numFmtId="0" fontId="14" fillId="0" borderId="0" xfId="0" applyFont="1" applyAlignment="1">
      <alignment vertical="center" wrapText="1"/>
    </xf>
    <xf numFmtId="0" fontId="13" fillId="0" borderId="7" xfId="0" applyFont="1" applyBorder="1" applyAlignment="1">
      <alignment horizontal="center" vertical="center" wrapText="1"/>
    </xf>
    <xf numFmtId="0" fontId="0" fillId="0" borderId="0" xfId="0" applyAlignment="1">
      <alignment wrapText="1"/>
    </xf>
    <xf numFmtId="0" fontId="15" fillId="0" borderId="0" xfId="0"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1" xfId="0" applyFont="1" applyBorder="1" applyAlignment="1">
      <alignment horizontal="left"/>
    </xf>
    <xf numFmtId="0" fontId="6" fillId="0" borderId="1" xfId="0" applyFont="1" applyBorder="1" applyAlignment="1">
      <alignment horizontal="left"/>
    </xf>
    <xf numFmtId="1" fontId="9" fillId="0" borderId="1" xfId="0" applyNumberFormat="1" applyFont="1" applyBorder="1" applyAlignment="1">
      <alignment horizontal="left"/>
    </xf>
    <xf numFmtId="0" fontId="8" fillId="3" borderId="1"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wrapText="1"/>
    </xf>
    <xf numFmtId="14" fontId="9" fillId="0" borderId="1" xfId="0" applyNumberFormat="1" applyFont="1" applyBorder="1" applyAlignment="1">
      <alignment horizontal="left"/>
    </xf>
    <xf numFmtId="0" fontId="6" fillId="0" borderId="1" xfId="0" applyFont="1" applyBorder="1" applyAlignment="1">
      <alignment horizontal="left" vertical="top"/>
    </xf>
    <xf numFmtId="0" fontId="4" fillId="0" borderId="1" xfId="2" applyBorder="1" applyAlignment="1">
      <alignment horizontal="left"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12" xfId="0" applyFont="1" applyBorder="1" applyAlignment="1">
      <alignment vertical="center" wrapText="1"/>
    </xf>
    <xf numFmtId="0" fontId="5" fillId="0" borderId="4" xfId="0" applyFont="1" applyBorder="1" applyAlignment="1">
      <alignment vertical="center" wrapText="1"/>
    </xf>
    <xf numFmtId="0" fontId="13" fillId="5" borderId="6"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5" fillId="0" borderId="11" xfId="0" applyFont="1" applyBorder="1" applyAlignment="1">
      <alignment vertical="center" wrapText="1"/>
    </xf>
    <xf numFmtId="0" fontId="5" fillId="0" borderId="8" xfId="0" applyFont="1" applyBorder="1" applyAlignment="1">
      <alignment vertical="center" wrapText="1"/>
    </xf>
    <xf numFmtId="0" fontId="0" fillId="0" borderId="11" xfId="0" applyBorder="1" applyAlignment="1">
      <alignment vertical="top" wrapText="1"/>
    </xf>
    <xf numFmtId="0" fontId="0" fillId="0" borderId="8" xfId="0" applyBorder="1" applyAlignment="1">
      <alignment vertical="top" wrapText="1"/>
    </xf>
    <xf numFmtId="0" fontId="0" fillId="0" borderId="11" xfId="0" applyBorder="1" applyAlignment="1">
      <alignment vertical="center" wrapText="1"/>
    </xf>
    <xf numFmtId="0" fontId="0" fillId="0" borderId="8" xfId="0" applyBorder="1" applyAlignment="1">
      <alignment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nino\MINTIC\Seguimiento%20DICOM%20-%20Plan%20Marco%20Asignaci&#243;n%20Espectro\2.%20Proceso\01_ComentariosRecibidos\2020%2012%2002%20Asesores%20Vice\20201209%20Publicidad_Informe_ObservacioneMAR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60710:El-Ministerio-de-Tecnologias-de-la-Informacion-y-las-Comunicaciones-publica-para-comentarios-el-proyecto-de-resolucion-que-incentiva-el-despliegue-de-infraestructura-de-telecomunicaciones-en-el-departamento-archipielago-de-San-Andres-y-Providencia-y-Santa-Catalin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4"/>
  <sheetViews>
    <sheetView tabSelected="1" zoomScaleNormal="100" zoomScaleSheetLayoutView="154" zoomScalePageLayoutView="154" workbookViewId="0">
      <selection activeCell="A38" sqref="A38"/>
    </sheetView>
  </sheetViews>
  <sheetFormatPr defaultColWidth="10.875" defaultRowHeight="16.5"/>
  <cols>
    <col min="1" max="1" width="5.875" style="1" customWidth="1"/>
    <col min="2" max="2" width="13.25" style="1" customWidth="1"/>
    <col min="3" max="3" width="41.625" style="1" customWidth="1"/>
    <col min="4" max="4" width="95.625" style="1" customWidth="1"/>
    <col min="5" max="5" width="16" style="1" customWidth="1"/>
    <col min="6" max="6" width="4.625" style="1" customWidth="1"/>
    <col min="7" max="7" width="82.375" style="1" customWidth="1"/>
    <col min="8" max="16384" width="10.875" style="2"/>
  </cols>
  <sheetData>
    <row r="1" spans="1:7" ht="63" customHeight="1">
      <c r="A1" s="32" t="s">
        <v>0</v>
      </c>
      <c r="B1" s="33"/>
      <c r="C1" s="33"/>
      <c r="D1" s="33"/>
      <c r="E1" s="33"/>
      <c r="F1" s="33"/>
      <c r="G1" s="33"/>
    </row>
    <row r="2" spans="1:7">
      <c r="A2" s="29" t="s">
        <v>1</v>
      </c>
      <c r="B2" s="29"/>
      <c r="C2" s="29"/>
      <c r="D2" s="29"/>
      <c r="E2" s="29"/>
      <c r="F2" s="29"/>
      <c r="G2" s="29"/>
    </row>
    <row r="3" spans="1:7">
      <c r="A3" s="27" t="s">
        <v>2</v>
      </c>
      <c r="B3" s="27"/>
      <c r="C3" s="27"/>
      <c r="D3" s="26" t="s">
        <v>3</v>
      </c>
      <c r="E3" s="26"/>
      <c r="F3" s="26"/>
      <c r="G3" s="26"/>
    </row>
    <row r="4" spans="1:7">
      <c r="A4" s="27" t="s">
        <v>4</v>
      </c>
      <c r="B4" s="27"/>
      <c r="C4" s="27"/>
      <c r="D4" s="26" t="s">
        <v>5</v>
      </c>
      <c r="E4" s="26"/>
      <c r="F4" s="26"/>
      <c r="G4" s="26"/>
    </row>
    <row r="5" spans="1:7">
      <c r="A5" s="27" t="s">
        <v>6</v>
      </c>
      <c r="B5" s="27"/>
      <c r="C5" s="27"/>
      <c r="D5" s="34" t="s">
        <v>7</v>
      </c>
      <c r="E5" s="34"/>
      <c r="F5" s="34"/>
      <c r="G5" s="34"/>
    </row>
    <row r="6" spans="1:7">
      <c r="A6" s="27" t="s">
        <v>8</v>
      </c>
      <c r="B6" s="27"/>
      <c r="C6" s="27"/>
      <c r="D6" s="35" t="s">
        <v>9</v>
      </c>
      <c r="E6" s="26"/>
      <c r="F6" s="26"/>
      <c r="G6" s="26"/>
    </row>
    <row r="7" spans="1:7">
      <c r="A7" s="27" t="s">
        <v>10</v>
      </c>
      <c r="B7" s="27"/>
      <c r="C7" s="27"/>
      <c r="D7" s="36">
        <v>44183</v>
      </c>
      <c r="E7" s="26"/>
      <c r="F7" s="26"/>
      <c r="G7" s="26"/>
    </row>
    <row r="8" spans="1:7">
      <c r="A8" s="29" t="s">
        <v>11</v>
      </c>
      <c r="B8" s="29"/>
      <c r="C8" s="29"/>
      <c r="D8" s="29"/>
      <c r="E8" s="29"/>
      <c r="F8" s="29"/>
      <c r="G8" s="29"/>
    </row>
    <row r="9" spans="1:7">
      <c r="A9" s="27" t="s">
        <v>12</v>
      </c>
      <c r="B9" s="27"/>
      <c r="C9" s="27"/>
      <c r="D9" s="26" t="s">
        <v>13</v>
      </c>
      <c r="E9" s="26"/>
      <c r="F9" s="26"/>
      <c r="G9" s="26"/>
    </row>
    <row r="10" spans="1:7">
      <c r="A10" s="27" t="s">
        <v>14</v>
      </c>
      <c r="B10" s="27"/>
      <c r="C10" s="27"/>
      <c r="D10" s="36">
        <v>44175</v>
      </c>
      <c r="E10" s="26"/>
      <c r="F10" s="26"/>
      <c r="G10" s="26"/>
    </row>
    <row r="11" spans="1:7">
      <c r="A11" s="27" t="s">
        <v>15</v>
      </c>
      <c r="B11" s="27"/>
      <c r="C11" s="27"/>
      <c r="D11" s="36">
        <v>44180</v>
      </c>
      <c r="E11" s="26"/>
      <c r="F11" s="26"/>
      <c r="G11" s="26"/>
    </row>
    <row r="12" spans="1:7" ht="35.25" customHeight="1">
      <c r="A12" s="37" t="s">
        <v>16</v>
      </c>
      <c r="B12" s="37"/>
      <c r="C12" s="37"/>
      <c r="D12" s="38" t="s">
        <v>17</v>
      </c>
      <c r="E12" s="35"/>
      <c r="F12" s="35"/>
      <c r="G12" s="35"/>
    </row>
    <row r="13" spans="1:7">
      <c r="A13" s="27" t="s">
        <v>18</v>
      </c>
      <c r="B13" s="27"/>
      <c r="C13" s="27"/>
      <c r="D13" s="26" t="s">
        <v>19</v>
      </c>
      <c r="E13" s="26"/>
      <c r="F13" s="26"/>
      <c r="G13" s="26"/>
    </row>
    <row r="14" spans="1:7">
      <c r="A14" s="27" t="s">
        <v>20</v>
      </c>
      <c r="B14" s="27"/>
      <c r="C14" s="27"/>
      <c r="D14" s="26" t="s">
        <v>21</v>
      </c>
      <c r="E14" s="26"/>
      <c r="F14" s="26"/>
      <c r="G14" s="26"/>
    </row>
    <row r="15" spans="1:7">
      <c r="A15" s="29" t="s">
        <v>22</v>
      </c>
      <c r="B15" s="29"/>
      <c r="C15" s="29"/>
      <c r="D15" s="29"/>
      <c r="E15" s="29"/>
      <c r="F15" s="29"/>
      <c r="G15" s="29"/>
    </row>
    <row r="16" spans="1:7">
      <c r="A16" s="27" t="s">
        <v>23</v>
      </c>
      <c r="B16" s="27"/>
      <c r="C16" s="27"/>
      <c r="D16" s="26">
        <v>5</v>
      </c>
      <c r="E16" s="26"/>
      <c r="F16" s="26"/>
      <c r="G16" s="26"/>
    </row>
    <row r="17" spans="1:7">
      <c r="A17" s="27" t="s">
        <v>24</v>
      </c>
      <c r="B17" s="27"/>
      <c r="C17" s="27"/>
      <c r="D17" s="28">
        <f>COUNT(A25:A43)</f>
        <v>15</v>
      </c>
      <c r="E17" s="26"/>
      <c r="F17" s="26"/>
      <c r="G17" s="26"/>
    </row>
    <row r="18" spans="1:7">
      <c r="A18" s="27" t="s">
        <v>25</v>
      </c>
      <c r="B18" s="27"/>
      <c r="C18" s="27"/>
      <c r="D18" s="28">
        <f>COUNTIF(E25:F44,"Aceptada")</f>
        <v>3</v>
      </c>
      <c r="E18" s="28"/>
      <c r="F18" s="3"/>
      <c r="G18" s="4">
        <f>+D18/D17</f>
        <v>0.2</v>
      </c>
    </row>
    <row r="19" spans="1:7">
      <c r="A19" s="27" t="s">
        <v>26</v>
      </c>
      <c r="B19" s="27"/>
      <c r="C19" s="27"/>
      <c r="D19" s="28">
        <f>COUNTIF(E25:F44,"No aceptada")</f>
        <v>12</v>
      </c>
      <c r="E19" s="28"/>
      <c r="F19" s="3"/>
      <c r="G19" s="4">
        <f>+D19/D17</f>
        <v>0.8</v>
      </c>
    </row>
    <row r="20" spans="1:7">
      <c r="A20" s="27" t="s">
        <v>27</v>
      </c>
      <c r="B20" s="27"/>
      <c r="C20" s="27"/>
      <c r="D20" s="26">
        <v>3</v>
      </c>
      <c r="E20" s="26"/>
      <c r="F20" s="26"/>
      <c r="G20" s="26"/>
    </row>
    <row r="21" spans="1:7">
      <c r="A21" s="27" t="s">
        <v>28</v>
      </c>
      <c r="B21" s="27"/>
      <c r="C21" s="27"/>
      <c r="D21" s="28">
        <v>0</v>
      </c>
      <c r="E21" s="28"/>
      <c r="F21" s="3"/>
      <c r="G21" s="4">
        <f>IFERROR(D21/D20,"")</f>
        <v>0</v>
      </c>
    </row>
    <row r="22" spans="1:7">
      <c r="A22" s="27" t="s">
        <v>29</v>
      </c>
      <c r="B22" s="27"/>
      <c r="C22" s="27"/>
      <c r="D22" s="28">
        <v>0</v>
      </c>
      <c r="E22" s="28"/>
      <c r="F22" s="3"/>
      <c r="G22" s="4" t="str">
        <f>IFERROR(D22/D21,"")</f>
        <v/>
      </c>
    </row>
    <row r="23" spans="1:7">
      <c r="A23" s="29" t="s">
        <v>30</v>
      </c>
      <c r="B23" s="29"/>
      <c r="C23" s="29"/>
      <c r="D23" s="29"/>
      <c r="E23" s="29"/>
      <c r="F23" s="29"/>
      <c r="G23" s="29"/>
    </row>
    <row r="24" spans="1:7" ht="33">
      <c r="A24" s="5" t="s">
        <v>31</v>
      </c>
      <c r="B24" s="5" t="s">
        <v>32</v>
      </c>
      <c r="C24" s="5" t="s">
        <v>33</v>
      </c>
      <c r="D24" s="5" t="s">
        <v>34</v>
      </c>
      <c r="E24" s="30" t="s">
        <v>35</v>
      </c>
      <c r="F24" s="31"/>
      <c r="G24" s="5" t="s">
        <v>36</v>
      </c>
    </row>
    <row r="25" spans="1:7" ht="159" customHeight="1">
      <c r="A25" s="6">
        <v>1</v>
      </c>
      <c r="B25" s="7">
        <v>44180</v>
      </c>
      <c r="C25" s="10" t="s">
        <v>37</v>
      </c>
      <c r="D25" s="12" t="s">
        <v>38</v>
      </c>
      <c r="E25" s="24" t="s">
        <v>39</v>
      </c>
      <c r="F25" s="25"/>
      <c r="G25" s="11" t="s">
        <v>40</v>
      </c>
    </row>
    <row r="26" spans="1:7" ht="94.5" customHeight="1">
      <c r="A26" s="8">
        <v>2</v>
      </c>
      <c r="B26" s="7">
        <v>44180</v>
      </c>
      <c r="C26" s="10" t="s">
        <v>37</v>
      </c>
      <c r="D26" s="12" t="s">
        <v>41</v>
      </c>
      <c r="E26" s="24" t="s">
        <v>39</v>
      </c>
      <c r="F26" s="25"/>
      <c r="G26" s="11" t="s">
        <v>40</v>
      </c>
    </row>
    <row r="27" spans="1:7" ht="148.5">
      <c r="A27" s="8">
        <v>3</v>
      </c>
      <c r="B27" s="7">
        <v>44180</v>
      </c>
      <c r="C27" s="10" t="s">
        <v>37</v>
      </c>
      <c r="D27" s="12" t="s">
        <v>42</v>
      </c>
      <c r="E27" s="24" t="s">
        <v>39</v>
      </c>
      <c r="F27" s="25"/>
      <c r="G27" s="11" t="s">
        <v>40</v>
      </c>
    </row>
    <row r="28" spans="1:7" ht="176.25" customHeight="1">
      <c r="A28" s="8">
        <v>4</v>
      </c>
      <c r="B28" s="7">
        <v>44180</v>
      </c>
      <c r="C28" s="10" t="s">
        <v>37</v>
      </c>
      <c r="D28" s="12" t="s">
        <v>43</v>
      </c>
      <c r="E28" s="24" t="s">
        <v>39</v>
      </c>
      <c r="F28" s="25"/>
      <c r="G28" s="11" t="s">
        <v>40</v>
      </c>
    </row>
    <row r="29" spans="1:7" ht="115.5">
      <c r="A29" s="8">
        <v>5</v>
      </c>
      <c r="B29" s="7">
        <v>44180</v>
      </c>
      <c r="C29" s="10" t="s">
        <v>37</v>
      </c>
      <c r="D29" s="12" t="s">
        <v>44</v>
      </c>
      <c r="E29" s="24" t="s">
        <v>39</v>
      </c>
      <c r="F29" s="25"/>
      <c r="G29" s="11" t="s">
        <v>40</v>
      </c>
    </row>
    <row r="30" spans="1:7" ht="66">
      <c r="A30" s="8">
        <v>6</v>
      </c>
      <c r="B30" s="7">
        <v>44180</v>
      </c>
      <c r="C30" s="10" t="s">
        <v>37</v>
      </c>
      <c r="D30" s="12" t="s">
        <v>45</v>
      </c>
      <c r="E30" s="24" t="s">
        <v>39</v>
      </c>
      <c r="F30" s="25"/>
      <c r="G30" s="11" t="s">
        <v>40</v>
      </c>
    </row>
    <row r="31" spans="1:7" ht="115.5">
      <c r="A31" s="8">
        <v>7</v>
      </c>
      <c r="B31" s="7">
        <v>44180</v>
      </c>
      <c r="C31" s="10" t="s">
        <v>37</v>
      </c>
      <c r="D31" s="14" t="s">
        <v>46</v>
      </c>
      <c r="E31" s="24" t="s">
        <v>39</v>
      </c>
      <c r="F31" s="25"/>
      <c r="G31" s="11" t="s">
        <v>47</v>
      </c>
    </row>
    <row r="32" spans="1:7" ht="181.5" customHeight="1">
      <c r="A32" s="8">
        <v>8</v>
      </c>
      <c r="B32" s="7">
        <v>44180</v>
      </c>
      <c r="C32" s="10" t="s">
        <v>48</v>
      </c>
      <c r="D32" s="12" t="s">
        <v>49</v>
      </c>
      <c r="E32" s="24" t="s">
        <v>39</v>
      </c>
      <c r="F32" s="25"/>
      <c r="G32" s="11" t="s">
        <v>50</v>
      </c>
    </row>
    <row r="33" spans="1:7" ht="66">
      <c r="A33" s="8">
        <v>9</v>
      </c>
      <c r="B33" s="7">
        <v>44180</v>
      </c>
      <c r="C33" s="10" t="s">
        <v>48</v>
      </c>
      <c r="D33" s="12" t="s">
        <v>51</v>
      </c>
      <c r="E33" s="24" t="s">
        <v>39</v>
      </c>
      <c r="F33" s="25"/>
      <c r="G33" s="11" t="s">
        <v>47</v>
      </c>
    </row>
    <row r="34" spans="1:7" ht="181.5">
      <c r="A34" s="8">
        <v>10</v>
      </c>
      <c r="B34" s="7">
        <v>44180</v>
      </c>
      <c r="C34" s="10" t="s">
        <v>52</v>
      </c>
      <c r="D34" s="12" t="s">
        <v>53</v>
      </c>
      <c r="E34" s="24" t="s">
        <v>39</v>
      </c>
      <c r="F34" s="25"/>
      <c r="G34" s="11" t="s">
        <v>47</v>
      </c>
    </row>
    <row r="35" spans="1:7" ht="280.5">
      <c r="A35" s="8">
        <v>11</v>
      </c>
      <c r="B35" s="7">
        <v>44180</v>
      </c>
      <c r="C35" s="10" t="s">
        <v>52</v>
      </c>
      <c r="D35" s="13" t="s">
        <v>54</v>
      </c>
      <c r="E35" s="24" t="s">
        <v>55</v>
      </c>
      <c r="F35" s="25"/>
      <c r="G35" s="11" t="s">
        <v>56</v>
      </c>
    </row>
    <row r="36" spans="1:7" ht="180" customHeight="1">
      <c r="A36" s="8">
        <v>12</v>
      </c>
      <c r="B36" s="7">
        <v>44180</v>
      </c>
      <c r="C36" s="10" t="s">
        <v>57</v>
      </c>
      <c r="D36" s="12" t="s">
        <v>58</v>
      </c>
      <c r="E36" s="24" t="s">
        <v>55</v>
      </c>
      <c r="F36" s="25"/>
      <c r="G36" s="11" t="s">
        <v>56</v>
      </c>
    </row>
    <row r="37" spans="1:7" ht="115.5">
      <c r="A37" s="8">
        <v>13</v>
      </c>
      <c r="B37" s="7">
        <v>44180</v>
      </c>
      <c r="C37" s="10" t="s">
        <v>57</v>
      </c>
      <c r="D37" s="12" t="s">
        <v>59</v>
      </c>
      <c r="E37" s="24" t="s">
        <v>39</v>
      </c>
      <c r="F37" s="25"/>
      <c r="G37" s="11" t="s">
        <v>40</v>
      </c>
    </row>
    <row r="38" spans="1:7" ht="379.5">
      <c r="A38" s="8">
        <v>14</v>
      </c>
      <c r="B38" s="7">
        <v>44180</v>
      </c>
      <c r="C38" s="10" t="s">
        <v>60</v>
      </c>
      <c r="D38" s="12" t="s">
        <v>61</v>
      </c>
      <c r="E38" s="24" t="s">
        <v>55</v>
      </c>
      <c r="F38" s="25"/>
      <c r="G38" s="11" t="s">
        <v>56</v>
      </c>
    </row>
    <row r="39" spans="1:7" ht="231">
      <c r="A39" s="8">
        <v>15</v>
      </c>
      <c r="B39" s="7">
        <v>44180</v>
      </c>
      <c r="C39" s="10" t="s">
        <v>60</v>
      </c>
      <c r="D39" s="12" t="s">
        <v>62</v>
      </c>
      <c r="E39" s="24" t="s">
        <v>39</v>
      </c>
      <c r="F39" s="25"/>
      <c r="G39" s="11" t="s">
        <v>40</v>
      </c>
    </row>
    <row r="40" spans="1:7">
      <c r="A40" s="8"/>
      <c r="B40" s="9"/>
      <c r="C40" s="10"/>
      <c r="D40" s="12"/>
      <c r="E40" s="24"/>
      <c r="F40" s="25"/>
      <c r="G40" s="11"/>
    </row>
    <row r="41" spans="1:7">
      <c r="A41" s="8"/>
      <c r="B41" s="9"/>
      <c r="C41" s="10"/>
      <c r="D41" s="12"/>
      <c r="E41" s="20"/>
      <c r="F41" s="21"/>
      <c r="G41" s="22"/>
    </row>
    <row r="42" spans="1:7" ht="14.25">
      <c r="A42" s="23" t="s">
        <v>63</v>
      </c>
      <c r="B42" s="23"/>
      <c r="C42" s="23"/>
      <c r="D42" s="23"/>
      <c r="E42" s="23"/>
      <c r="F42" s="23"/>
      <c r="G42" s="23"/>
    </row>
    <row r="43" spans="1:7" ht="14.25">
      <c r="A43" s="23"/>
      <c r="B43" s="23"/>
      <c r="C43" s="23"/>
      <c r="D43" s="23"/>
      <c r="E43" s="23"/>
      <c r="F43" s="23"/>
      <c r="G43" s="23"/>
    </row>
    <row r="44" spans="1:7" ht="14.25">
      <c r="A44" s="23"/>
      <c r="B44" s="23"/>
      <c r="C44" s="23"/>
      <c r="D44" s="23"/>
      <c r="E44" s="23"/>
      <c r="F44" s="23"/>
      <c r="G44" s="23"/>
    </row>
  </sheetData>
  <autoFilter ref="A24:G24" xr:uid="{6C3B188D-B826-4367-A78D-5AB70DFFFF35}">
    <filterColumn colId="4" showButton="0"/>
  </autoFilter>
  <mergeCells count="59">
    <mergeCell ref="E33:F33"/>
    <mergeCell ref="E34:F34"/>
    <mergeCell ref="E35:F35"/>
    <mergeCell ref="E28:F28"/>
    <mergeCell ref="E29:F29"/>
    <mergeCell ref="E30:F30"/>
    <mergeCell ref="E31:F31"/>
    <mergeCell ref="E32:F32"/>
    <mergeCell ref="D18:E18"/>
    <mergeCell ref="D19:E19"/>
    <mergeCell ref="A18:C18"/>
    <mergeCell ref="A19:C19"/>
    <mergeCell ref="D11:G11"/>
    <mergeCell ref="D12:G12"/>
    <mergeCell ref="D13:G13"/>
    <mergeCell ref="A15:G15"/>
    <mergeCell ref="A13:C13"/>
    <mergeCell ref="A14:C14"/>
    <mergeCell ref="D17:G17"/>
    <mergeCell ref="D16:G16"/>
    <mergeCell ref="A16:C16"/>
    <mergeCell ref="A17:C17"/>
    <mergeCell ref="A10:C10"/>
    <mergeCell ref="A11:C11"/>
    <mergeCell ref="A12:C12"/>
    <mergeCell ref="D10:G10"/>
    <mergeCell ref="D14:G14"/>
    <mergeCell ref="E36:F36"/>
    <mergeCell ref="A1:G1"/>
    <mergeCell ref="A2:G2"/>
    <mergeCell ref="A8:G8"/>
    <mergeCell ref="A3:C3"/>
    <mergeCell ref="A4:C4"/>
    <mergeCell ref="A5:C5"/>
    <mergeCell ref="A6:C6"/>
    <mergeCell ref="A7:C7"/>
    <mergeCell ref="D5:G5"/>
    <mergeCell ref="D6:G6"/>
    <mergeCell ref="D7:G7"/>
    <mergeCell ref="D3:G3"/>
    <mergeCell ref="D4:G4"/>
    <mergeCell ref="D9:G9"/>
    <mergeCell ref="A9:C9"/>
    <mergeCell ref="A42:G44"/>
    <mergeCell ref="E37:F37"/>
    <mergeCell ref="E38:F38"/>
    <mergeCell ref="D20:G20"/>
    <mergeCell ref="A21:C21"/>
    <mergeCell ref="D21:E21"/>
    <mergeCell ref="A22:C22"/>
    <mergeCell ref="D22:E22"/>
    <mergeCell ref="A23:G23"/>
    <mergeCell ref="A20:C20"/>
    <mergeCell ref="E39:F39"/>
    <mergeCell ref="E40:F40"/>
    <mergeCell ref="E24:F24"/>
    <mergeCell ref="E25:F25"/>
    <mergeCell ref="E26:F26"/>
    <mergeCell ref="E27:F27"/>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C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B000000}"/>
  </dataValidations>
  <hyperlinks>
    <hyperlink ref="D12" r:id="rId1" display="https://www.mintic.gov.co/portal/inicio/Sala-de-Prensa/Noticias/160710:El-Ministerio-de-Tecnologias-de-la-Informacion-y-las-Comunicaciones-publica-para-comentarios-el-proyecto-de-resolucion-que-incentiva-el-despliegue-de-infraestructura-de-telecomunicaciones-en-el-departamento-archipielago-de-San-Andres-y-Providencia-y-Santa-Catalina" xr:uid="{518287F0-68D9-455B-B50F-CE3AE2CFD0C1}"/>
  </hyperlinks>
  <pageMargins left="0.7" right="0.7" top="0.75" bottom="0.75" header="0.3" footer="0.3"/>
  <pageSetup scale="80" orientation="landscape" r:id="rId2"/>
  <rowBreaks count="1" manualBreakCount="1">
    <brk id="8" max="16383" man="1"/>
  </rowBreaks>
  <colBreaks count="1" manualBreakCount="1">
    <brk id="8" max="1048575" man="1"/>
  </col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D000000}">
          <x14:formula1>
            <xm:f>Listas!$A$1:$A$2</xm:f>
          </x14:formula1>
          <xm:sqref>E25:E40</xm:sqref>
        </x14:dataValidation>
        <x14:dataValidation type="list" allowBlank="1" showInputMessage="1" showErrorMessage="1" xr:uid="{7469D059-B889-45C9-B96E-EB0FABE585A9}">
          <x14:formula1>
            <xm:f>'C:\Users\rnino\MINTIC\Seguimiento DICOM - Plan Marco Asignación Espectro\2. Proceso\01_ComentariosRecibidos\2020 12 02 Asesores Vice\[20201209 Publicidad_Informe_ObservacioneMARCO.xlsx]Listas'!#REF!</xm:f>
          </x14:formula1>
          <xm:sqref>E41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FCEA-79F7-4FF9-9C2A-0D1CC68F8DD7}">
  <dimension ref="G2:I204"/>
  <sheetViews>
    <sheetView topLeftCell="A196" workbookViewId="0">
      <selection activeCell="E196" sqref="E196"/>
    </sheetView>
  </sheetViews>
  <sheetFormatPr defaultColWidth="11" defaultRowHeight="13.5" customHeight="1"/>
  <cols>
    <col min="1" max="16384" width="11" style="18"/>
  </cols>
  <sheetData>
    <row r="2" spans="7:9" ht="13.5" customHeight="1" thickBot="1"/>
    <row r="3" spans="7:9" ht="13.5" customHeight="1" thickBot="1">
      <c r="G3" s="54" t="s">
        <v>35</v>
      </c>
      <c r="H3" s="55"/>
      <c r="I3" s="15"/>
    </row>
    <row r="4" spans="7:9" ht="13.5" customHeight="1" thickBot="1">
      <c r="G4" s="39" t="s">
        <v>39</v>
      </c>
      <c r="H4" s="40"/>
      <c r="I4" s="15"/>
    </row>
    <row r="5" spans="7:9" ht="13.5" customHeight="1" thickBot="1">
      <c r="G5" s="39" t="s">
        <v>39</v>
      </c>
      <c r="H5" s="40"/>
      <c r="I5" s="15"/>
    </row>
    <row r="6" spans="7:9" ht="13.5" customHeight="1" thickBot="1">
      <c r="G6" s="39" t="s">
        <v>39</v>
      </c>
      <c r="H6" s="40"/>
      <c r="I6" s="15"/>
    </row>
    <row r="7" spans="7:9" ht="13.5" customHeight="1" thickBot="1">
      <c r="G7" s="39" t="s">
        <v>39</v>
      </c>
      <c r="H7" s="40"/>
      <c r="I7" s="15"/>
    </row>
    <row r="8" spans="7:9" ht="13.5" customHeight="1" thickBot="1">
      <c r="G8" s="39" t="s">
        <v>39</v>
      </c>
      <c r="H8" s="40"/>
      <c r="I8" s="15"/>
    </row>
    <row r="9" spans="7:9" ht="13.5" customHeight="1" thickBot="1">
      <c r="G9" s="39" t="s">
        <v>39</v>
      </c>
      <c r="H9" s="40"/>
      <c r="I9" s="15"/>
    </row>
    <row r="10" spans="7:9" ht="13.5" customHeight="1" thickBot="1">
      <c r="G10" s="39" t="s">
        <v>39</v>
      </c>
      <c r="H10" s="40"/>
      <c r="I10" s="15"/>
    </row>
    <row r="11" spans="7:9" ht="13.5" customHeight="1" thickBot="1">
      <c r="G11" s="39" t="s">
        <v>39</v>
      </c>
      <c r="H11" s="40"/>
      <c r="I11" s="15"/>
    </row>
    <row r="12" spans="7:9" ht="13.5" customHeight="1" thickBot="1">
      <c r="G12" s="39" t="s">
        <v>39</v>
      </c>
      <c r="H12" s="40"/>
      <c r="I12" s="15"/>
    </row>
    <row r="13" spans="7:9" ht="13.5" customHeight="1" thickBot="1">
      <c r="G13" s="39" t="s">
        <v>55</v>
      </c>
      <c r="H13" s="40"/>
      <c r="I13" s="15"/>
    </row>
    <row r="14" spans="7:9" ht="13.5" customHeight="1" thickBot="1">
      <c r="G14" s="39" t="s">
        <v>55</v>
      </c>
      <c r="H14" s="40"/>
      <c r="I14" s="15"/>
    </row>
    <row r="15" spans="7:9" ht="13.5" customHeight="1" thickBot="1">
      <c r="G15" s="39" t="s">
        <v>39</v>
      </c>
      <c r="H15" s="40"/>
      <c r="I15" s="15"/>
    </row>
    <row r="16" spans="7:9" ht="13.5" customHeight="1" thickBot="1">
      <c r="G16" s="39" t="s">
        <v>39</v>
      </c>
      <c r="H16" s="40"/>
      <c r="I16" s="15"/>
    </row>
    <row r="17" spans="7:9" ht="13.5" customHeight="1" thickBot="1">
      <c r="G17" s="39" t="s">
        <v>64</v>
      </c>
      <c r="H17" s="40"/>
      <c r="I17" s="15"/>
    </row>
    <row r="18" spans="7:9" ht="13.5" customHeight="1" thickBot="1">
      <c r="G18" s="39" t="s">
        <v>65</v>
      </c>
      <c r="H18" s="40"/>
      <c r="I18" s="15"/>
    </row>
    <row r="19" spans="7:9" ht="13.5" customHeight="1" thickBot="1">
      <c r="G19" s="39" t="s">
        <v>55</v>
      </c>
      <c r="H19" s="40"/>
      <c r="I19" s="15"/>
    </row>
    <row r="20" spans="7:9" ht="13.5" customHeight="1" thickBot="1">
      <c r="G20" s="39" t="s">
        <v>55</v>
      </c>
      <c r="H20" s="40"/>
      <c r="I20" s="15"/>
    </row>
    <row r="21" spans="7:9" ht="13.5" customHeight="1" thickBot="1">
      <c r="G21" s="39" t="s">
        <v>39</v>
      </c>
      <c r="H21" s="40"/>
      <c r="I21" s="15"/>
    </row>
    <row r="22" spans="7:9" ht="13.5" customHeight="1" thickBot="1">
      <c r="G22" s="39" t="s">
        <v>66</v>
      </c>
      <c r="H22" s="40"/>
      <c r="I22" s="15"/>
    </row>
    <row r="23" spans="7:9" ht="13.5" customHeight="1" thickBot="1">
      <c r="G23" s="39" t="s">
        <v>55</v>
      </c>
      <c r="H23" s="40"/>
      <c r="I23" s="15"/>
    </row>
    <row r="24" spans="7:9" ht="13.5" customHeight="1" thickBot="1">
      <c r="G24" s="39" t="s">
        <v>55</v>
      </c>
      <c r="H24" s="40"/>
      <c r="I24" s="15"/>
    </row>
    <row r="25" spans="7:9" ht="13.5" customHeight="1" thickBot="1">
      <c r="G25" s="39" t="s">
        <v>39</v>
      </c>
      <c r="H25" s="40"/>
      <c r="I25" s="15"/>
    </row>
    <row r="26" spans="7:9" ht="13.5" customHeight="1" thickBot="1">
      <c r="G26" s="39" t="s">
        <v>55</v>
      </c>
      <c r="H26" s="40"/>
      <c r="I26" s="15"/>
    </row>
    <row r="27" spans="7:9" ht="13.5" customHeight="1" thickBot="1">
      <c r="G27" s="39" t="s">
        <v>39</v>
      </c>
      <c r="H27" s="40"/>
      <c r="I27" s="15"/>
    </row>
    <row r="28" spans="7:9" ht="13.5" customHeight="1" thickBot="1">
      <c r="G28" s="39" t="s">
        <v>39</v>
      </c>
      <c r="H28" s="40"/>
      <c r="I28" s="15"/>
    </row>
    <row r="29" spans="7:9" ht="13.5" customHeight="1" thickBot="1">
      <c r="G29" s="39" t="s">
        <v>66</v>
      </c>
      <c r="H29" s="40"/>
      <c r="I29" s="15"/>
    </row>
    <row r="30" spans="7:9" ht="13.5" customHeight="1" thickBot="1">
      <c r="G30" s="39" t="s">
        <v>55</v>
      </c>
      <c r="H30" s="40"/>
      <c r="I30" s="15"/>
    </row>
    <row r="31" spans="7:9" ht="13.5" customHeight="1" thickBot="1">
      <c r="G31" s="39" t="s">
        <v>39</v>
      </c>
      <c r="H31" s="40"/>
      <c r="I31" s="15"/>
    </row>
    <row r="32" spans="7:9" ht="13.5" customHeight="1" thickBot="1">
      <c r="G32" s="39" t="s">
        <v>39</v>
      </c>
      <c r="H32" s="40"/>
      <c r="I32" s="15"/>
    </row>
    <row r="33" spans="7:9" ht="13.5" customHeight="1" thickBot="1">
      <c r="G33" s="39" t="s">
        <v>55</v>
      </c>
      <c r="H33" s="40"/>
      <c r="I33" s="15"/>
    </row>
    <row r="34" spans="7:9" ht="13.5" customHeight="1" thickBot="1">
      <c r="G34" s="39" t="s">
        <v>39</v>
      </c>
      <c r="H34" s="40"/>
      <c r="I34" s="15"/>
    </row>
    <row r="35" spans="7:9" ht="13.5" customHeight="1" thickBot="1">
      <c r="G35" s="39" t="s">
        <v>67</v>
      </c>
      <c r="H35" s="40"/>
      <c r="I35" s="15"/>
    </row>
    <row r="36" spans="7:9" ht="13.5" customHeight="1" thickBot="1">
      <c r="G36" s="39" t="s">
        <v>55</v>
      </c>
      <c r="H36" s="40"/>
      <c r="I36" s="15"/>
    </row>
    <row r="37" spans="7:9" ht="13.5" customHeight="1" thickBot="1">
      <c r="G37" s="39" t="s">
        <v>39</v>
      </c>
      <c r="H37" s="40"/>
      <c r="I37" s="15"/>
    </row>
    <row r="38" spans="7:9" ht="13.5" customHeight="1" thickBot="1">
      <c r="G38" s="39" t="s">
        <v>39</v>
      </c>
      <c r="H38" s="40"/>
      <c r="I38" s="15"/>
    </row>
    <row r="39" spans="7:9" ht="13.5" customHeight="1" thickBot="1">
      <c r="G39" s="39" t="s">
        <v>64</v>
      </c>
      <c r="H39" s="40"/>
      <c r="I39" s="15"/>
    </row>
    <row r="40" spans="7:9" ht="13.5" customHeight="1" thickBot="1">
      <c r="G40" s="39" t="s">
        <v>64</v>
      </c>
      <c r="H40" s="40"/>
      <c r="I40" s="15"/>
    </row>
    <row r="41" spans="7:9" ht="13.5" customHeight="1" thickBot="1">
      <c r="G41" s="39" t="s">
        <v>55</v>
      </c>
      <c r="H41" s="40"/>
      <c r="I41" s="15"/>
    </row>
    <row r="42" spans="7:9" ht="13.5" customHeight="1" thickBot="1">
      <c r="G42" s="39" t="s">
        <v>68</v>
      </c>
      <c r="H42" s="40"/>
      <c r="I42" s="15"/>
    </row>
    <row r="43" spans="7:9" ht="13.5" customHeight="1" thickBot="1">
      <c r="G43" s="39" t="s">
        <v>64</v>
      </c>
      <c r="H43" s="40"/>
      <c r="I43" s="15"/>
    </row>
    <row r="44" spans="7:9" ht="13.5" customHeight="1" thickBot="1">
      <c r="G44" s="39" t="s">
        <v>39</v>
      </c>
      <c r="H44" s="40"/>
      <c r="I44" s="15"/>
    </row>
    <row r="45" spans="7:9" ht="13.5" customHeight="1" thickBot="1">
      <c r="G45" s="39" t="s">
        <v>39</v>
      </c>
      <c r="H45" s="40"/>
      <c r="I45" s="15"/>
    </row>
    <row r="46" spans="7:9" ht="13.5" customHeight="1" thickBot="1">
      <c r="G46" s="39" t="s">
        <v>64</v>
      </c>
      <c r="H46" s="40"/>
      <c r="I46" s="15"/>
    </row>
    <row r="47" spans="7:9" ht="13.5" customHeight="1" thickBot="1">
      <c r="G47" s="39" t="s">
        <v>64</v>
      </c>
      <c r="H47" s="40"/>
      <c r="I47" s="15"/>
    </row>
    <row r="48" spans="7:9" ht="13.5" customHeight="1" thickBot="1">
      <c r="G48" s="39" t="s">
        <v>39</v>
      </c>
      <c r="H48" s="40"/>
      <c r="I48" s="15"/>
    </row>
    <row r="49" spans="7:9" ht="13.5" customHeight="1" thickBot="1">
      <c r="G49" s="39" t="s">
        <v>39</v>
      </c>
      <c r="H49" s="40"/>
      <c r="I49" s="15"/>
    </row>
    <row r="50" spans="7:9" ht="13.5" customHeight="1" thickBot="1">
      <c r="G50" s="39" t="s">
        <v>64</v>
      </c>
      <c r="H50" s="40"/>
      <c r="I50" s="15"/>
    </row>
    <row r="51" spans="7:9" ht="13.5" customHeight="1" thickBot="1">
      <c r="G51" s="39" t="s">
        <v>39</v>
      </c>
      <c r="H51" s="40"/>
      <c r="I51" s="15"/>
    </row>
    <row r="52" spans="7:9" ht="13.5" customHeight="1" thickBot="1">
      <c r="G52" s="39" t="s">
        <v>39</v>
      </c>
      <c r="H52" s="40"/>
      <c r="I52" s="15"/>
    </row>
    <row r="53" spans="7:9" ht="13.5" customHeight="1" thickBot="1">
      <c r="G53" s="39" t="s">
        <v>55</v>
      </c>
      <c r="H53" s="40"/>
      <c r="I53" s="15"/>
    </row>
    <row r="54" spans="7:9" ht="13.5" customHeight="1" thickBot="1">
      <c r="G54" s="39" t="s">
        <v>55</v>
      </c>
      <c r="H54" s="40"/>
      <c r="I54" s="15"/>
    </row>
    <row r="55" spans="7:9" ht="13.5" customHeight="1">
      <c r="G55" s="45" t="s">
        <v>64</v>
      </c>
      <c r="H55" s="48"/>
      <c r="I55" s="49"/>
    </row>
    <row r="56" spans="7:9" ht="13.5" customHeight="1">
      <c r="G56" s="46"/>
      <c r="H56" s="52"/>
      <c r="I56" s="53"/>
    </row>
    <row r="57" spans="7:9" ht="13.5" customHeight="1">
      <c r="G57" s="46"/>
      <c r="H57" s="48"/>
      <c r="I57" s="49"/>
    </row>
    <row r="58" spans="7:9" ht="13.5" customHeight="1">
      <c r="G58" s="46"/>
      <c r="H58" s="52"/>
      <c r="I58" s="53"/>
    </row>
    <row r="59" spans="7:9" ht="13.5" customHeight="1">
      <c r="G59" s="46"/>
      <c r="H59" s="48"/>
      <c r="I59" s="49"/>
    </row>
    <row r="60" spans="7:9" ht="13.5" customHeight="1">
      <c r="G60" s="46"/>
      <c r="H60" s="52"/>
      <c r="I60" s="53"/>
    </row>
    <row r="61" spans="7:9" ht="13.5" customHeight="1">
      <c r="G61" s="46"/>
      <c r="H61" s="48"/>
      <c r="I61" s="49"/>
    </row>
    <row r="62" spans="7:9" ht="13.5" customHeight="1">
      <c r="G62" s="46"/>
      <c r="H62" s="48"/>
      <c r="I62" s="49"/>
    </row>
    <row r="63" spans="7:9" ht="13.5" customHeight="1" thickBot="1">
      <c r="G63" s="47"/>
      <c r="H63" s="41"/>
      <c r="I63" s="42"/>
    </row>
    <row r="64" spans="7:9" ht="13.5" customHeight="1" thickBot="1">
      <c r="G64" s="39" t="s">
        <v>55</v>
      </c>
      <c r="H64" s="40"/>
      <c r="I64" s="15"/>
    </row>
    <row r="65" spans="7:9" ht="13.5" customHeight="1" thickBot="1">
      <c r="G65" s="39" t="s">
        <v>39</v>
      </c>
      <c r="H65" s="40"/>
      <c r="I65" s="15"/>
    </row>
    <row r="66" spans="7:9" ht="13.5" customHeight="1" thickBot="1">
      <c r="G66" s="39" t="s">
        <v>64</v>
      </c>
      <c r="H66" s="40"/>
      <c r="I66" s="15"/>
    </row>
    <row r="67" spans="7:9" ht="13.5" customHeight="1" thickBot="1">
      <c r="G67" s="39" t="s">
        <v>39</v>
      </c>
      <c r="H67" s="40"/>
      <c r="I67" s="15"/>
    </row>
    <row r="68" spans="7:9" ht="13.5" customHeight="1" thickBot="1">
      <c r="G68" s="39" t="s">
        <v>39</v>
      </c>
      <c r="H68" s="40"/>
      <c r="I68" s="15"/>
    </row>
    <row r="69" spans="7:9" ht="13.5" customHeight="1" thickBot="1">
      <c r="G69" s="39" t="s">
        <v>55</v>
      </c>
      <c r="H69" s="40"/>
      <c r="I69" s="15"/>
    </row>
    <row r="70" spans="7:9" ht="13.5" customHeight="1" thickBot="1">
      <c r="G70" s="39" t="s">
        <v>39</v>
      </c>
      <c r="H70" s="40"/>
      <c r="I70" s="15"/>
    </row>
    <row r="71" spans="7:9" ht="13.5" customHeight="1" thickBot="1">
      <c r="G71" s="39" t="s">
        <v>39</v>
      </c>
      <c r="H71" s="40"/>
      <c r="I71" s="15"/>
    </row>
    <row r="72" spans="7:9" ht="13.5" customHeight="1" thickBot="1">
      <c r="G72" s="39" t="s">
        <v>39</v>
      </c>
      <c r="H72" s="40"/>
      <c r="I72" s="15"/>
    </row>
    <row r="73" spans="7:9" ht="13.5" customHeight="1" thickBot="1">
      <c r="G73" s="39" t="s">
        <v>39</v>
      </c>
      <c r="H73" s="40"/>
      <c r="I73" s="15"/>
    </row>
    <row r="74" spans="7:9" ht="13.5" customHeight="1" thickBot="1">
      <c r="G74" s="17" t="s">
        <v>64</v>
      </c>
      <c r="H74" s="41"/>
      <c r="I74" s="42"/>
    </row>
    <row r="75" spans="7:9" ht="13.5" customHeight="1" thickBot="1">
      <c r="G75" s="39" t="s">
        <v>55</v>
      </c>
      <c r="H75" s="40"/>
      <c r="I75" s="15"/>
    </row>
    <row r="76" spans="7:9" ht="13.5" customHeight="1" thickBot="1">
      <c r="G76" s="39" t="s">
        <v>39</v>
      </c>
      <c r="H76" s="40"/>
      <c r="I76" s="15"/>
    </row>
    <row r="77" spans="7:9" ht="13.5" customHeight="1" thickBot="1">
      <c r="G77" s="39" t="s">
        <v>39</v>
      </c>
      <c r="H77" s="40"/>
      <c r="I77" s="15"/>
    </row>
    <row r="78" spans="7:9" ht="13.5" customHeight="1" thickBot="1">
      <c r="G78" s="39" t="s">
        <v>39</v>
      </c>
      <c r="H78" s="40"/>
      <c r="I78" s="15"/>
    </row>
    <row r="79" spans="7:9" ht="13.5" customHeight="1" thickBot="1">
      <c r="G79" s="39" t="s">
        <v>55</v>
      </c>
      <c r="H79" s="40"/>
      <c r="I79" s="15"/>
    </row>
    <row r="80" spans="7:9" ht="13.5" customHeight="1" thickBot="1">
      <c r="G80" s="39" t="s">
        <v>39</v>
      </c>
      <c r="H80" s="40"/>
      <c r="I80" s="15"/>
    </row>
    <row r="81" spans="7:9" ht="13.5" customHeight="1" thickBot="1">
      <c r="G81" s="39" t="s">
        <v>64</v>
      </c>
      <c r="H81" s="40"/>
      <c r="I81" s="15"/>
    </row>
    <row r="82" spans="7:9" ht="13.5" customHeight="1" thickBot="1">
      <c r="G82" s="39" t="s">
        <v>55</v>
      </c>
      <c r="H82" s="40"/>
      <c r="I82" s="15"/>
    </row>
    <row r="83" spans="7:9" ht="13.5" customHeight="1" thickBot="1">
      <c r="G83" s="39" t="s">
        <v>55</v>
      </c>
      <c r="H83" s="40"/>
      <c r="I83" s="15"/>
    </row>
    <row r="84" spans="7:9" ht="13.5" customHeight="1" thickBot="1">
      <c r="G84" s="39" t="s">
        <v>55</v>
      </c>
      <c r="H84" s="40"/>
      <c r="I84" s="15"/>
    </row>
    <row r="85" spans="7:9" ht="13.5" customHeight="1" thickBot="1">
      <c r="G85" s="39" t="s">
        <v>55</v>
      </c>
      <c r="H85" s="40"/>
      <c r="I85" s="15"/>
    </row>
    <row r="86" spans="7:9" ht="13.5" customHeight="1" thickBot="1">
      <c r="G86" s="39" t="s">
        <v>39</v>
      </c>
      <c r="H86" s="40"/>
      <c r="I86" s="15"/>
    </row>
    <row r="87" spans="7:9" ht="13.5" customHeight="1" thickBot="1">
      <c r="G87" s="39" t="s">
        <v>39</v>
      </c>
      <c r="H87" s="40"/>
      <c r="I87" s="15"/>
    </row>
    <row r="88" spans="7:9" ht="13.5" customHeight="1" thickBot="1">
      <c r="G88" s="39" t="s">
        <v>39</v>
      </c>
      <c r="H88" s="40"/>
      <c r="I88" s="15"/>
    </row>
    <row r="89" spans="7:9" ht="13.5" customHeight="1" thickBot="1">
      <c r="G89" s="39" t="s">
        <v>39</v>
      </c>
      <c r="H89" s="40"/>
      <c r="I89" s="15"/>
    </row>
    <row r="90" spans="7:9" ht="13.5" customHeight="1" thickBot="1">
      <c r="G90" s="39" t="s">
        <v>39</v>
      </c>
      <c r="H90" s="40"/>
      <c r="I90" s="15"/>
    </row>
    <row r="91" spans="7:9" ht="13.5" customHeight="1" thickBot="1">
      <c r="G91" s="39" t="s">
        <v>39</v>
      </c>
      <c r="H91" s="40"/>
      <c r="I91" s="15"/>
    </row>
    <row r="92" spans="7:9" ht="13.5" customHeight="1" thickBot="1">
      <c r="G92" s="39" t="s">
        <v>39</v>
      </c>
      <c r="H92" s="40"/>
      <c r="I92" s="15"/>
    </row>
    <row r="93" spans="7:9" ht="13.5" customHeight="1" thickBot="1">
      <c r="G93" s="39" t="s">
        <v>39</v>
      </c>
      <c r="H93" s="40"/>
      <c r="I93" s="15"/>
    </row>
    <row r="94" spans="7:9" ht="13.5" customHeight="1" thickBot="1">
      <c r="G94" s="43" t="s">
        <v>39</v>
      </c>
      <c r="H94" s="44"/>
      <c r="I94" s="15"/>
    </row>
    <row r="95" spans="7:9" ht="13.5" customHeight="1" thickBot="1">
      <c r="G95" s="39" t="s">
        <v>39</v>
      </c>
      <c r="H95" s="40"/>
      <c r="I95" s="15"/>
    </row>
    <row r="96" spans="7:9" ht="13.5" customHeight="1" thickBot="1">
      <c r="G96" s="39" t="s">
        <v>64</v>
      </c>
      <c r="H96" s="40"/>
      <c r="I96" s="15"/>
    </row>
    <row r="97" spans="7:9" ht="13.5" customHeight="1" thickBot="1">
      <c r="G97" s="39" t="s">
        <v>39</v>
      </c>
      <c r="H97" s="40"/>
      <c r="I97" s="15"/>
    </row>
    <row r="98" spans="7:9" ht="13.5" customHeight="1" thickBot="1">
      <c r="G98" s="39" t="s">
        <v>55</v>
      </c>
      <c r="H98" s="40"/>
      <c r="I98" s="15"/>
    </row>
    <row r="99" spans="7:9" ht="13.5" customHeight="1" thickBot="1">
      <c r="G99" s="39" t="s">
        <v>39</v>
      </c>
      <c r="H99" s="40"/>
      <c r="I99" s="15"/>
    </row>
    <row r="100" spans="7:9" ht="13.5" customHeight="1" thickBot="1">
      <c r="G100" s="39" t="s">
        <v>39</v>
      </c>
      <c r="H100" s="40"/>
      <c r="I100" s="15"/>
    </row>
    <row r="101" spans="7:9" ht="13.5" customHeight="1" thickBot="1">
      <c r="G101" s="39" t="s">
        <v>55</v>
      </c>
      <c r="H101" s="40"/>
      <c r="I101" s="15"/>
    </row>
    <row r="102" spans="7:9" ht="13.5" customHeight="1">
      <c r="G102" s="45" t="s">
        <v>64</v>
      </c>
      <c r="H102" s="48"/>
      <c r="I102" s="49"/>
    </row>
    <row r="103" spans="7:9" ht="13.5" customHeight="1">
      <c r="G103" s="46"/>
      <c r="H103" s="50"/>
      <c r="I103" s="51"/>
    </row>
    <row r="104" spans="7:9" ht="13.5" customHeight="1">
      <c r="G104" s="46"/>
      <c r="H104" s="48"/>
      <c r="I104" s="49"/>
    </row>
    <row r="105" spans="7:9" ht="13.5" customHeight="1">
      <c r="G105" s="46"/>
      <c r="H105" s="52"/>
      <c r="I105" s="53"/>
    </row>
    <row r="106" spans="7:9" ht="13.5" customHeight="1" thickBot="1">
      <c r="G106" s="47"/>
      <c r="H106" s="41"/>
      <c r="I106" s="42"/>
    </row>
    <row r="107" spans="7:9" ht="13.5" customHeight="1" thickBot="1">
      <c r="G107" s="43" t="s">
        <v>55</v>
      </c>
      <c r="H107" s="44"/>
      <c r="I107" s="15"/>
    </row>
    <row r="108" spans="7:9" ht="13.5" customHeight="1" thickBot="1">
      <c r="G108" s="43" t="s">
        <v>55</v>
      </c>
      <c r="H108" s="44"/>
      <c r="I108" s="15"/>
    </row>
    <row r="109" spans="7:9" ht="13.5" customHeight="1" thickBot="1">
      <c r="G109" s="39" t="s">
        <v>55</v>
      </c>
      <c r="H109" s="40"/>
      <c r="I109" s="15"/>
    </row>
    <row r="110" spans="7:9" ht="13.5" customHeight="1" thickBot="1">
      <c r="G110" s="39" t="s">
        <v>55</v>
      </c>
      <c r="H110" s="40"/>
      <c r="I110" s="15"/>
    </row>
    <row r="111" spans="7:9" ht="13.5" customHeight="1" thickBot="1">
      <c r="G111" s="39" t="s">
        <v>55</v>
      </c>
      <c r="H111" s="40"/>
      <c r="I111" s="15"/>
    </row>
    <row r="112" spans="7:9" ht="13.5" customHeight="1" thickBot="1">
      <c r="G112" s="39" t="s">
        <v>55</v>
      </c>
      <c r="H112" s="40"/>
      <c r="I112" s="15"/>
    </row>
    <row r="113" spans="7:9" ht="13.5" customHeight="1" thickBot="1">
      <c r="G113" s="39" t="s">
        <v>39</v>
      </c>
      <c r="H113" s="40"/>
      <c r="I113" s="15"/>
    </row>
    <row r="114" spans="7:9" ht="13.5" customHeight="1" thickBot="1">
      <c r="G114" s="39" t="s">
        <v>55</v>
      </c>
      <c r="H114" s="40"/>
      <c r="I114" s="15"/>
    </row>
    <row r="115" spans="7:9" ht="13.5" customHeight="1" thickBot="1">
      <c r="G115" s="17" t="s">
        <v>64</v>
      </c>
      <c r="H115" s="41"/>
      <c r="I115" s="42"/>
    </row>
    <row r="116" spans="7:9" ht="13.5" customHeight="1" thickBot="1">
      <c r="G116" s="39" t="s">
        <v>39</v>
      </c>
      <c r="H116" s="40"/>
      <c r="I116" s="15"/>
    </row>
    <row r="117" spans="7:9" ht="13.5" customHeight="1" thickBot="1">
      <c r="G117" s="39" t="s">
        <v>39</v>
      </c>
      <c r="H117" s="40"/>
      <c r="I117" s="15"/>
    </row>
    <row r="118" spans="7:9" ht="13.5" customHeight="1" thickBot="1">
      <c r="G118" s="39" t="s">
        <v>39</v>
      </c>
      <c r="H118" s="40"/>
      <c r="I118" s="15"/>
    </row>
    <row r="119" spans="7:9" ht="13.5" customHeight="1" thickBot="1">
      <c r="G119" s="39" t="s">
        <v>55</v>
      </c>
      <c r="H119" s="40"/>
      <c r="I119" s="15"/>
    </row>
    <row r="120" spans="7:9" ht="13.5" customHeight="1" thickBot="1">
      <c r="G120" s="39" t="s">
        <v>39</v>
      </c>
      <c r="H120" s="40"/>
      <c r="I120" s="15"/>
    </row>
    <row r="121" spans="7:9" ht="13.5" customHeight="1" thickBot="1">
      <c r="G121" s="39" t="s">
        <v>39</v>
      </c>
      <c r="H121" s="40"/>
      <c r="I121" s="15"/>
    </row>
    <row r="122" spans="7:9" ht="13.5" customHeight="1" thickBot="1">
      <c r="G122" s="39" t="s">
        <v>39</v>
      </c>
      <c r="H122" s="40"/>
      <c r="I122" s="15"/>
    </row>
    <row r="123" spans="7:9" ht="13.5" customHeight="1" thickBot="1">
      <c r="G123" s="39" t="s">
        <v>39</v>
      </c>
      <c r="H123" s="40"/>
      <c r="I123" s="15"/>
    </row>
    <row r="124" spans="7:9" ht="13.5" customHeight="1" thickBot="1">
      <c r="G124" s="39" t="s">
        <v>39</v>
      </c>
      <c r="H124" s="40"/>
      <c r="I124" s="15"/>
    </row>
    <row r="125" spans="7:9" ht="13.5" customHeight="1" thickBot="1">
      <c r="G125" s="39" t="s">
        <v>64</v>
      </c>
      <c r="H125" s="40"/>
      <c r="I125" s="15"/>
    </row>
    <row r="126" spans="7:9" ht="13.5" customHeight="1" thickBot="1">
      <c r="G126" s="39" t="s">
        <v>55</v>
      </c>
      <c r="H126" s="40"/>
      <c r="I126" s="15"/>
    </row>
    <row r="127" spans="7:9" ht="13.5" customHeight="1" thickBot="1">
      <c r="G127" s="39" t="s">
        <v>55</v>
      </c>
      <c r="H127" s="40"/>
      <c r="I127" s="15"/>
    </row>
    <row r="128" spans="7:9" ht="13.5" customHeight="1" thickBot="1">
      <c r="G128" s="39" t="s">
        <v>39</v>
      </c>
      <c r="H128" s="40"/>
      <c r="I128" s="15"/>
    </row>
    <row r="129" spans="7:9" ht="13.5" customHeight="1" thickBot="1">
      <c r="G129" s="39" t="s">
        <v>66</v>
      </c>
      <c r="H129" s="40"/>
      <c r="I129" s="15"/>
    </row>
    <row r="130" spans="7:9" ht="13.5" customHeight="1" thickBot="1">
      <c r="G130" s="39" t="s">
        <v>64</v>
      </c>
      <c r="H130" s="40"/>
      <c r="I130" s="15"/>
    </row>
    <row r="131" spans="7:9" ht="13.5" customHeight="1" thickBot="1">
      <c r="G131" s="39" t="s">
        <v>64</v>
      </c>
      <c r="H131" s="40"/>
      <c r="I131" s="15"/>
    </row>
    <row r="132" spans="7:9" ht="13.5" customHeight="1" thickBot="1">
      <c r="G132" s="39" t="s">
        <v>39</v>
      </c>
      <c r="H132" s="40"/>
      <c r="I132" s="15"/>
    </row>
    <row r="133" spans="7:9" ht="13.5" customHeight="1" thickBot="1">
      <c r="G133" s="39" t="s">
        <v>55</v>
      </c>
      <c r="H133" s="40"/>
      <c r="I133" s="15"/>
    </row>
    <row r="134" spans="7:9" ht="13.5" customHeight="1" thickBot="1">
      <c r="G134" s="39" t="s">
        <v>67</v>
      </c>
      <c r="H134" s="40"/>
      <c r="I134" s="15"/>
    </row>
    <row r="135" spans="7:9" ht="13.5" customHeight="1" thickBot="1">
      <c r="G135" s="39" t="s">
        <v>39</v>
      </c>
      <c r="H135" s="40"/>
      <c r="I135" s="15"/>
    </row>
    <row r="136" spans="7:9" ht="13.5" customHeight="1" thickBot="1">
      <c r="G136" s="39" t="s">
        <v>64</v>
      </c>
      <c r="H136" s="40"/>
      <c r="I136" s="15"/>
    </row>
    <row r="137" spans="7:9" ht="13.5" customHeight="1" thickBot="1">
      <c r="G137" s="39" t="s">
        <v>55</v>
      </c>
      <c r="H137" s="40"/>
      <c r="I137" s="15"/>
    </row>
    <row r="138" spans="7:9" ht="13.5" customHeight="1" thickBot="1">
      <c r="G138" s="39" t="s">
        <v>39</v>
      </c>
      <c r="H138" s="40"/>
      <c r="I138" s="15"/>
    </row>
    <row r="139" spans="7:9" ht="13.5" customHeight="1" thickBot="1">
      <c r="G139" s="39" t="s">
        <v>64</v>
      </c>
      <c r="H139" s="40"/>
      <c r="I139" s="15"/>
    </row>
    <row r="140" spans="7:9" ht="13.5" customHeight="1" thickBot="1">
      <c r="G140" s="39" t="s">
        <v>55</v>
      </c>
      <c r="H140" s="40"/>
      <c r="I140" s="15"/>
    </row>
    <row r="141" spans="7:9" ht="13.5" customHeight="1" thickBot="1">
      <c r="G141" s="39" t="s">
        <v>55</v>
      </c>
      <c r="H141" s="40"/>
      <c r="I141" s="15"/>
    </row>
    <row r="142" spans="7:9" ht="13.5" customHeight="1" thickBot="1">
      <c r="G142" s="39" t="s">
        <v>55</v>
      </c>
      <c r="H142" s="40"/>
      <c r="I142" s="15"/>
    </row>
    <row r="143" spans="7:9" ht="13.5" customHeight="1" thickBot="1">
      <c r="G143" s="39" t="s">
        <v>55</v>
      </c>
      <c r="H143" s="40"/>
      <c r="I143" s="15"/>
    </row>
    <row r="144" spans="7:9" ht="13.5" customHeight="1" thickBot="1">
      <c r="G144" s="39" t="s">
        <v>55</v>
      </c>
      <c r="H144" s="40"/>
      <c r="I144" s="15"/>
    </row>
    <row r="145" spans="7:7" ht="13.5" customHeight="1">
      <c r="G145" s="16" t="s">
        <v>69</v>
      </c>
    </row>
    <row r="146" spans="7:7" ht="13.5" customHeight="1">
      <c r="G146" s="16" t="s">
        <v>70</v>
      </c>
    </row>
    <row r="147" spans="7:7" ht="13.5" customHeight="1">
      <c r="G147" s="16" t="s">
        <v>71</v>
      </c>
    </row>
    <row r="148" spans="7:7" ht="13.5" customHeight="1">
      <c r="G148" s="16" t="s">
        <v>72</v>
      </c>
    </row>
    <row r="149" spans="7:7" ht="13.5" customHeight="1">
      <c r="G149" s="16" t="s">
        <v>73</v>
      </c>
    </row>
    <row r="150" spans="7:7" ht="13.5" customHeight="1">
      <c r="G150" s="16" t="s">
        <v>74</v>
      </c>
    </row>
    <row r="151" spans="7:7" ht="13.5" customHeight="1">
      <c r="G151" s="16"/>
    </row>
    <row r="152" spans="7:7" ht="13.5" customHeight="1">
      <c r="G152" s="16" t="s">
        <v>75</v>
      </c>
    </row>
    <row r="153" spans="7:7" ht="13.5" customHeight="1">
      <c r="G153" s="19"/>
    </row>
    <row r="154" spans="7:7" ht="13.5" customHeight="1">
      <c r="G154" s="19" t="s">
        <v>76</v>
      </c>
    </row>
    <row r="155" spans="7:7" ht="13.5" customHeight="1">
      <c r="G155" s="16" t="s">
        <v>77</v>
      </c>
    </row>
    <row r="156" spans="7:7" ht="13.5" customHeight="1">
      <c r="G156" s="16" t="s">
        <v>78</v>
      </c>
    </row>
    <row r="157" spans="7:7" ht="13.5" customHeight="1">
      <c r="G157" s="16" t="s">
        <v>79</v>
      </c>
    </row>
    <row r="158" spans="7:7" ht="13.5" customHeight="1">
      <c r="G158" s="16" t="s">
        <v>80</v>
      </c>
    </row>
    <row r="159" spans="7:7" ht="13.5" customHeight="1">
      <c r="G159" s="16" t="s">
        <v>81</v>
      </c>
    </row>
    <row r="160" spans="7:7" ht="13.5" customHeight="1">
      <c r="G160" s="16" t="s">
        <v>82</v>
      </c>
    </row>
    <row r="161" spans="7:7" ht="13.5" customHeight="1">
      <c r="G161" s="16" t="s">
        <v>83</v>
      </c>
    </row>
    <row r="162" spans="7:7" ht="13.5" customHeight="1">
      <c r="G162" s="16" t="s">
        <v>84</v>
      </c>
    </row>
    <row r="163" spans="7:7" ht="13.5" customHeight="1">
      <c r="G163" s="16" t="s">
        <v>83</v>
      </c>
    </row>
    <row r="164" spans="7:7" ht="13.5" customHeight="1">
      <c r="G164" s="16" t="s">
        <v>85</v>
      </c>
    </row>
    <row r="165" spans="7:7" ht="13.5" customHeight="1">
      <c r="G165" s="16" t="s">
        <v>86</v>
      </c>
    </row>
    <row r="166" spans="7:7" ht="13.5" customHeight="1">
      <c r="G166" s="16" t="s">
        <v>83</v>
      </c>
    </row>
    <row r="167" spans="7:7" ht="13.5" customHeight="1">
      <c r="G167" s="16" t="s">
        <v>87</v>
      </c>
    </row>
    <row r="168" spans="7:7" ht="13.5" customHeight="1">
      <c r="G168" s="16" t="s">
        <v>83</v>
      </c>
    </row>
    <row r="169" spans="7:7" ht="13.5" customHeight="1">
      <c r="G169" s="16" t="s">
        <v>88</v>
      </c>
    </row>
    <row r="170" spans="7:7" ht="13.5" customHeight="1">
      <c r="G170" s="16" t="s">
        <v>79</v>
      </c>
    </row>
    <row r="171" spans="7:7" ht="13.5" customHeight="1">
      <c r="G171" s="16" t="s">
        <v>89</v>
      </c>
    </row>
    <row r="172" spans="7:7" ht="13.5" customHeight="1">
      <c r="G172" s="16" t="s">
        <v>90</v>
      </c>
    </row>
    <row r="173" spans="7:7" ht="13.5" customHeight="1">
      <c r="G173" s="16" t="s">
        <v>91</v>
      </c>
    </row>
    <row r="174" spans="7:7" ht="13.5" customHeight="1">
      <c r="G174" s="16" t="s">
        <v>92</v>
      </c>
    </row>
    <row r="175" spans="7:7" ht="13.5" customHeight="1">
      <c r="G175" s="16" t="s">
        <v>93</v>
      </c>
    </row>
    <row r="176" spans="7:7" ht="13.5" customHeight="1">
      <c r="G176" s="16" t="s">
        <v>83</v>
      </c>
    </row>
    <row r="177" spans="7:7" ht="13.5" customHeight="1">
      <c r="G177" s="16" t="s">
        <v>94</v>
      </c>
    </row>
    <row r="178" spans="7:7" ht="13.5" customHeight="1">
      <c r="G178" s="16" t="s">
        <v>95</v>
      </c>
    </row>
    <row r="179" spans="7:7" ht="13.5" customHeight="1">
      <c r="G179" s="16" t="s">
        <v>96</v>
      </c>
    </row>
    <row r="180" spans="7:7" ht="13.5" customHeight="1">
      <c r="G180" s="16" t="s">
        <v>97</v>
      </c>
    </row>
    <row r="181" spans="7:7" ht="13.5" customHeight="1">
      <c r="G181" s="16" t="s">
        <v>98</v>
      </c>
    </row>
    <row r="182" spans="7:7" ht="13.5" customHeight="1">
      <c r="G182" s="16" t="s">
        <v>83</v>
      </c>
    </row>
    <row r="183" spans="7:7" ht="13.5" customHeight="1">
      <c r="G183" s="16" t="s">
        <v>99</v>
      </c>
    </row>
    <row r="184" spans="7:7" ht="13.5" customHeight="1">
      <c r="G184" s="16" t="s">
        <v>100</v>
      </c>
    </row>
    <row r="185" spans="7:7" ht="13.5" customHeight="1">
      <c r="G185" s="16" t="s">
        <v>80</v>
      </c>
    </row>
    <row r="186" spans="7:7" ht="13.5" customHeight="1">
      <c r="G186" s="19"/>
    </row>
    <row r="187" spans="7:7" ht="13.5" customHeight="1">
      <c r="G187" s="16" t="s">
        <v>101</v>
      </c>
    </row>
    <row r="188" spans="7:7" ht="13.5" customHeight="1">
      <c r="G188" s="16" t="s">
        <v>102</v>
      </c>
    </row>
    <row r="189" spans="7:7" ht="13.5" customHeight="1">
      <c r="G189" s="16" t="s">
        <v>103</v>
      </c>
    </row>
    <row r="190" spans="7:7" ht="13.5" customHeight="1">
      <c r="G190" s="16" t="s">
        <v>104</v>
      </c>
    </row>
    <row r="191" spans="7:7" ht="13.5" customHeight="1">
      <c r="G191" s="16" t="s">
        <v>92</v>
      </c>
    </row>
    <row r="192" spans="7:7" ht="13.5" customHeight="1">
      <c r="G192" s="16" t="s">
        <v>105</v>
      </c>
    </row>
    <row r="193" spans="7:7" ht="13.5" customHeight="1">
      <c r="G193" s="16" t="s">
        <v>106</v>
      </c>
    </row>
    <row r="194" spans="7:7" ht="13.5" customHeight="1">
      <c r="G194" s="16" t="s">
        <v>107</v>
      </c>
    </row>
    <row r="195" spans="7:7" ht="13.5" customHeight="1">
      <c r="G195" s="16" t="s">
        <v>108</v>
      </c>
    </row>
    <row r="196" spans="7:7" ht="13.5" customHeight="1">
      <c r="G196" s="16" t="s">
        <v>109</v>
      </c>
    </row>
    <row r="197" spans="7:7" ht="13.5" customHeight="1">
      <c r="G197" s="16" t="s">
        <v>110</v>
      </c>
    </row>
    <row r="198" spans="7:7" ht="13.5" customHeight="1">
      <c r="G198" s="16" t="s">
        <v>111</v>
      </c>
    </row>
    <row r="199" spans="7:7" ht="13.5" customHeight="1">
      <c r="G199" s="16" t="s">
        <v>112</v>
      </c>
    </row>
    <row r="200" spans="7:7" ht="13.5" customHeight="1">
      <c r="G200" s="16" t="s">
        <v>113</v>
      </c>
    </row>
    <row r="201" spans="7:7" ht="13.5" customHeight="1">
      <c r="G201" s="16" t="s">
        <v>114</v>
      </c>
    </row>
    <row r="202" spans="7:7" ht="13.5" customHeight="1">
      <c r="G202" s="16" t="s">
        <v>115</v>
      </c>
    </row>
    <row r="203" spans="7:7" ht="13.5" customHeight="1">
      <c r="G203" s="16" t="s">
        <v>116</v>
      </c>
    </row>
    <row r="204" spans="7:7" ht="13.5" customHeight="1">
      <c r="G204" s="16" t="s">
        <v>83</v>
      </c>
    </row>
  </sheetData>
  <mergeCells count="144">
    <mergeCell ref="G9:H9"/>
    <mergeCell ref="G10:H10"/>
    <mergeCell ref="G11:H11"/>
    <mergeCell ref="G12:H12"/>
    <mergeCell ref="G13:H13"/>
    <mergeCell ref="G14:H14"/>
    <mergeCell ref="G3:H3"/>
    <mergeCell ref="G4:H4"/>
    <mergeCell ref="G5:H5"/>
    <mergeCell ref="G6:H6"/>
    <mergeCell ref="G7:H7"/>
    <mergeCell ref="G8:H8"/>
    <mergeCell ref="G21:H21"/>
    <mergeCell ref="G22:H22"/>
    <mergeCell ref="G23:H23"/>
    <mergeCell ref="G24:H24"/>
    <mergeCell ref="G25:H25"/>
    <mergeCell ref="G26:H26"/>
    <mergeCell ref="G15:H15"/>
    <mergeCell ref="G16:H16"/>
    <mergeCell ref="G17:H17"/>
    <mergeCell ref="G18:H18"/>
    <mergeCell ref="G19:H19"/>
    <mergeCell ref="G20:H20"/>
    <mergeCell ref="G33:H33"/>
    <mergeCell ref="G34:H34"/>
    <mergeCell ref="G35:H35"/>
    <mergeCell ref="G36:H36"/>
    <mergeCell ref="G37:H37"/>
    <mergeCell ref="G38:H38"/>
    <mergeCell ref="G27:H27"/>
    <mergeCell ref="G28:H28"/>
    <mergeCell ref="G29:H29"/>
    <mergeCell ref="G30:H30"/>
    <mergeCell ref="G31:H31"/>
    <mergeCell ref="G32:H32"/>
    <mergeCell ref="G45:H45"/>
    <mergeCell ref="G46:H46"/>
    <mergeCell ref="G47:H47"/>
    <mergeCell ref="G48:H48"/>
    <mergeCell ref="G49:H49"/>
    <mergeCell ref="G50:H50"/>
    <mergeCell ref="G39:H39"/>
    <mergeCell ref="G40:H40"/>
    <mergeCell ref="G41:H41"/>
    <mergeCell ref="G42:H42"/>
    <mergeCell ref="G43:H43"/>
    <mergeCell ref="G44:H44"/>
    <mergeCell ref="G51:H51"/>
    <mergeCell ref="G52:H52"/>
    <mergeCell ref="G53:H53"/>
    <mergeCell ref="G54:H54"/>
    <mergeCell ref="G55:G63"/>
    <mergeCell ref="H55:I55"/>
    <mergeCell ref="H56:I56"/>
    <mergeCell ref="H57:I57"/>
    <mergeCell ref="H58:I58"/>
    <mergeCell ref="H59:I59"/>
    <mergeCell ref="G66:H66"/>
    <mergeCell ref="G67:H67"/>
    <mergeCell ref="G68:H68"/>
    <mergeCell ref="G69:H69"/>
    <mergeCell ref="G70:H70"/>
    <mergeCell ref="G71:H71"/>
    <mergeCell ref="H60:I60"/>
    <mergeCell ref="H61:I61"/>
    <mergeCell ref="H62:I62"/>
    <mergeCell ref="H63:I63"/>
    <mergeCell ref="G64:H64"/>
    <mergeCell ref="G65:H65"/>
    <mergeCell ref="G78:H78"/>
    <mergeCell ref="G79:H79"/>
    <mergeCell ref="G80:H80"/>
    <mergeCell ref="G81:H81"/>
    <mergeCell ref="G82:H82"/>
    <mergeCell ref="G83:H83"/>
    <mergeCell ref="G72:H72"/>
    <mergeCell ref="G73:H73"/>
    <mergeCell ref="H74:I74"/>
    <mergeCell ref="G75:H75"/>
    <mergeCell ref="G76:H76"/>
    <mergeCell ref="G77:H77"/>
    <mergeCell ref="G90:H90"/>
    <mergeCell ref="G91:H91"/>
    <mergeCell ref="G92:H92"/>
    <mergeCell ref="G93:H93"/>
    <mergeCell ref="G94:H94"/>
    <mergeCell ref="G95:H95"/>
    <mergeCell ref="G84:H84"/>
    <mergeCell ref="G85:H85"/>
    <mergeCell ref="G86:H86"/>
    <mergeCell ref="G87:H87"/>
    <mergeCell ref="G88:H88"/>
    <mergeCell ref="G89:H89"/>
    <mergeCell ref="G102:G106"/>
    <mergeCell ref="H102:I102"/>
    <mergeCell ref="H103:I103"/>
    <mergeCell ref="H104:I104"/>
    <mergeCell ref="H105:I105"/>
    <mergeCell ref="H106:I106"/>
    <mergeCell ref="G96:H96"/>
    <mergeCell ref="G97:H97"/>
    <mergeCell ref="G98:H98"/>
    <mergeCell ref="G99:H99"/>
    <mergeCell ref="G100:H100"/>
    <mergeCell ref="G101:H101"/>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defaultColWidth="11" defaultRowHeight="15.75"/>
  <sheetData>
    <row r="1" spans="1:1">
      <c r="A1" t="s">
        <v>39</v>
      </c>
    </row>
    <row r="2" spans="1:1">
      <c r="A2" t="s">
        <v>55</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5D0FD5D558FD4EAE97C509D7469A15" ma:contentTypeVersion="5" ma:contentTypeDescription="Crear nuevo documento." ma:contentTypeScope="" ma:versionID="e3182133db75989f3020bab9d29daff5">
  <xsd:schema xmlns:xsd="http://www.w3.org/2001/XMLSchema" xmlns:xs="http://www.w3.org/2001/XMLSchema" xmlns:p="http://schemas.microsoft.com/office/2006/metadata/properties" xmlns:ns3="e361c79d-8d6f-4c82-8827-0d3c7d3866d1" xmlns:ns4="fb28f05d-a2c7-4d06-b3d0-169393c04227" targetNamespace="http://schemas.microsoft.com/office/2006/metadata/properties" ma:root="true" ma:fieldsID="6646e2a3946b0b144dcf3274365c04e5" ns3:_="" ns4:_="">
    <xsd:import namespace="e361c79d-8d6f-4c82-8827-0d3c7d3866d1"/>
    <xsd:import namespace="fb28f05d-a2c7-4d06-b3d0-169393c042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61c79d-8d6f-4c82-8827-0d3c7d3866d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28f05d-a2c7-4d06-b3d0-169393c0422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CDB883-A8FE-48AE-8CF8-E5927AF3267D}"/>
</file>

<file path=customXml/itemProps2.xml><?xml version="1.0" encoding="utf-8"?>
<ds:datastoreItem xmlns:ds="http://schemas.openxmlformats.org/officeDocument/2006/customXml" ds:itemID="{8783585A-1D8D-4FBC-81F8-24C1B2A0A6A8}"/>
</file>

<file path=customXml/itemProps3.xml><?xml version="1.0" encoding="utf-8"?>
<ds:datastoreItem xmlns:ds="http://schemas.openxmlformats.org/officeDocument/2006/customXml" ds:itemID="{81941694-6C16-4F80-9169-96E2A6550D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2020-09-21T19:13:53Z</dcterms:created>
  <dcterms:modified xsi:type="dcterms:W3CDTF">2021-10-29T00:42:16Z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0x0101001C5D0FD5D558FD4EAE97C509D7469A15</vt:lpwstr>
  </property>
</Properties>
</file>