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ttps://mintic-my.sharepoint.com/personal/avelandia_mintic_gov_co/Documents/ARCHIVOS/MINTIC/2021/PES/2T-2021/"/>
    </mc:Choice>
  </mc:AlternateContent>
  <xr:revisionPtr revIDLastSave="0" documentId="8_{59D030C2-2DE0-4859-A031-2057FE3CC9BF}" xr6:coauthVersionLast="44" xr6:coauthVersionMax="44" xr10:uidLastSave="{00000000-0000-0000-0000-000000000000}"/>
  <bookViews>
    <workbookView xWindow="-120" yWindow="-120" windowWidth="20730" windowHeight="11160" activeTab="1" xr2:uid="{B72EB9E9-9FC1-45FC-95AC-9A40F1604B88}"/>
  </bookViews>
  <sheets>
    <sheet name="Conv" sheetId="2" r:id="rId1"/>
    <sheet name="PES 2T - 2021 Ciudadanía" sheetId="1" r:id="rId2"/>
  </sheets>
  <externalReferences>
    <externalReference r:id="rId3"/>
    <externalReference r:id="rId4"/>
    <externalReference r:id="rId5"/>
    <externalReference r:id="rId6"/>
  </externalReferences>
  <definedNames>
    <definedName name="_xlnm._FilterDatabase" localSheetId="1" hidden="1">'PES 2T - 2021 Ciudadanía'!$A$7:$AD$153</definedName>
    <definedName name="_xlnm.Print_Area" localSheetId="1">'PES 2T - 2021 Ciudadanía'!$A$1:$AD$152</definedName>
    <definedName name="in_001" localSheetId="0">#REF!</definedName>
    <definedName name="in_001" localSheetId="1">#REF!</definedName>
    <definedName name="in_001">#REF!</definedName>
    <definedName name="ini_10" localSheetId="0">#REF!</definedName>
    <definedName name="ini_10" localSheetId="1">#REF!</definedName>
    <definedName name="ini_10">#REF!</definedName>
    <definedName name="ini_11" localSheetId="0">#REF!</definedName>
    <definedName name="ini_11" localSheetId="1">#REF!</definedName>
    <definedName name="ini_11">#REF!</definedName>
    <definedName name="ini_12" localSheetId="0">#REF!</definedName>
    <definedName name="ini_12" localSheetId="1">#REF!</definedName>
    <definedName name="ini_12">#REF!</definedName>
    <definedName name="ini_13" localSheetId="0">#REF!</definedName>
    <definedName name="ini_13" localSheetId="1">#REF!</definedName>
    <definedName name="ini_13">#REF!</definedName>
    <definedName name="ini_14" localSheetId="0">#REF!</definedName>
    <definedName name="ini_14" localSheetId="1">#REF!</definedName>
    <definedName name="ini_14">#REF!</definedName>
    <definedName name="ini_15" localSheetId="0">#REF!</definedName>
    <definedName name="ini_15" localSheetId="1">#REF!</definedName>
    <definedName name="ini_15">#REF!</definedName>
    <definedName name="ini_16" localSheetId="0">#REF!</definedName>
    <definedName name="ini_16" localSheetId="1">#REF!</definedName>
    <definedName name="ini_16">#REF!</definedName>
    <definedName name="ini_17" localSheetId="0">#REF!</definedName>
    <definedName name="ini_17" localSheetId="1">#REF!</definedName>
    <definedName name="ini_17">#REF!</definedName>
    <definedName name="ini_18" localSheetId="0">#REF!</definedName>
    <definedName name="ini_18" localSheetId="1">#REF!</definedName>
    <definedName name="ini_18">#REF!</definedName>
    <definedName name="ini_19" localSheetId="0">#REF!</definedName>
    <definedName name="ini_19" localSheetId="1">#REF!</definedName>
    <definedName name="ini_19">#REF!</definedName>
    <definedName name="ini_2" localSheetId="0">#REF!</definedName>
    <definedName name="ini_2" localSheetId="1">#REF!</definedName>
    <definedName name="ini_2">#REF!</definedName>
    <definedName name="ini_20" localSheetId="0">#REF!</definedName>
    <definedName name="ini_20" localSheetId="1">#REF!</definedName>
    <definedName name="ini_20">#REF!</definedName>
    <definedName name="ini_21" localSheetId="0">#REF!</definedName>
    <definedName name="ini_21" localSheetId="1">#REF!</definedName>
    <definedName name="ini_21">#REF!</definedName>
    <definedName name="ini_22" localSheetId="0">#REF!</definedName>
    <definedName name="ini_22" localSheetId="1">#REF!</definedName>
    <definedName name="ini_22">#REF!</definedName>
    <definedName name="ini_23" localSheetId="0">#REF!</definedName>
    <definedName name="ini_23" localSheetId="1">#REF!</definedName>
    <definedName name="ini_23">#REF!</definedName>
    <definedName name="ini_24" localSheetId="0">#REF!</definedName>
    <definedName name="ini_24" localSheetId="1">#REF!</definedName>
    <definedName name="ini_24">#REF!</definedName>
    <definedName name="ini_25" localSheetId="0">#REF!</definedName>
    <definedName name="ini_25" localSheetId="1">#REF!</definedName>
    <definedName name="ini_25">#REF!</definedName>
    <definedName name="ini_26" localSheetId="0">#REF!</definedName>
    <definedName name="ini_26" localSheetId="1">#REF!</definedName>
    <definedName name="ini_26">#REF!</definedName>
    <definedName name="ini_27" localSheetId="0">#REF!</definedName>
    <definedName name="ini_27" localSheetId="1">#REF!</definedName>
    <definedName name="ini_27">#REF!</definedName>
    <definedName name="ini_28" localSheetId="0">#REF!</definedName>
    <definedName name="ini_28" localSheetId="1">#REF!</definedName>
    <definedName name="ini_28">#REF!</definedName>
    <definedName name="ini_29" localSheetId="0">#REF!</definedName>
    <definedName name="ini_29" localSheetId="1">#REF!</definedName>
    <definedName name="ini_29">#REF!</definedName>
    <definedName name="ini_3" localSheetId="0">#REF!</definedName>
    <definedName name="ini_3" localSheetId="1">#REF!</definedName>
    <definedName name="ini_3">#REF!</definedName>
    <definedName name="ini_30" localSheetId="0">#REF!</definedName>
    <definedName name="ini_30" localSheetId="1">#REF!</definedName>
    <definedName name="ini_30">#REF!</definedName>
    <definedName name="ini_31" localSheetId="0">#REF!</definedName>
    <definedName name="ini_31" localSheetId="1">#REF!</definedName>
    <definedName name="ini_31">#REF!</definedName>
    <definedName name="ini_32" localSheetId="0">#REF!</definedName>
    <definedName name="ini_32" localSheetId="1">#REF!</definedName>
    <definedName name="ini_32">#REF!</definedName>
    <definedName name="ini_33" localSheetId="0">#REF!</definedName>
    <definedName name="ini_33" localSheetId="1">#REF!</definedName>
    <definedName name="ini_33">#REF!</definedName>
    <definedName name="ini_34" localSheetId="0">#REF!</definedName>
    <definedName name="ini_34" localSheetId="1">#REF!</definedName>
    <definedName name="ini_34">#REF!</definedName>
    <definedName name="ini_35" localSheetId="0">#REF!</definedName>
    <definedName name="ini_35" localSheetId="1">#REF!</definedName>
    <definedName name="ini_35">#REF!</definedName>
    <definedName name="ini_36" localSheetId="0">#REF!</definedName>
    <definedName name="ini_36" localSheetId="1">#REF!</definedName>
    <definedName name="ini_36">#REF!</definedName>
    <definedName name="ini_37" localSheetId="0">#REF!</definedName>
    <definedName name="ini_37" localSheetId="1">#REF!</definedName>
    <definedName name="ini_37">#REF!</definedName>
    <definedName name="ini_38" localSheetId="0">#REF!</definedName>
    <definedName name="ini_38" localSheetId="1">#REF!</definedName>
    <definedName name="ini_38">#REF!</definedName>
    <definedName name="ini_39" localSheetId="0">#REF!</definedName>
    <definedName name="ini_39" localSheetId="1">#REF!</definedName>
    <definedName name="ini_39">#REF!</definedName>
    <definedName name="ini_4" localSheetId="0">#REF!</definedName>
    <definedName name="ini_4" localSheetId="1">#REF!</definedName>
    <definedName name="ini_4">#REF!</definedName>
    <definedName name="ini_40" localSheetId="0">#REF!</definedName>
    <definedName name="ini_40" localSheetId="1">#REF!</definedName>
    <definedName name="ini_40">#REF!</definedName>
    <definedName name="ini_41" localSheetId="0">#REF!</definedName>
    <definedName name="ini_41" localSheetId="1">#REF!</definedName>
    <definedName name="ini_41">#REF!</definedName>
    <definedName name="ini_42" localSheetId="0">#REF!</definedName>
    <definedName name="ini_42" localSheetId="1">#REF!</definedName>
    <definedName name="ini_42">#REF!</definedName>
    <definedName name="ini_43" localSheetId="0">#REF!</definedName>
    <definedName name="ini_43" localSheetId="1">#REF!</definedName>
    <definedName name="ini_43">#REF!</definedName>
    <definedName name="ini_44" localSheetId="0">#REF!</definedName>
    <definedName name="ini_44" localSheetId="1">#REF!</definedName>
    <definedName name="ini_44">#REF!</definedName>
    <definedName name="ini_45" localSheetId="0">#REF!</definedName>
    <definedName name="ini_45" localSheetId="1">#REF!</definedName>
    <definedName name="ini_45">#REF!</definedName>
    <definedName name="ini_46" localSheetId="0">#REF!</definedName>
    <definedName name="ini_46" localSheetId="1">#REF!</definedName>
    <definedName name="ini_46">#REF!</definedName>
    <definedName name="ini_47" localSheetId="0">#REF!</definedName>
    <definedName name="ini_47" localSheetId="1">#REF!</definedName>
    <definedName name="ini_47">#REF!</definedName>
    <definedName name="ini_48" localSheetId="0">#REF!</definedName>
    <definedName name="ini_48" localSheetId="1">#REF!</definedName>
    <definedName name="ini_48">#REF!</definedName>
    <definedName name="ini_49" localSheetId="0">#REF!</definedName>
    <definedName name="ini_49" localSheetId="1">#REF!</definedName>
    <definedName name="ini_49">#REF!</definedName>
    <definedName name="ini_5" localSheetId="0">#REF!</definedName>
    <definedName name="ini_5" localSheetId="1">#REF!</definedName>
    <definedName name="ini_5">#REF!</definedName>
    <definedName name="ini_50" localSheetId="0">#REF!</definedName>
    <definedName name="ini_50" localSheetId="1">#REF!</definedName>
    <definedName name="ini_50">#REF!</definedName>
    <definedName name="ini_51" localSheetId="0">#REF!</definedName>
    <definedName name="ini_51" localSheetId="1">#REF!</definedName>
    <definedName name="ini_51">#REF!</definedName>
    <definedName name="ini_52" localSheetId="0">#REF!</definedName>
    <definedName name="ini_52" localSheetId="1">#REF!</definedName>
    <definedName name="ini_52">#REF!</definedName>
    <definedName name="ini_53" localSheetId="0">#REF!</definedName>
    <definedName name="ini_53" localSheetId="1">#REF!</definedName>
    <definedName name="ini_53">#REF!</definedName>
    <definedName name="ini_54" localSheetId="0">#REF!</definedName>
    <definedName name="ini_54" localSheetId="1">#REF!</definedName>
    <definedName name="ini_54">#REF!</definedName>
    <definedName name="ini_55" localSheetId="0">#REF!</definedName>
    <definedName name="ini_55" localSheetId="1">#REF!</definedName>
    <definedName name="ini_55">#REF!</definedName>
    <definedName name="ini_56" localSheetId="0">#REF!</definedName>
    <definedName name="ini_56" localSheetId="1">#REF!</definedName>
    <definedName name="ini_56">#REF!</definedName>
    <definedName name="ini_57" localSheetId="0">#REF!</definedName>
    <definedName name="ini_57" localSheetId="1">#REF!</definedName>
    <definedName name="ini_57">#REF!</definedName>
    <definedName name="ini_58" localSheetId="0">#REF!</definedName>
    <definedName name="ini_58" localSheetId="1">#REF!</definedName>
    <definedName name="ini_58">#REF!</definedName>
    <definedName name="ini_59" localSheetId="0">#REF!</definedName>
    <definedName name="ini_59" localSheetId="1">#REF!</definedName>
    <definedName name="ini_59">#REF!</definedName>
    <definedName name="ini_6" localSheetId="0">#REF!</definedName>
    <definedName name="ini_6" localSheetId="1">#REF!</definedName>
    <definedName name="ini_6">#REF!</definedName>
    <definedName name="ini_60" localSheetId="0">#REF!</definedName>
    <definedName name="ini_60" localSheetId="1">#REF!</definedName>
    <definedName name="ini_60">#REF!</definedName>
    <definedName name="ini_61" localSheetId="0">#REF!</definedName>
    <definedName name="ini_61" localSheetId="1">#REF!</definedName>
    <definedName name="ini_61">#REF!</definedName>
    <definedName name="ini_62" localSheetId="0">#REF!</definedName>
    <definedName name="ini_62" localSheetId="1">#REF!</definedName>
    <definedName name="ini_62">#REF!</definedName>
    <definedName name="ini_63" localSheetId="0">#REF!</definedName>
    <definedName name="ini_63" localSheetId="1">#REF!</definedName>
    <definedName name="ini_63">#REF!</definedName>
    <definedName name="ini_64" localSheetId="0">#REF!</definedName>
    <definedName name="ini_64" localSheetId="1">#REF!</definedName>
    <definedName name="ini_64">#REF!</definedName>
    <definedName name="ini_65" localSheetId="0">#REF!</definedName>
    <definedName name="ini_65" localSheetId="1">#REF!</definedName>
    <definedName name="ini_65">#REF!</definedName>
    <definedName name="ini_66" localSheetId="0">#REF!</definedName>
    <definedName name="ini_66" localSheetId="1">#REF!</definedName>
    <definedName name="ini_66">#REF!</definedName>
    <definedName name="ini_67" localSheetId="0">#REF!</definedName>
    <definedName name="ini_67" localSheetId="1">#REF!</definedName>
    <definedName name="ini_67">#REF!</definedName>
    <definedName name="ini_68" localSheetId="0">#REF!</definedName>
    <definedName name="ini_68" localSheetId="1">#REF!</definedName>
    <definedName name="ini_68">#REF!</definedName>
    <definedName name="ini_69" localSheetId="0">#REF!</definedName>
    <definedName name="ini_69" localSheetId="1">#REF!</definedName>
    <definedName name="ini_69">#REF!</definedName>
    <definedName name="ini_7" localSheetId="0">#REF!</definedName>
    <definedName name="ini_7" localSheetId="1">#REF!</definedName>
    <definedName name="ini_7">#REF!</definedName>
    <definedName name="ini_70" localSheetId="0">#REF!</definedName>
    <definedName name="ini_70" localSheetId="1">#REF!</definedName>
    <definedName name="ini_70">#REF!</definedName>
    <definedName name="ini_71" localSheetId="0">#REF!</definedName>
    <definedName name="ini_71" localSheetId="1">#REF!</definedName>
    <definedName name="ini_71">#REF!</definedName>
    <definedName name="ini_72" localSheetId="0">#REF!</definedName>
    <definedName name="ini_72" localSheetId="1">#REF!</definedName>
    <definedName name="ini_72">#REF!</definedName>
    <definedName name="ini_73" localSheetId="0">#REF!</definedName>
    <definedName name="ini_73" localSheetId="1">#REF!</definedName>
    <definedName name="ini_73">#REF!</definedName>
    <definedName name="ini_74" localSheetId="0">#REF!</definedName>
    <definedName name="ini_74" localSheetId="1">#REF!</definedName>
    <definedName name="ini_74">#REF!</definedName>
    <definedName name="ini_75" localSheetId="0">#REF!</definedName>
    <definedName name="ini_75" localSheetId="1">#REF!</definedName>
    <definedName name="ini_75">#REF!</definedName>
    <definedName name="ini_76" localSheetId="0">#REF!</definedName>
    <definedName name="ini_76" localSheetId="1">#REF!</definedName>
    <definedName name="ini_76">#REF!</definedName>
    <definedName name="ini_77" localSheetId="0">#REF!</definedName>
    <definedName name="ini_77" localSheetId="1">#REF!</definedName>
    <definedName name="ini_77">#REF!</definedName>
    <definedName name="ini_78" localSheetId="0">#REF!</definedName>
    <definedName name="ini_78" localSheetId="1">#REF!</definedName>
    <definedName name="ini_78">#REF!</definedName>
    <definedName name="ini_79" localSheetId="0">#REF!</definedName>
    <definedName name="ini_79" localSheetId="1">#REF!</definedName>
    <definedName name="ini_79">#REF!</definedName>
    <definedName name="ini_8" localSheetId="0">#REF!</definedName>
    <definedName name="ini_8" localSheetId="1">#REF!</definedName>
    <definedName name="ini_8">#REF!</definedName>
    <definedName name="ini_80" localSheetId="0">#REF!</definedName>
    <definedName name="ini_80" localSheetId="1">#REF!</definedName>
    <definedName name="ini_80">#REF!</definedName>
    <definedName name="ini_81" localSheetId="0">#REF!</definedName>
    <definedName name="ini_81" localSheetId="1">#REF!</definedName>
    <definedName name="ini_81">#REF!</definedName>
    <definedName name="ini_82" localSheetId="0">#REF!</definedName>
    <definedName name="ini_82" localSheetId="1">#REF!</definedName>
    <definedName name="ini_82">#REF!</definedName>
    <definedName name="ini_83" localSheetId="0">#REF!</definedName>
    <definedName name="ini_83" localSheetId="1">#REF!</definedName>
    <definedName name="ini_83">#REF!</definedName>
    <definedName name="ini_84" localSheetId="0">#REF!</definedName>
    <definedName name="ini_84" localSheetId="1">#REF!</definedName>
    <definedName name="ini_84">#REF!</definedName>
    <definedName name="ini_85" localSheetId="0">#REF!</definedName>
    <definedName name="ini_85" localSheetId="1">#REF!</definedName>
    <definedName name="ini_85">#REF!</definedName>
    <definedName name="ini_86" localSheetId="0">#REF!</definedName>
    <definedName name="ini_86" localSheetId="1">#REF!</definedName>
    <definedName name="ini_86">#REF!</definedName>
    <definedName name="ini_87" localSheetId="0">#REF!</definedName>
    <definedName name="ini_87" localSheetId="1">#REF!</definedName>
    <definedName name="ini_87">#REF!</definedName>
    <definedName name="ini_88" localSheetId="0">#REF!</definedName>
    <definedName name="ini_88" localSheetId="1">#REF!</definedName>
    <definedName name="ini_88">#REF!</definedName>
    <definedName name="ini_89" localSheetId="0">#REF!</definedName>
    <definedName name="ini_89" localSheetId="1">#REF!</definedName>
    <definedName name="ini_89">#REF!</definedName>
    <definedName name="ini_9" localSheetId="0">#REF!</definedName>
    <definedName name="ini_9" localSheetId="1">#REF!</definedName>
    <definedName name="ini_9">#REF!</definedName>
    <definedName name="ini_90" localSheetId="0">#REF!</definedName>
    <definedName name="ini_90" localSheetId="1">#REF!</definedName>
    <definedName name="ini_90">#REF!</definedName>
    <definedName name="ini_91" localSheetId="0">#REF!</definedName>
    <definedName name="ini_91" localSheetId="1">#REF!</definedName>
    <definedName name="ini_91">#REF!</definedName>
    <definedName name="ini_92" localSheetId="0">#REF!</definedName>
    <definedName name="ini_92" localSheetId="1">#REF!</definedName>
    <definedName name="ini_92">#REF!</definedName>
    <definedName name="ini_93" localSheetId="0">#REF!</definedName>
    <definedName name="ini_93" localSheetId="1">#REF!</definedName>
    <definedName name="ini_93">#REF!</definedName>
    <definedName name="inter" localSheetId="0">#REF!</definedName>
    <definedName name="inter" localSheetId="1">#REF!</definedName>
    <definedName name="inter">#REF!</definedName>
    <definedName name="MATRIZ" localSheetId="0">#REF!</definedName>
    <definedName name="MATRIZ" localSheetId="1">#REF!</definedName>
    <definedName name="MATRIZ">#REF!</definedName>
    <definedName name="oficina" localSheetId="0">#REF!</definedName>
    <definedName name="oficina" localSheetId="1">#REF!</definedName>
    <definedName name="oficina">#REF!</definedName>
    <definedName name="prensa" localSheetId="0">#REF!</definedName>
    <definedName name="prensa" localSheetId="1">#REF!</definedName>
    <definedName name="prensa">#REF!</definedName>
    <definedName name="qwer" localSheetId="0">#REF!</definedName>
    <definedName name="qwer" localSheetId="1">#REF!</definedName>
    <definedName name="qwer">#REF!</definedName>
    <definedName name="tipos">[4]Hoja1!$D$7:$D$9</definedName>
    <definedName name="_xlnm.Print_Titles" localSheetId="1">'PES 2T - 2021 Ciudadanía'!$1:$7</definedName>
    <definedName name="xxxxxxx" localSheetId="0">#REF!</definedName>
    <definedName name="xxxxxxx" localSheetId="1">#REF!</definedName>
    <definedName name="xx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33" i="1" l="1"/>
  <c r="V73" i="1"/>
  <c r="V30" i="1"/>
</calcChain>
</file>

<file path=xl/sharedStrings.xml><?xml version="1.0" encoding="utf-8"?>
<sst xmlns="http://schemas.openxmlformats.org/spreadsheetml/2006/main" count="919" uniqueCount="478">
  <si>
    <t>Bases PND</t>
  </si>
  <si>
    <t>Líneas de Acción PND</t>
  </si>
  <si>
    <t>Objetivo de Desarrollo Sostenible relacionado</t>
  </si>
  <si>
    <t>Eje</t>
  </si>
  <si>
    <t>Estrategia</t>
  </si>
  <si>
    <t>Iniciativa</t>
  </si>
  <si>
    <t>Objetivo Iniciativa</t>
  </si>
  <si>
    <t>Política de Gestión y Desempeño Institucional</t>
  </si>
  <si>
    <t>Proceso MIG</t>
  </si>
  <si>
    <t>Apropiación 2019</t>
  </si>
  <si>
    <t>Ejecución 2019</t>
  </si>
  <si>
    <t>Apropiación 2020</t>
  </si>
  <si>
    <t>Ejecución 2020</t>
  </si>
  <si>
    <t>Apropiación 2021 (Junio 30)</t>
  </si>
  <si>
    <t>Ejecución 2021 (Junio 30)</t>
  </si>
  <si>
    <t>Proyecto Fuente de Recursos vigencia 2021</t>
  </si>
  <si>
    <t>Producto de la Iniciativa</t>
  </si>
  <si>
    <t>Indicador de la Iniciativa</t>
  </si>
  <si>
    <t>Tipo de Indicador</t>
  </si>
  <si>
    <t>Línea Base</t>
  </si>
  <si>
    <t>Meta 2019</t>
  </si>
  <si>
    <t>Avance 2019</t>
  </si>
  <si>
    <t>Meta 2020</t>
  </si>
  <si>
    <t>Avance 2020</t>
  </si>
  <si>
    <t>Meta 2021</t>
  </si>
  <si>
    <t>Avance 2021</t>
  </si>
  <si>
    <t>Meta 2022</t>
  </si>
  <si>
    <t>Meta Cuatrienio</t>
  </si>
  <si>
    <t xml:space="preserve">Avance Cuatrienio </t>
  </si>
  <si>
    <t>Dependencia Responsable</t>
  </si>
  <si>
    <t>Pacto por la transformación digital de Colombia</t>
  </si>
  <si>
    <t>Colombia se conecta: masificación de la banda ancha e inclusión de todos los colombianos.</t>
  </si>
  <si>
    <t>No relacionado</t>
  </si>
  <si>
    <t>1.1: Entorno TIC para el Desarrollo Digital</t>
  </si>
  <si>
    <t>Aumentar la eficiencia institucional del sector TIC</t>
  </si>
  <si>
    <t xml:space="preserve">Vigilancia y control integral del sector telecomunicaciones móvil, no móvil, radiodifusión sonora, televisión y al sector de servicios Postales. </t>
  </si>
  <si>
    <t xml:space="preserve">Fortalecer la inspección, vigilancia y control de las obligaciones legales, reglamentarias y regulatorias a cargo de los prestadores de servicios de telecomunicaciones móviles, no móviles radiodifusión sonora y televisión, así como al sector de servicios postales.  </t>
  </si>
  <si>
    <t>Vigilancia y Control</t>
  </si>
  <si>
    <t>C-2301-0400-11 - Análisis y control en los servicios de telecomunicaciones y servicios postales a nivel nacional. 
 C-2301-0400-26 - Fortalecimiento y modernización del modelo de inspección, vigilancia y control del sector TIC. Nacional</t>
  </si>
  <si>
    <t>Informe de análisis de cumplimiento del régimen normativo por materias y por sector.</t>
  </si>
  <si>
    <t>Documento de análisis respecto del cumplimiento del régimen normativo por materias y por sector generado</t>
  </si>
  <si>
    <t>Acumulado</t>
  </si>
  <si>
    <t xml:space="preserve">2.3 Dirección de Vigilancia, Inspección y Control </t>
  </si>
  <si>
    <t>Acto Administrativo - Vigilancia Preventiva y documentos de análisis de Vigilancia Preventiva generado</t>
  </si>
  <si>
    <t>Acto administrativo - Vigilancia Preventiva expedido y un documento de análisis por vigencia generado.</t>
  </si>
  <si>
    <t>Modelo de inspección, vigilancia y control preventivo y predictivo basado en analítica de datos</t>
  </si>
  <si>
    <t>Modelo de inspección, vigilancia y control preventivo y predictivo basado en analítica de datos implementado</t>
  </si>
  <si>
    <t xml:space="preserve">Visitas y/o verificaciones a localidades beneficiadas con ampliación de cobertura o actualización tecnológica </t>
  </si>
  <si>
    <t xml:space="preserve">Visitas y/o verificaciones de cumplimiento de obligaciones de ampliación de cobertura y actualización tecnológica en el marco de la asignación de espectro de banda 700 MHz  </t>
  </si>
  <si>
    <t xml:space="preserve">Solución tecnológica para el análisis predictivo del cumplimiento de obligaciones por parte de los prestadores de servicios TIC y servicios postales </t>
  </si>
  <si>
    <t>Solución tecnológica definida y diseñada</t>
  </si>
  <si>
    <t>Solución tecnológica desarrollada</t>
  </si>
  <si>
    <t>9.c. Aumentar de forma significativa el acceso a la tecnología de la información y las comunicaciones y esforzarse por facilitar el acceso universal y asequible a Internet en los países menos adelantados a más tardar en 2020 (MinTIC-Líder).</t>
  </si>
  <si>
    <t>Aumentar la eficiencia institucional del sector TIC
Focalizar las inversiones para el cierre efectivo de la brecha digital y vincular al sector</t>
  </si>
  <si>
    <t xml:space="preserve">Fortalecimiento del sector TIC y Postal </t>
  </si>
  <si>
    <t xml:space="preserve">Generar lineamientos de política y estrategias enfocadas a mejorar la competitividad del sector, contribuyendo a la disminución de la brecha digital e implementando planes sectoriales de modernización, simplificación normativa y eliminación de barreras de entrada. </t>
  </si>
  <si>
    <t>01. Planeación Institucional.
09. Racionalización de trámites.
17. Mejora Normativa</t>
  </si>
  <si>
    <t>Gestión de la Industria de Comunicaciones</t>
  </si>
  <si>
    <t xml:space="preserve">C-2301-0400-16 - Generación de políticas y estrategias dirigidas a mejorar la competitividad de la industria de comunicaciones nacional </t>
  </si>
  <si>
    <t>Actualización normativa del sector TIC y sector Postal</t>
  </si>
  <si>
    <t>Actualización normativa</t>
  </si>
  <si>
    <t>2.2 Dirección de Industria de Comunicaciones</t>
  </si>
  <si>
    <t>Oferta de espectro para telecomunicaciones móviles</t>
  </si>
  <si>
    <t>Espectro ofertado (MHz)</t>
  </si>
  <si>
    <t xml:space="preserve">Asignación de espectro para emisoras comunitarias y comerciales </t>
  </si>
  <si>
    <t>Proceso de selección</t>
  </si>
  <si>
    <t xml:space="preserve">Plan de Modernización del sector postal 2020-2024 </t>
  </si>
  <si>
    <t xml:space="preserve">Líneas de acción implementadas </t>
  </si>
  <si>
    <t>Garantizar la TV y radio pública</t>
  </si>
  <si>
    <t xml:space="preserve">Fortalecimiento de la programación de la radio pública </t>
  </si>
  <si>
    <t xml:space="preserve">Fortalecer las plataformas de las emisoras de la radio pública nacional a través de la realización de contenidos con valor público que generen identidad y auto representación. </t>
  </si>
  <si>
    <t xml:space="preserve">N.A </t>
  </si>
  <si>
    <t xml:space="preserve">Contenidos para las plataformas de emisoras nacionales descentralizadas </t>
  </si>
  <si>
    <t>Horas de contenidos al aire y especiales, nacionales y descentralizados generados</t>
  </si>
  <si>
    <t xml:space="preserve">6 ES RTVC - RADIO Y TELEVISIÓN DE COLOMBIA </t>
  </si>
  <si>
    <t xml:space="preserve">Nuevos contenidos de radio producidos y emitidos </t>
  </si>
  <si>
    <t>Fortalecimiento de la radio publica nacional</t>
  </si>
  <si>
    <t>Fortalecer la radio pública, a través de nuevo despliegue de infraestructura.</t>
  </si>
  <si>
    <t>07. Servicio al ciudadano.</t>
  </si>
  <si>
    <t>C-2301-0400-17 - Extensión, descentralización y cobertura de la radio pública nacional</t>
  </si>
  <si>
    <t>Estaciones y estudios de radiodifusión en funcionamiento</t>
  </si>
  <si>
    <t xml:space="preserve">Número de nuevas estaciones de radio Instaladas </t>
  </si>
  <si>
    <t>Focalizar las inversiones para el cierre efectivo de la brecha digital y vincular al sector</t>
  </si>
  <si>
    <t>Implementación del Sistema Nacional de Telecomunicaciones de Emergencias</t>
  </si>
  <si>
    <t>Fortalecer a las entidades del Sistema Nacional de Gestión del Riesgo de Desastres en sus sistemas de comunicaciones</t>
  </si>
  <si>
    <t>Servicio de asistencia técnica para las entidades del Sistema Nacional de Gestión del Riesgo de Desastres</t>
  </si>
  <si>
    <t>Entidades beneficiadas</t>
  </si>
  <si>
    <t>Capacidad</t>
  </si>
  <si>
    <t xml:space="preserve">Porcentaje de avance en la ejecución del proyecto de implementación de la Red Nacional de Telecomunicaciones de Emergencias en bandas bajas </t>
  </si>
  <si>
    <t>Servicio de apoyo financiero para entidades del Sistema Nacional de Gestión del Riesgo de Desastres</t>
  </si>
  <si>
    <t>Proyectos financiados</t>
  </si>
  <si>
    <t>Fortalecimiento de la televisión pública Nacional y Regional</t>
  </si>
  <si>
    <t>Implementar contenidos multiplataforma que fortalezcan la TV pública a través del conocimiento del entorno y análisis de las audiencias</t>
  </si>
  <si>
    <t>08. Participación ciudadana en la gestión pública.</t>
  </si>
  <si>
    <t>Uso y Apropiación de las TIC</t>
  </si>
  <si>
    <t>C-2302-0400-14 - Fortalecimiento del modelo convergente de la televisión pública regional y nacional</t>
  </si>
  <si>
    <t xml:space="preserve">Contenidos multiplataforma producidos y coproducidos </t>
  </si>
  <si>
    <t>1.693 °</t>
  </si>
  <si>
    <t>5.625 °</t>
  </si>
  <si>
    <t xml:space="preserve">2. VICEMINISTERIO DE CONECTIVIDAD </t>
  </si>
  <si>
    <t xml:space="preserve">Talleres de formación </t>
  </si>
  <si>
    <t xml:space="preserve">Número de talleres en temas relacionados con el modelo de convergencia de la TV </t>
  </si>
  <si>
    <t xml:space="preserve">Estudios de medición de audiencias </t>
  </si>
  <si>
    <t xml:space="preserve">Estudios e informes de medición de audiencias e impacto de contenidos entregados y socializados </t>
  </si>
  <si>
    <t xml:space="preserve">Estrategia de divulgación de TDT </t>
  </si>
  <si>
    <t xml:space="preserve">Capacitaciones en temas relacionados con el modelo de convergencia de la TV  </t>
  </si>
  <si>
    <t>Hacia una sociedad digital e industria 4.0: Por una relación más eficiente, efectiva y transparente entre mercados, ciudadanos y Estado.</t>
  </si>
  <si>
    <t>Fortalecimiento del Operador Postal Oficial</t>
  </si>
  <si>
    <t>Desarrollar estrategias que fortalezcan al Operador Postal como prestador de servicios que aporten al desarrollo del sector.</t>
  </si>
  <si>
    <t>01. Planeación Institucional.</t>
  </si>
  <si>
    <t>N.A</t>
  </si>
  <si>
    <t>Documento de conclusiones normativas sobre la agenda regulatoria</t>
  </si>
  <si>
    <t>% Avance de la agenda regulatoria</t>
  </si>
  <si>
    <t>6. ES SPN Servicios Postales Nacionales</t>
  </si>
  <si>
    <t>Estrategia de marca</t>
  </si>
  <si>
    <t>Estrategia de Marca Elaborada</t>
  </si>
  <si>
    <t>Flujo</t>
  </si>
  <si>
    <t>Informe de Envíos Movilizados E-commerce</t>
  </si>
  <si>
    <t>Piezas movilizadas de E-commerce</t>
  </si>
  <si>
    <t xml:space="preserve">Incremento en las piezas movilizadas de E-commerce resultante de acciones de fortalecimiento. </t>
  </si>
  <si>
    <t xml:space="preserve">Informe de Integración de servicios y Cobertura Puntos Aliados Comerciales </t>
  </si>
  <si>
    <t>Cobertura en Puntos del Operador Postal Oficial</t>
  </si>
  <si>
    <t>Informe de Arquitectura de Marca</t>
  </si>
  <si>
    <t xml:space="preserve">Arquitectura de Marca Elaborada </t>
  </si>
  <si>
    <t xml:space="preserve">Informe Renovación Seguridad Electrónica Centrales de Tratamiento Postal </t>
  </si>
  <si>
    <t xml:space="preserve">Seguridad Electrónica Renovada en Central de Tratamiento Postal (CTP) </t>
  </si>
  <si>
    <t xml:space="preserve">Informe Renovación Seguridad Electrónica Centros Operativos </t>
  </si>
  <si>
    <t xml:space="preserve">Seguridad Electrónica Renovada en Centros Operativos (CO) </t>
  </si>
  <si>
    <t xml:space="preserve">Informe Renovación Seguridad Electrónica Puntos de Venta </t>
  </si>
  <si>
    <t xml:space="preserve">Seguridad Electrónica Renovada en Puntos De Venta (PDV) </t>
  </si>
  <si>
    <t xml:space="preserve">Reporte de implementación de adquisición e implementación de herramientas para fortalecer la seguridad perimetral (Firewall), en la web (WAF) y en el correo (Office 365) </t>
  </si>
  <si>
    <t xml:space="preserve">Implementación de herramientas tecnológicas </t>
  </si>
  <si>
    <t xml:space="preserve">Documento con revisión y ajustes a las políticas de la seguridad informática </t>
  </si>
  <si>
    <t xml:space="preserve">Fortalecimiento Políticas de Seguridad </t>
  </si>
  <si>
    <t>Colombia se conecta: masificación de la banda ancha e inclusión de todos los colombianos.
 Hacia una sociedad digital e industria 4.0: Por una relación más eficiente, efectiva y transparente entre mercados, ciudadanos y Estado.</t>
  </si>
  <si>
    <t>Acompañamiento a las iniciativas de las entidades territoriales en el marco del Sistema General de Regalías</t>
  </si>
  <si>
    <t>Fortalecer la inversión del sector TIC a través de los recursos del Sistema General de Regalías</t>
  </si>
  <si>
    <t>Asistencia técnica a entidades territoriales en el marco del Sistema General de Regalías - SGR</t>
  </si>
  <si>
    <t>Número de asistencias técnicas realizadas a entidades territoriales</t>
  </si>
  <si>
    <t>Stock</t>
  </si>
  <si>
    <t xml:space="preserve">1.5 Oficina de Fomento Regional de Tecnologías de la Información y las Comunicaciones </t>
  </si>
  <si>
    <t>Apoyo a operadores públicos del servicio de televisión a nivel nacional</t>
  </si>
  <si>
    <t>Aumentar la capacidad en la prestación del servicio público de televisión</t>
  </si>
  <si>
    <t>C-2301-0400-25 - Apoyo a operadores públicos del servicio de televisión</t>
  </si>
  <si>
    <t>Financiación de la TV Educativa y cultural a cargo del Estado.</t>
  </si>
  <si>
    <t>Operadores públicos financiados</t>
  </si>
  <si>
    <t xml:space="preserve">Financiación del plan de inversión a RTVC para el aseguramiento de la audiencia digital. </t>
  </si>
  <si>
    <t xml:space="preserve">Número de Productos digitales desarrollados </t>
  </si>
  <si>
    <t xml:space="preserve">Financiación del plan de inversión a RTVC para la operación de Señal Memoria </t>
  </si>
  <si>
    <t xml:space="preserve">Nuevos contenidos históricos de la radio y la televisión pública dispuestos para consulta y licenciamiento </t>
  </si>
  <si>
    <t>16.069 °</t>
  </si>
  <si>
    <t>45.263 °</t>
  </si>
  <si>
    <t>Programa de conectividad social sostenible</t>
  </si>
  <si>
    <t>Optimización del posicionamiento, uso y apropiación del servicio público de televisión a nivel nacional</t>
  </si>
  <si>
    <t>Mejorar el posicionamiento, uso y apropiación del servicio público de televisión</t>
  </si>
  <si>
    <t>Lineamientos técnicos y comprobación sobre los niveles de calidad de televisión abierta</t>
  </si>
  <si>
    <t>Documentos de comprobación de los niveles de calidad de televisión abierta elaborados</t>
  </si>
  <si>
    <t>6 ES ANE - AGENCIA NACIONAL DEL ESPECTRO</t>
  </si>
  <si>
    <t>Estaciones de monitoreo fijo</t>
  </si>
  <si>
    <t>Estaciones de monitoreo fijo en funcionamiento</t>
  </si>
  <si>
    <t>Información producto del seguimiento a la implementación de la TDT.</t>
  </si>
  <si>
    <t>Informes de seguimiento de la cobertura de los operadores de TDT</t>
  </si>
  <si>
    <t>4.a. Construir y adecuar instalaciones escolares que respondan a las necesidades de los niños y las personas discapacitadas y tengan en cuenta las cuestiones de género, y que ofrezcan entornos de aprendizaje seguros, no violentos, inclusivos y eficaces para todos.
13.2. Incorporar medidas relativas al cambio climático en las políticas, estrategias y planes nacionales.</t>
  </si>
  <si>
    <t>Facilitar el acceso y uso de las tecnologías de la información y las comunicaciones (TIC) en todo el territorio nacional - Computadores para Educar</t>
  </si>
  <si>
    <t>Incrementar la dotación de terminales de cómputo, capacitación de docentes y recuperación de equipos obsoletos en las sedes educativas oficiales a nivel nacional</t>
  </si>
  <si>
    <t>C-2301-0400-14 - Apoyo financiero para el suministro de terminales a nivel nacional</t>
  </si>
  <si>
    <t>Servicio de apoyo en tecnologías de la información y las comunicaciones para la educación básica, primaria y secundaria</t>
  </si>
  <si>
    <t xml:space="preserve">Estudiantes de sedes educativas oficiales beneficiados con el servicio de apoyo en tecnologías de la información y las comunicaciones para la educación. </t>
  </si>
  <si>
    <t>6 ES CPE - COMPUTADORES PARA EDUCAR</t>
  </si>
  <si>
    <t>Relación de estudiantes por terminal de cómputo</t>
  </si>
  <si>
    <t>Terminales de cómputo con contenidos digitales entregadas a sedes educativas</t>
  </si>
  <si>
    <t>Terminales de cómputo con contenidos digitales entregadas a sedes educativas para uso de docentes</t>
  </si>
  <si>
    <t>Requerimientos técnicos atendidos</t>
  </si>
  <si>
    <t>Servicio de educación para el trabajo en temas de uso pedagógico de tecnologías de la información y las comunicaciones</t>
  </si>
  <si>
    <t>Docentes formados en uso pedagógico de tecnologías de la información y las comunicaciones</t>
  </si>
  <si>
    <t>Eventos de socialización de experiencias exitosas en el uso práctico de las tecnologías de la información en la educación</t>
  </si>
  <si>
    <t xml:space="preserve">Servicio de educación para el trabajo en temas de uso pedagógico de tecnologías de la información y las comunicaciones </t>
  </si>
  <si>
    <t xml:space="preserve">Docentes acompañados en procesos educativos con tecnologías digitales </t>
  </si>
  <si>
    <t xml:space="preserve">Estudiantes acompañados en procesos de educativos con tecnologías digitales </t>
  </si>
  <si>
    <t xml:space="preserve">Personas capacitadas </t>
  </si>
  <si>
    <t>Servicio de recolección y gestión de residuos electrónicos</t>
  </si>
  <si>
    <t>Residuos electrónicos dispuestos correctamente (Demanufactura)</t>
  </si>
  <si>
    <t>Equipos obsoletos retomados</t>
  </si>
  <si>
    <t>Servicio de educación informal para la adecuada disposición de residuos de aparatos eléctricos y electrónicos</t>
  </si>
  <si>
    <t>Personas de la comunidad capacitadas en la correcta disposición de residuos de aparatos eléctricos y electrónicos</t>
  </si>
  <si>
    <t xml:space="preserve">Servicio de apoyo en tecnologías de la información y las comunicaciones para la educación básica, primaria y secundaria </t>
  </si>
  <si>
    <t xml:space="preserve">Sedes educativas oficiales con acceso a terminales de cómputo y contenidos digitales </t>
  </si>
  <si>
    <t xml:space="preserve">Servicio de educación informal para la adecuada disposición de residuos de aparatos eléctricos y electrónicos </t>
  </si>
  <si>
    <t xml:space="preserve">Eventos de difusión realizados </t>
  </si>
  <si>
    <t xml:space="preserve">Servicio de recolección y gestión de residuos electrónicos </t>
  </si>
  <si>
    <t xml:space="preserve">Kits para procesos de aprendizaje elaborados con residuos eléctricos y electrónicos </t>
  </si>
  <si>
    <t>9.c. Aumentar de forma significativa el acceso a la tecnología de la información y las comunicaciones y esforzarse por facilitar el acceso universal y asequible a Internet en los países menos adelantados a más tardar en 2020.</t>
  </si>
  <si>
    <t>Gestión Integral del Espectro Radioeléctrico</t>
  </si>
  <si>
    <t>Disponibilidad de Espectro</t>
  </si>
  <si>
    <t>Diseñar y formular propuestas, planes y programas para la administración del espectro mediante la planeación y asesoría técnica, contribuyendo con la disponibilidad de dicho recurso para los servicios de radiocomunicaciones.</t>
  </si>
  <si>
    <t>Servicio de información de espectro radioeléctrico</t>
  </si>
  <si>
    <t>Actualizaciones al Cuadro Nacional de Atribución de Bandas de Frecuencia</t>
  </si>
  <si>
    <t xml:space="preserve">Servicio de información de espectro radioeléctrico </t>
  </si>
  <si>
    <t xml:space="preserve">Número de estudios de atribución de espectro elaborados </t>
  </si>
  <si>
    <t xml:space="preserve">Porcentaje de cuadros de característica técnicas de red elaborados </t>
  </si>
  <si>
    <t xml:space="preserve">Número de planes técnicos de radiodifusión sonora modificados </t>
  </si>
  <si>
    <t xml:space="preserve">Número de estudios de gestión de espectro entregados al MinTIC </t>
  </si>
  <si>
    <t>Uso Legal del Espectro</t>
  </si>
  <si>
    <t>Propender por el uso legal y libre de interferencias del espectro radioeléctrico y favorecer el despliegue de infraestructura en telecomunicaciones y mantener informada a la ciudadanía sobre los niveles de campos electromagnéticos.</t>
  </si>
  <si>
    <t>Servicio de monitoreo en espectro</t>
  </si>
  <si>
    <t>Estaciones de monitoreo de espectro en funcionamiento</t>
  </si>
  <si>
    <t>Visitas de Monitoreo Realizadas</t>
  </si>
  <si>
    <t>Documentos de lineamientos técnicos</t>
  </si>
  <si>
    <t>Documentos de lineamientos técnicos elaborados</t>
  </si>
  <si>
    <t xml:space="preserve">Documentos de lineamientos técnicos </t>
  </si>
  <si>
    <t xml:space="preserve">Aumentar la cantidad de PRST ajustados sin activar proceso sancionatorio (Efectividad del modelo preventivo en vigilancia y control) </t>
  </si>
  <si>
    <t xml:space="preserve">Servicio de monitoreo en espectro </t>
  </si>
  <si>
    <t xml:space="preserve">Tiempo promedio de atención de casos relacionados con los procedimientos de monitoreo y visitas técnicas del espectro in situ (semanas) </t>
  </si>
  <si>
    <t xml:space="preserve">Número de antenas de telecomunicaciones "conformes" publicadas. </t>
  </si>
  <si>
    <t xml:space="preserve">Número de mapas de niveles de campos electromagnéticos publicados </t>
  </si>
  <si>
    <t>Condiciones de portabilidad numérica móvil y compensación automática por llamadas caídas</t>
  </si>
  <si>
    <t>Revisar las disposiciones incluidas en el Régimen de Protección de los derechos de los usuarios asociadas a la portabilidad numérica móvil y a la compensación por fallas en el servicio de voz móvil.</t>
  </si>
  <si>
    <t>Propuesta Regulatoria</t>
  </si>
  <si>
    <t>Medida Regulatoria</t>
  </si>
  <si>
    <t>6 ES CRC - Comisión de Regulación de Comunicaciones</t>
  </si>
  <si>
    <t>Definición de los mercados relevantes en el sector postal</t>
  </si>
  <si>
    <t>Desarrollar e implementar un marco analítico formal para caracterizar la competencia en los mercados relevantes postales en Colombia.</t>
  </si>
  <si>
    <t xml:space="preserve"> Revisión del régimen de acceso, uso e interconexión </t>
  </si>
  <si>
    <t xml:space="preserve">Revisión y actualización del Régimen de Acceso, Uso e interconexión de Redes de Telecomunicaciones, teniendo en cuenta las lecciones aprendidas de su aplicación, la evolución tecnológica, la transformación del ecosistema del negocio TIC y el enfoque de simplificación normativa. </t>
  </si>
  <si>
    <t>9.b Apoyar el desarrollo de tecnologías, la investigación y la innovación nacionales en los países en desarrollo, incluso garantizando un entorno normativo propicio a la diversificación industrial y la adición de valor a los productos básicos, entre otras cosas
10.5 Mejorar la reglamentación y vigilancia de las instituciones y los mercados financieros mundiales y fortalecer la aplicación de esos reglamentos</t>
  </si>
  <si>
    <t xml:space="preserve"> Análisis del mercado de servicios de envíos postales masivos y servicios de valor agregado </t>
  </si>
  <si>
    <t>Análisis del mercado de servicios de envío masivo, con el fin de evaluar la necesidad de imponer algunas reglas mínimas de comportamiento para los impositores de modo tal que se prevenga el ejercicio de dicho poder de mercado en contra de los oferentes de la industria.</t>
  </si>
  <si>
    <t xml:space="preserve"> Modelo de vigilancia y control con enfoque preventivo </t>
  </si>
  <si>
    <t xml:space="preserve">Generar un marco de acción enfocado en la eficiencia, economía y eficacia para el desarrollo de la facultad de vigilancia, control y seguimiento a cargo de la CRC, a través de estrategias de mejoramiento, entendimiento y responsabilidad por parte de los regulados y agentes del sector audiovisual. </t>
  </si>
  <si>
    <t>Documento del modelo</t>
  </si>
  <si>
    <t>Acto Administrativo Expedido</t>
  </si>
  <si>
    <t>Programa de despliegue de la red de última milla en los municipios del país</t>
  </si>
  <si>
    <t>Desarrollo TDT Fase V.</t>
  </si>
  <si>
    <t>Soportar la plataforma tecnológica para llegar al mayor número de personas con contenidos de la mejor calidad a través de diversas pantallas.</t>
  </si>
  <si>
    <t>Infraestructura estable, moderna y convergente (Servicio de Televisión Digital)</t>
  </si>
  <si>
    <t xml:space="preserve">Porcentaje de cobertura de televisión digital (TDT + DTH) </t>
  </si>
  <si>
    <t>6 ES RTVC - RADIO Y TELEVISIÓN DE COLOMBIA</t>
  </si>
  <si>
    <t>9.4 De aquí a 2030, modernizar la infraestructura y reconvertir las industrias para que sean sostenibles, utilizando los recursos con mayor eficacia y promoviendo la adopción de tecnologías y procesos industriales limpios y ambientalmente racionales, y logrando que todos los países tomen medidas de acuerdo con sus capacidades respectivas</t>
  </si>
  <si>
    <t xml:space="preserve">Compartición de infraestructura de otros sectores - Fase II </t>
  </si>
  <si>
    <t>Actualizar las condiciones de compartición de infraestructura de otros sectores con el sector TIC para el despliegue de redes o prestación de servicios de telecomunicaciones en Colombia</t>
  </si>
  <si>
    <t>N.A.</t>
  </si>
  <si>
    <t>1.2: Inclusión Social Digital</t>
  </si>
  <si>
    <t>Acceso universal sostenible</t>
  </si>
  <si>
    <t>Transición de Zonas WiFi</t>
  </si>
  <si>
    <t>Identificar alternativas que permitan establecer una estrategia de transición del proyecto.</t>
  </si>
  <si>
    <t>05. Transparencia, acceso a la información pública y lucha contra la corrupción.
08. Participación ciudadana en la gestión pública.</t>
  </si>
  <si>
    <t>Uso y Apropiación de las TIC
Gestión de Atención a Grupos de Interés</t>
  </si>
  <si>
    <t>Evaluar proyecto de soluciones tecnológicas de acceso en espacios públicos</t>
  </si>
  <si>
    <t>Documentos de evaluación elaborados</t>
  </si>
  <si>
    <t>2.1 Dirección de Infraestructura °</t>
  </si>
  <si>
    <t>Fortalecimiento de capacidades regionales</t>
  </si>
  <si>
    <t>Fortalecimiento de capacidades regionales en desarrollo de política pública TIC orientada hacia el cierre de brecha digital regional</t>
  </si>
  <si>
    <t>Fortalecer la capacidad institucional regional que aporte al cierre de la brecha digital regional</t>
  </si>
  <si>
    <t>C-2301-0400-23 - Fortalecimiento de capacidades regionales en desarrollo de política pública TIC orientada hacia el cierre de brecha digital regional nacional</t>
  </si>
  <si>
    <t>Servicio de seguimiento y monitoreo para el cierre de brecha digital regional</t>
  </si>
  <si>
    <t>Número de Informes de seguimiento y monitoreo realizados durante la vigencia</t>
  </si>
  <si>
    <t xml:space="preserve">Servicio de asistencia técnica para proyectos en Tecnologías de la Información y las Comunicaciones </t>
  </si>
  <si>
    <t xml:space="preserve">Mapa de necesidades y oportunidades regionales </t>
  </si>
  <si>
    <t xml:space="preserve">Metodología integral de obligaciones de hacer </t>
  </si>
  <si>
    <t xml:space="preserve"> Cumplimiento de los compromisos derivados de la agenda regional y los pactos digitales </t>
  </si>
  <si>
    <t xml:space="preserve">Porcentaje de cumplimiento de compromisos regionales y pactos digitales cumplidos </t>
  </si>
  <si>
    <t xml:space="preserve">Servicio de seguimiento y monitoreo para el cierre de brecha digital regional </t>
  </si>
  <si>
    <t xml:space="preserve">Porcentaje de incremento del valor total de proyectos aprobados en materia TIC respecto el bienio anterior </t>
  </si>
  <si>
    <t>Garantizar la provisión de herramientas de acceso a Internet para personas en condiciones de discapacidad</t>
  </si>
  <si>
    <t xml:space="preserve">Soluciones tecnológicas para propiciar el uso de las TIC </t>
  </si>
  <si>
    <t>Realizar la habilitación y promoción de soluciones tecnológicas para propiciar el uso de las TIC</t>
  </si>
  <si>
    <t>C-2301-0400-24 - Aprovechamiento y promoción de soluciones tecnológicas de acceso público en las regiones del territorio nacional</t>
  </si>
  <si>
    <t xml:space="preserve">Servicio de acceso y promoción a las tecnologías de la información y las comunicaciones </t>
  </si>
  <si>
    <t xml:space="preserve">Espacios públicos para la promoción de las TIC habilitados </t>
  </si>
  <si>
    <t>2.1 Dirección de Infraestructura</t>
  </si>
  <si>
    <t xml:space="preserve">Servicio de asistencia técnica para proyectos en tecnologías de la información y las comunicaciones </t>
  </si>
  <si>
    <t xml:space="preserve">Municipios asistidos en diseño, implementación, ejecución y/ o liquidación de proyectos </t>
  </si>
  <si>
    <t>9.c. Aumentar significativamente el acceso a la tecnología de la información y las comunicaciones y esforzarse por proporcionar acceso universal y asequible a Internet en los países menos adelantados de aquí a 2020.
10.3 Garantizar la igualdad de oportunidades y reducir la desigualdad de resultados, incluso eliminando las leyes, políticas y prácticas discriminatorias y promoviendo legislaciones, políticas y medidas adecuadas a ese respecto.</t>
  </si>
  <si>
    <t>Provisión de herramientas y apropiación de TIC para personas con discapacidad</t>
  </si>
  <si>
    <t>Inclusión TIC</t>
  </si>
  <si>
    <t>Hacer de las TIC un habilitador para las personas con discapacidad con el fin de que normalicen sus actividades y accedan fácilmente a la información, la comunicación y el conocimiento para la productividad y el aprendizaje.</t>
  </si>
  <si>
    <t>05. Transparencia, acceso a la información pública y lucha contra la corrupción.
07. Servicio al ciudadano.</t>
  </si>
  <si>
    <t>C-2302-0400-19 - Servicio de asistencia, capacitación y apoyo para el uso y apropiación de las TIC, con enfoque diferencial y en beneficio de la comunidad para participar en la economía digital nacional</t>
  </si>
  <si>
    <t>Herramientas y espacios de Inclusión</t>
  </si>
  <si>
    <t>Número de Personas de la comunidad  con discapacidad capacitadas en TIC</t>
  </si>
  <si>
    <t>3.1 Dirección de Apropiación de Tecnologías de la Información y las Comunicación</t>
  </si>
  <si>
    <t>9.c. Aumentar de forma significativa el acceso a la tecnología de la información y las comunicaciones y esforzarse por facilitar el acceso universal y asequible a Internet en los países menos adelantados a más tardar en 2020 (MinTIC-Líder).
4.a. Construir y adecuar instalaciones educativas que tengan en cuenta las necesidades de los niños y las personas con discapacidad y las diferencias de género, y que ofrezcan entornos de aprendizaje seguros, no violentos, inclusivos y eficaces para todos. 
(Proveer soluciones de acceso comunitario a Internet, en sedes educativas, de algunos centros poblados del país.)</t>
  </si>
  <si>
    <t>Implementación del proyecto nacional conectividad de alta velocidad</t>
  </si>
  <si>
    <t>Ampliación de infraestructura</t>
  </si>
  <si>
    <t>Garantizar la culminación del despliegue de la red de alta velocidad y la oferta de conectividad asociada, conforme lo previsto en el Documento CONPES 3769 de 2013.</t>
  </si>
  <si>
    <t>Acceso a las TIC
Uso y Apropiación de las TIC</t>
  </si>
  <si>
    <t>C-2301-0400-12-Ampliación programa de telecomunicaciones sociales nacional</t>
  </si>
  <si>
    <t xml:space="preserve">Servicio de acceso y uso de Tecnologías de la Información y las Comunicaciones
</t>
  </si>
  <si>
    <t>Cabeceras con redes de transporte de alta velocidad</t>
  </si>
  <si>
    <t>Ejecución de proyectos de acceso comunitario a Internet</t>
  </si>
  <si>
    <t>Oferta de acceso público a Internet</t>
  </si>
  <si>
    <t>Garantizar las condiciones para la universalización del acceso a Internet en Zonas rurales</t>
  </si>
  <si>
    <t>C-2301-0400-20 - Implementación soluciones de acceso comunitario a las tecnologías de la información y las comunicaciones nacional</t>
  </si>
  <si>
    <t>Servicio de acceso y uso de Tecnologías de la Información y las Comunicaciones</t>
  </si>
  <si>
    <t>Soluciones de acceso público a Internet en operación</t>
  </si>
  <si>
    <t xml:space="preserve">Centros Digitales en Operacion </t>
  </si>
  <si>
    <t xml:space="preserve">Número de Centros Digitales Instalados y en Operación </t>
  </si>
  <si>
    <t>Incentivos a la oferta y demanda de accesos a Internet</t>
  </si>
  <si>
    <t>Masificación de accesos</t>
  </si>
  <si>
    <t>Contribuir al cierre de la brecha digital mediante el despliegue de accesos de última milla en condiciones asequibles</t>
  </si>
  <si>
    <t>C-2301-0400-21-Desarrollo masificación acceso a internet nacional</t>
  </si>
  <si>
    <t>Servicio de conexiones a redes de acceso</t>
  </si>
  <si>
    <t>Nuevas conexiones a Internet fijo</t>
  </si>
  <si>
    <t>16.10 Garantizar el acceso público a la información y proteger las libertades fundamentales, de conformidad con las leyes nacionales y los acuerdos internacionales</t>
  </si>
  <si>
    <t xml:space="preserve">Estudio Impacto Sistemas de Acceso Discapacidad Auditiva </t>
  </si>
  <si>
    <t>Evaluar el impacto de los sistemas implementados para permitir el acceso de la población con discapacidad auditiva a los servicios audiovisuales, y en particular al servicio de televisión.</t>
  </si>
  <si>
    <t>Estudio</t>
  </si>
  <si>
    <t>Número de estudio piblicado</t>
  </si>
  <si>
    <t>Audiencia Digital en los servicios del Sistema de Medios Públicos</t>
  </si>
  <si>
    <t>Mejorar la audiencia digital de los diversos servicios del sistema de medios públicos a través de información para análisis, infraestructura de calidad, y servicios tecnológicos flexibles</t>
  </si>
  <si>
    <t>Desarrollos Digitales</t>
  </si>
  <si>
    <t>Productos digitales desarrollados</t>
  </si>
  <si>
    <t>Estudio sobre la penetración de las redes móviles actualmente desplegadas en Colombia</t>
  </si>
  <si>
    <t>Lograr una mayor penetración del internet móvil en todos los ámbitos y sectores del país.
Superar las barreras de acceso y conexión con las que actualmente contamos</t>
  </si>
  <si>
    <t>Estudio técnico respecto a la penetración de redes móviles en Colombia</t>
  </si>
  <si>
    <t>Estudio técnico</t>
  </si>
  <si>
    <t>9.c. Aumentar significativamente el acceso a la tecnología de la información y las comunicaciones y esforzarse por proporcionar acceso universal y asequible a Internet en los países menos adelantados de aquí a 2020.
4.4  De aquí a 2030, aumentar considerablemente el número de jóvenes y adultos que tienen las competencias necesarias, en particular técnicas y profesionales, para acceder al empleo, el trabajo decente y el emprendimiento.
5.b  Mejorar el uso de la tecnología instrumental, en particular la tecnología de la información y las comunicaciones, para promover el empoderamiento de las mujeres.</t>
  </si>
  <si>
    <t>1.3: Ciudadanos y Hogares Empoderados del Entorno Digital</t>
  </si>
  <si>
    <t>Uso seguro y responsable de TIC</t>
  </si>
  <si>
    <t>Promover el uso y apropiación de las TIC en los ciudadanos, hogares, buscando que se haga de forma segura y responsable en el País.</t>
  </si>
  <si>
    <t>01. Planeación Institucional.
07. Servicio al ciudadano.
08. Participación ciudadana en la gestión pública.
11. Gobierno Digital.</t>
  </si>
  <si>
    <t>C-2302-0400-19-Servicio de asistencia, capacitación y apoyo para el uso y apropiación de las TIC, con enfoque diferencial y en beneficio de la comunidad para participar en la economía digital nacional</t>
  </si>
  <si>
    <t>Fomento del Uso Responsable de las TIC</t>
  </si>
  <si>
    <t>Número de formaciones en uso responsable de las TIC</t>
  </si>
  <si>
    <t>Formación TIC</t>
  </si>
  <si>
    <t xml:space="preserve">Número de Formaciones en competencias digitales </t>
  </si>
  <si>
    <t>Mujeres inspiradas en el uso y apropiación de las TIC</t>
  </si>
  <si>
    <t>Mujeres formadas en el uso y apropiación de las TIC</t>
  </si>
  <si>
    <t>Promoción del Teletrabajo</t>
  </si>
  <si>
    <t>Número de teletrabajadores en el país</t>
  </si>
  <si>
    <t>Apropiación TIC en hogares</t>
  </si>
  <si>
    <t>Contenidos digitales y/o convergentes en la Plataforma RTVCPLAY</t>
  </si>
  <si>
    <t>Aumentar la producción y difusión de contenidos digitales y/o convergentes en la televisión y la radio pública nacional.</t>
  </si>
  <si>
    <t>07. Servicio al ciudadano.
08. Participación ciudadana en la gestión pública.</t>
  </si>
  <si>
    <t>Contenidos digitales y/o convergentes publicados</t>
  </si>
  <si>
    <t>Contenidos convergentes producidos y coproducidos</t>
  </si>
  <si>
    <t xml:space="preserve">Contenidos en plataforma RTVC PLAY en funcionamiento </t>
  </si>
  <si>
    <t xml:space="preserve">Fortalecimiento de los contenidos audiovisuales de la televisión pública </t>
  </si>
  <si>
    <t>Aumentar la oferta de contenidos audiovisuales con valor público que respondan a la identidad, necesidades y preferencias de los colombianos.</t>
  </si>
  <si>
    <t>Contenidos audiovisuales</t>
  </si>
  <si>
    <t>Número de contenidos audiovisuales producidos, transmitidos y/o emitidos a través de las pantallas de la televisión pública nacional</t>
  </si>
  <si>
    <t>Acceso a contenidos históricos de archivos audiovisuales y sonoros del país</t>
  </si>
  <si>
    <t>Garantizar el acceso ciudadano a los contenidos históricos soportados en los archivos audiovisuales y sonoros del país.</t>
  </si>
  <si>
    <t>05. Transparencia, acceso a la información pública y lucha contra la corrupción.
07. Servicio al ciudadano.
10. Gestión Documental.</t>
  </si>
  <si>
    <t>Usuarios que acceden a la memoria audiovisual y sonora.</t>
  </si>
  <si>
    <t>Usuarios que acceden presencialmente a la memoria audiovisual de la Radio Televisión de Colombia atendidos</t>
  </si>
  <si>
    <t>17.8.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</si>
  <si>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Medición y divulgación de los beneficios de utilizar bienes y servicios digitales</t>
  </si>
  <si>
    <t>Gestión del Conocimiento del Espectro Radioeléctrico</t>
  </si>
  <si>
    <t>Gestionar el conocimiento e innovación sobre el espectro radioeléctrico</t>
  </si>
  <si>
    <t>Documento de Evaluación</t>
  </si>
  <si>
    <t>Evaluación del Impacto de los proyectos TIC realizadas</t>
  </si>
  <si>
    <t xml:space="preserve">Jornadas de Divulgación </t>
  </si>
  <si>
    <t xml:space="preserve">Jornadas de divulgación realizadas </t>
  </si>
  <si>
    <t xml:space="preserve">Proyecto de Investigación </t>
  </si>
  <si>
    <t xml:space="preserve">Proyectos de investigación realizados </t>
  </si>
  <si>
    <t>10.5 Mejorar la reglamentación y vigilancia de las instituciones y los mercados financieros mundiales y fortalecer la aplicación de esos reglamentos</t>
  </si>
  <si>
    <t xml:space="preserve">Compilación y simplificación del marco regulatorio en materia de televisión </t>
  </si>
  <si>
    <t xml:space="preserve">Realizar una revisión, compilación y simplificación de la normatividad vigente expedida en su momento tanto por la Comisión Nacional de Televisión (CNTV), como por la Autoridad Nacional de Televisión (ANTV) </t>
  </si>
  <si>
    <t xml:space="preserve">Digitalización del Régimen de protección de los derechos de los usuarios de servicios de comunicaciones </t>
  </si>
  <si>
    <t>Realizar una revisión al régimen integral de protección de los derechos de los usuarios de servicios de comunicaciones, con el objetivo de promover la digitalización de algunos trámites del RPU</t>
  </si>
  <si>
    <t xml:space="preserve"> Estrategias de participación ciudadana para contenidos </t>
  </si>
  <si>
    <t>Promover espacios descentralizados de formación, pedagogía, información y realimentación con el sector audiovisual, como plataforma de conocimiento e intercambio frente a derechos y deberes, garantía del pluralismo informativo, formación de audiencias, y nuevas formas y tendencias en la generación de contenidos audiovisuales.</t>
  </si>
  <si>
    <t>Talleres Regionales</t>
  </si>
  <si>
    <t>Realización de Talleres Regionales</t>
  </si>
  <si>
    <t>9.1 Desarrollar infraestructuras fiables, sostenibles, resilientes y de calidad, incluidas infraestructuras regionales y transfronterizas, para apoyar el desarrollo económico y el bienestar humano, haciendo especial hincapié en el acceso asequible y equitativo para todos.
16.6 Crear a todos los niveles instituciones eficaces y transparentes que rindan cuentas</t>
  </si>
  <si>
    <t>1.4: Transformación Digital Sectorial y Territorial</t>
  </si>
  <si>
    <t>Estándares y masificación de Gobierno Digital (SECTOR PÚBLICO)</t>
  </si>
  <si>
    <t xml:space="preserve"> Transformación digital del Estado </t>
  </si>
  <si>
    <t>Mejorar la gestión interna de la administración pública para ofrecer mejores servicios a los ciudadanos, por medio de la entrega de política, estándares y proyectos estratégicos que habilitan la transformación digital del Estado.</t>
  </si>
  <si>
    <t>01. Planeación Institucional.
06. Fortalecimiento organizacional y simplificación de procesos.
11. Gobierno Digital.</t>
  </si>
  <si>
    <t>Planeación y Formulación de Políticas TIC
Acceso a las TIC
Uso y Apropiación de las TIC
Seguimiento y Evaluación de Políticas TIC</t>
  </si>
  <si>
    <t>C-2302-0400-16 - Aprovechamiento y uso de las tecnologías de la información y las comunicaciones en el sector público nacional</t>
  </si>
  <si>
    <t>Servicios Ciudadanos Digitales</t>
  </si>
  <si>
    <t>Usuarios Únicos del Modelo de Servicios ciudadanos digitales</t>
  </si>
  <si>
    <t>3.2 Dirección de Gobierno Digital</t>
  </si>
  <si>
    <t>Trámites transformados</t>
  </si>
  <si>
    <t>Número de Trámites de alto impacto ciudadano transformados digitalmente</t>
  </si>
  <si>
    <t>Marco de Referencia de Arquitectura Empresarial</t>
  </si>
  <si>
    <t>Porcentaje  de entidades públicas que desarrollan su transformación digital mediante el habilitador de Arquitectura de la política de Gobierno Digital</t>
  </si>
  <si>
    <t>Lineamientos en seguridad y privacidad de la información y gestión de riesgos de seguridad digital</t>
  </si>
  <si>
    <t>Porcentaje de entidades del orden nacional y territorial que identifican y valoran los riesgos de seguridad digital</t>
  </si>
  <si>
    <t>Acuerdos marco de precios</t>
  </si>
  <si>
    <t>Número de  instrumentos de agregación de demanda creados</t>
  </si>
  <si>
    <t>Datos abiertos</t>
  </si>
  <si>
    <t>Porcentaje de entidades del orden nacional que  tienen proyectos de uso de datos abiertos</t>
  </si>
  <si>
    <t xml:space="preserve">Porcentaje de entidades del orden nacional compartiendo o reutilizando software público o cívico disponible en código abierto </t>
  </si>
  <si>
    <t>Modelo de transformación de ciudades y territorios inteligentes</t>
  </si>
  <si>
    <t>Número de entidades apropiando e implementando el Modelo de Ciudades y Territorios Inteligentes</t>
  </si>
  <si>
    <t>Programa de acompañamiento de la Política de Gobierno Digital</t>
  </si>
  <si>
    <t>Porcentaje de entidades del orden nacional que implementan elementos de la Política de Gobierno Digital</t>
  </si>
  <si>
    <t>Porcentaje de entidades del orden territorial que implementan elementos de la Política de Gobierno Digital</t>
  </si>
  <si>
    <t xml:space="preserve">Servicios Ciudadanos Digitales </t>
  </si>
  <si>
    <t xml:space="preserve">Número de trámites integrados a GOV.CO </t>
  </si>
  <si>
    <t xml:space="preserve">Entidades del Orden Territorial usando el portal GOV.CO Territorial </t>
  </si>
  <si>
    <t xml:space="preserve">Ciudades y Territorios Inteligentes </t>
  </si>
  <si>
    <t xml:space="preserve">Número de proyectos  de Ciudades y Territorios Inteligentes cofinanciados </t>
  </si>
  <si>
    <t xml:space="preserve">Proyectos Transversales de Operación </t>
  </si>
  <si>
    <t xml:space="preserve">Porcentaje de proyectos trasversales en operación </t>
  </si>
  <si>
    <t>9.c. Aumentar significativamente el acceso a la tecnología de la información y las comunicaciones y esforzarse por proporcionar acceso universal y asequible a Internet en los países menos adelantados de aquí a 2020
17.17. Alentar y promover la constitución de alianzas eficaces en las esferas pública, público-privada y de la sociedad civil, aprovechando la experiencia y las estrategias de obtención de recursos de las asociaciones.
17.11 Aumentar significativamente las exportaciones de los países en desarrollo, en particular con miras a duplicar la participación de los países menos adelantados en las exportaciones mundiales de aquí a 2020</t>
  </si>
  <si>
    <t>Transformación Digital Industrias</t>
  </si>
  <si>
    <t>Impulso a la transformación digital de las empresas colombianas</t>
  </si>
  <si>
    <t>Aumentar el grado de adopción de tecnologías en las empresas colombianas</t>
  </si>
  <si>
    <t>Uso y Apropiación de las TIC
Fortalecimiento de la Industria TIC</t>
  </si>
  <si>
    <t>C-2302-0400-15 - Fortalecimiento a la transformación digital de las empresas a nivel nacional</t>
  </si>
  <si>
    <t>Programa para la generación de habilidades digitales que promuevan el comercio electrónico</t>
  </si>
  <si>
    <t xml:space="preserve">Empresarios y/o emprendedores que adelantaron por lo menos una acción de transformación Digital </t>
  </si>
  <si>
    <t xml:space="preserve">3.3 Dirección de Economía Digital </t>
  </si>
  <si>
    <t>Programa para el acompañamiento a empresarios y emprendedores para su transformación digital - Centros de Transformación Digital Empresarial (CTDE).</t>
  </si>
  <si>
    <t>Empresarios y/o emprendedores que transformaron digitalmente uno de los procesos que conforman la cadena de valor, debido al acompañamiento de los Centros de Transformación Digital Empresarial (CTDE).</t>
  </si>
  <si>
    <t xml:space="preserve">Programa para implementar, usar y apropiar pagos Digitales </t>
  </si>
  <si>
    <t>Transacciones digitales realizadas (millones)</t>
  </si>
  <si>
    <t xml:space="preserve">Proyectos  innovación empresarial, basados de I+D+i en TIC, para la solución de problemáticas empresariales </t>
  </si>
  <si>
    <t>Proyectos de innovación empresarial formulados, basados en I+D+I en TIC</t>
  </si>
  <si>
    <t xml:space="preserve">Sectores económicos beneficiados con el desarrollo de proyectos  innovación empresarial, basados de I+D+i en TIC, para la solución de problemáticas empresariales </t>
  </si>
  <si>
    <t xml:space="preserve">Sectores beneficiados, con proyectos de i+D+i en TIC </t>
  </si>
  <si>
    <t xml:space="preserve">Metodología de agropecuario digital replicada en instituciones de los departamentos del país </t>
  </si>
  <si>
    <t xml:space="preserve">Entidades con transferencia de Metodología de Agropecuario Digital </t>
  </si>
  <si>
    <t xml:space="preserve">Acompañamiento Virtual Empresarial, para la Transformación Digital </t>
  </si>
  <si>
    <t xml:space="preserve">Piloto de acompañamiento virtual empresarial para la Transformación Digital, operando </t>
  </si>
  <si>
    <t xml:space="preserve">Instrumentos de Política Pública para la transformación digital de los sectores económicos y empresariales, construidos y/o analizados </t>
  </si>
  <si>
    <t xml:space="preserve">Documentos insumo, para la construcción de política pública </t>
  </si>
  <si>
    <t>9.c. Aumentar de forma significativa el acceso a la tecnología de la información y las comunicaciones y esforzarse por facilitar el acceso universal y asequible a Internet en los países menos adelantados a más tardar en 2020
17.8.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</si>
  <si>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Eliminación de barreras que impidan el desarrollo de negocios digitales (INDUSTRIAS)</t>
  </si>
  <si>
    <t>Fomento del desarrollo de la Industria Digital</t>
  </si>
  <si>
    <t>Incrementar la participación en el Producto Interno Bruto de las Industrias Digitales</t>
  </si>
  <si>
    <t>C-2302-0400-18 - Fortalecimiento de la industria de ti nacional</t>
  </si>
  <si>
    <t>Especialización Regional Inteligente: Aumento del número de nuevos puestos de trabajo del sector TI, en las empresas que hayan implementado proyectos de ERI</t>
  </si>
  <si>
    <t>Porcentaje  de nuevos puestos de trabajo del sector TI (Proyectos ERI)</t>
  </si>
  <si>
    <t xml:space="preserve">Programa que fortalece las empresas de la industria TI y digital para que fomenten la adopción y producción de bienes y servicios de la 4RI, como motor de crecimiento, productividad y comercialización. </t>
  </si>
  <si>
    <t xml:space="preserve">Número de empresas que adoptan tecnologías de 4RI </t>
  </si>
  <si>
    <t xml:space="preserve">Promoción de la internacionalización de las industrias de TI : Exportaciones de las industrias de TI </t>
  </si>
  <si>
    <t>Exportaciones de las industrias de TI ($US)</t>
  </si>
  <si>
    <t>Emprendimiento colaborativo Empresa-Universidad -Estado: Empresas TI (Digitales) creadas con modelo innovadores dentro del marco de IncubaTI</t>
  </si>
  <si>
    <t xml:space="preserve">Número de equipos emprendedores participantes del componente de inmersión especializada </t>
  </si>
  <si>
    <t>Servicios de asistencia técnica, financiación y promoción  para empresas del sector de Industrias Creativas Digitales y de TI</t>
  </si>
  <si>
    <t>Número de empresas beneficiadas de servicios de asistencia técnica, financiación y promoción  para empresas del sector de Nuevos Medios y Software de Contenidos</t>
  </si>
  <si>
    <t>Laboratorios fortalecidos</t>
  </si>
  <si>
    <t>Número de laboratorios para el desarrollo de contenidos digitales fortalecidos</t>
  </si>
  <si>
    <t xml:space="preserve">Empresas de base digital impactadas a través del programa APPS.CO </t>
  </si>
  <si>
    <t xml:space="preserve">Número de empresas de base digital beneficiadas a través del acompañamiento del programa Apps.co </t>
  </si>
  <si>
    <t>9.c. Aumentar de forma significativa el acceso a la tecnología de la información y las comunicaciones y esforzarse por facilitar el acceso universal y asequible a Internet en los países menos adelantados a más tardar en 2020
8.2  Lograr niveles más elevados de productividad económica mediante la diversificación, la modernización tecnológica y la innovación, entre otras cosas centrándose en los sectores con gran valor añadido y un uso intensivo de la mano de obra
17.8.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</si>
  <si>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Fomento del desarrollo de habilidades en el Talento Humano requerido por la Industria Digital</t>
  </si>
  <si>
    <t>Incrementar el número de personas con conocimientos y con empleabilidad en Tecnologías de la Información</t>
  </si>
  <si>
    <t>Programas de entrenamiento presencial y virtual para el desarrollo de habilidades en la generación de negocios digitales.</t>
  </si>
  <si>
    <t xml:space="preserve">Número de personas participantes en cursos virtuales y talleres de emprendimiento. </t>
  </si>
  <si>
    <t>Generación de habilidades que promuevan la empleabilidad en el sector TI</t>
  </si>
  <si>
    <t>Estrategia para la empleabilidad de las personas con conocimientos y perfil en Tecnologías de la información.</t>
  </si>
  <si>
    <t>Programa Code For Kids</t>
  </si>
  <si>
    <t>Docentes capacitados en Programación con capacidad de transferir sus conocimientos al sector educativo.</t>
  </si>
  <si>
    <t>Estándares y masificación de Gobernanza de la transformación digital (SECTOR PÚBLICO)</t>
  </si>
  <si>
    <t>Desarrollo, uso y aplicación de ciencia, tecnología e investigación, asociada a la creación de un ecosistema de información pública</t>
  </si>
  <si>
    <t>Implementar las actividades requeridas para la puesta en operación del Modelo de Servicios Ciudadanos Digitales así como Posicionar a la AND como Centro de Investigación y Desarrollo Aplicado para el sector público</t>
  </si>
  <si>
    <t>Entidades que reconocen a la AND como gestor de soluciones de CTI aplicado</t>
  </si>
  <si>
    <t>Número de entidades que reconocen a la AND como Gestor de Soluciones de ciencia, tecnología e innovación aplicada</t>
  </si>
  <si>
    <t>6 ES AND - Agencia Nacional Digital</t>
  </si>
  <si>
    <t xml:space="preserve">Desarrollos Digitales </t>
  </si>
  <si>
    <t xml:space="preserve">Productos Digitales Desarrollados </t>
  </si>
  <si>
    <t>N/A</t>
  </si>
  <si>
    <t xml:space="preserve">Servicios de información para la implementación de la Estrategia de Gobierno Digital </t>
  </si>
  <si>
    <t xml:space="preserve">Herramientas tecnológicas de Gobierno Digital implementadas </t>
  </si>
  <si>
    <t xml:space="preserve">Servicios de asistencia técnica para la implementación de la Estrategia de Gobierno Digital </t>
  </si>
  <si>
    <t xml:space="preserve">Entidades asistidas técnicamente </t>
  </si>
  <si>
    <t>Transformación Organizacional - ANE</t>
  </si>
  <si>
    <t>Fortalecer la gestión institucional, el clima y cultura organizacional, las comunicaciones e implementar dentro del marco de la gestión de TIC y la innovación diferentes iniciativas para fortalecer relacionamiento colaborativo con el ciudadano.</t>
  </si>
  <si>
    <t>Servicio de Implementación Sistemas de Gestión</t>
  </si>
  <si>
    <t>Sistema de Gestión implementado</t>
  </si>
  <si>
    <t>Servicio de Educación Informal para la Gestión Administrativa</t>
  </si>
  <si>
    <t>Personas capacitadas</t>
  </si>
  <si>
    <t>Servicios tecnológicos</t>
  </si>
  <si>
    <t>Índice de capacidad en la prestación de servicios de tecnología</t>
  </si>
  <si>
    <t xml:space="preserve">Implementación Sistema de Gestión de la Entidad </t>
  </si>
  <si>
    <t xml:space="preserve">Avance implementación del Sistema de Gestión </t>
  </si>
  <si>
    <t xml:space="preserve">Servicio de Educación Informal para la Gestión Administrativa </t>
  </si>
  <si>
    <t xml:space="preserve">% de personas capacitadas en competencias técnicas y blandas </t>
  </si>
  <si>
    <t xml:space="preserve">Servicios tecnológicos </t>
  </si>
  <si>
    <t xml:space="preserve">Índice de capacidad en la implementación de servicios de tecnológicos </t>
  </si>
  <si>
    <r>
      <t xml:space="preserve">A continuación, se presenta el reporte de avance del plan de estratégico sectorial para el cuarto trimestre de 2020 a nivel de iniciativas, la información se distribuye de la siguiente manera teniendo en cuenta que la primera columna es la "A" de izquierda a derecha.
</t>
    </r>
    <r>
      <rPr>
        <b/>
        <sz val="11"/>
        <color theme="1"/>
        <rFont val="Calibri"/>
        <family val="2"/>
        <scheme val="minor"/>
      </rPr>
      <t>Columna A "Bases PND":</t>
    </r>
    <r>
      <rPr>
        <sz val="11"/>
        <color theme="1"/>
        <rFont val="Calibri"/>
        <family val="2"/>
        <scheme val="minor"/>
      </rPr>
      <t xml:space="preserve"> Se refiere al curso de acción del sector TIC para remover obstáculos y transformar las condiciones que hagan posible acelerar el crecimiento económico y la equidad de oportunidades correspondiente a las iniciativas dentro del Plan Nacional de Desarrollo 
</t>
    </r>
    <r>
      <rPr>
        <b/>
        <sz val="11"/>
        <color theme="1"/>
        <rFont val="Calibri"/>
        <family val="2"/>
        <scheme val="minor"/>
      </rPr>
      <t>Columna B "Líneas de Acción PND":</t>
    </r>
    <r>
      <rPr>
        <sz val="11"/>
        <color theme="1"/>
        <rFont val="Calibri"/>
        <family val="2"/>
        <scheme val="minor"/>
      </rPr>
      <t xml:space="preserve"> se definen las líneas estratégicas del Plan Estratégico del sector TIC a saber:
</t>
    </r>
    <r>
      <rPr>
        <b/>
        <sz val="11"/>
        <color theme="1"/>
        <rFont val="Calibri"/>
        <family val="2"/>
        <scheme val="minor"/>
      </rPr>
      <t>-Colombia se conecta:</t>
    </r>
    <r>
      <rPr>
        <sz val="11"/>
        <color theme="1"/>
        <rFont val="Calibri"/>
        <family val="2"/>
        <scheme val="minor"/>
      </rPr>
      <t xml:space="preserve"> masificación de la banda ancha e inclusión de todos los colombianos.
</t>
    </r>
    <r>
      <rPr>
        <b/>
        <sz val="11"/>
        <color theme="1"/>
        <rFont val="Calibri"/>
        <family val="2"/>
        <scheme val="minor"/>
      </rPr>
      <t>-Hacia una sociedad digital e industria 4.0:</t>
    </r>
    <r>
      <rPr>
        <sz val="11"/>
        <color theme="1"/>
        <rFont val="Calibri"/>
        <family val="2"/>
        <scheme val="minor"/>
      </rPr>
      <t xml:space="preserve"> Por una relación más eficiente, efectiva y transparente entre mercados, ciudadanos y Estado.
</t>
    </r>
    <r>
      <rPr>
        <b/>
        <sz val="11"/>
        <color theme="1"/>
        <rFont val="Calibri"/>
        <family val="2"/>
        <scheme val="minor"/>
      </rPr>
      <t>Columna C. "Objetivo de Desarrollo Sostenible relacionado":</t>
    </r>
    <r>
      <rPr>
        <sz val="11"/>
        <color theme="1"/>
        <rFont val="Calibri"/>
        <family val="2"/>
        <scheme val="minor"/>
      </rPr>
      <t xml:space="preserve"> conjunto de políticas para la adopción de medidas para poner fin a la pobreza, proteger el planeta y garantizar que todas las personas gocen de paz y prosperidad.
</t>
    </r>
    <r>
      <rPr>
        <b/>
        <sz val="11"/>
        <color theme="1"/>
        <rFont val="Calibri"/>
        <family val="2"/>
        <scheme val="minor"/>
      </rPr>
      <t>Columna D. “Eje”:</t>
    </r>
    <r>
      <rPr>
        <sz val="11"/>
        <color theme="1"/>
        <rFont val="Calibri"/>
        <family val="2"/>
        <scheme val="minor"/>
      </rPr>
      <t xml:space="preserve">
</t>
    </r>
    <r>
      <rPr>
        <b/>
        <sz val="11"/>
        <color theme="1"/>
        <rFont val="Calibri"/>
        <family val="2"/>
        <scheme val="minor"/>
      </rPr>
      <t>Eje Estratégico:</t>
    </r>
    <r>
      <rPr>
        <sz val="11"/>
        <color theme="1"/>
        <rFont val="Calibri"/>
        <family val="2"/>
        <scheme val="minor"/>
      </rPr>
      <t xml:space="preserve">
</t>
    </r>
    <r>
      <rPr>
        <b/>
        <sz val="11"/>
        <color theme="1"/>
        <rFont val="Calibri"/>
        <family val="2"/>
        <scheme val="minor"/>
      </rPr>
      <t>-Entorno TIC para el desarrollo digital:</t>
    </r>
    <r>
      <rPr>
        <sz val="11"/>
        <color theme="1"/>
        <rFont val="Calibri"/>
        <family val="2"/>
        <scheme val="minor"/>
      </rPr>
      <t xml:space="preserve"> Condiciones habilitantes que impulsan la inversión como vehículo para conectar a los colombianos y llevar los beneficios de las tecnologías a toda la población
</t>
    </r>
    <r>
      <rPr>
        <b/>
        <sz val="11"/>
        <color theme="1"/>
        <rFont val="Calibri"/>
        <family val="2"/>
        <scheme val="minor"/>
      </rPr>
      <t>-Inclusión Social Digital:</t>
    </r>
    <r>
      <rPr>
        <sz val="11"/>
        <color theme="1"/>
        <rFont val="Calibri"/>
        <family val="2"/>
        <scheme val="minor"/>
      </rPr>
      <t xml:space="preserve"> Mecanismos para que ningún colombiano se quede por fuera del entorno digital
</t>
    </r>
    <r>
      <rPr>
        <b/>
        <sz val="11"/>
        <color theme="1"/>
        <rFont val="Calibri"/>
        <family val="2"/>
        <scheme val="minor"/>
      </rPr>
      <t>-Ciudadanos y Hogares Empoderados del Entorno Digital:</t>
    </r>
    <r>
      <rPr>
        <sz val="11"/>
        <color theme="1"/>
        <rFont val="Calibri"/>
        <family val="2"/>
        <scheme val="minor"/>
      </rPr>
      <t xml:space="preserve"> Mecanismos para que los ciudadanos y los hogares hagan uso de los bienes y servicios digitales de todos los sectores de la economía y los territorios
</t>
    </r>
    <r>
      <rPr>
        <b/>
        <sz val="11"/>
        <color theme="1"/>
        <rFont val="Calibri"/>
        <family val="2"/>
        <scheme val="minor"/>
      </rPr>
      <t>-Transformación Digital Sectorial y Territorial:</t>
    </r>
    <r>
      <rPr>
        <sz val="11"/>
        <color theme="1"/>
        <rFont val="Calibri"/>
        <family val="2"/>
        <scheme val="minor"/>
      </rPr>
      <t xml:space="preserve"> Mecanismos para impulsar la transformación digital de los sectores de la economía y los territorios
</t>
    </r>
    <r>
      <rPr>
        <b/>
        <sz val="11"/>
        <color theme="1"/>
        <rFont val="Calibri"/>
        <family val="2"/>
        <scheme val="minor"/>
      </rPr>
      <t>Columna E “Estrategia”:</t>
    </r>
    <r>
      <rPr>
        <sz val="11"/>
        <color theme="1"/>
        <rFont val="Calibri"/>
        <family val="2"/>
        <scheme val="minor"/>
      </rPr>
      <t xml:space="preserve"> Define el plan de actuación con el que se logrará el objetivo de la iniciativa.
</t>
    </r>
    <r>
      <rPr>
        <b/>
        <sz val="11"/>
        <color theme="1"/>
        <rFont val="Calibri"/>
        <family val="2"/>
        <scheme val="minor"/>
      </rPr>
      <t xml:space="preserve">Columna F "Iniciativa": </t>
    </r>
    <r>
      <rPr>
        <sz val="11"/>
        <color theme="1"/>
        <rFont val="Calibri"/>
        <family val="2"/>
        <scheme val="minor"/>
      </rPr>
      <t xml:space="preserve">se relacionan las iniciativas del plan estratégico para la vigencia actual, se definen como el componente básico o módulo articulador del esquema de planeación estratégica adoptado por el Ministerio TIC, como cabeza de sector.
</t>
    </r>
    <r>
      <rPr>
        <b/>
        <sz val="11"/>
        <color theme="1"/>
        <rFont val="Calibri"/>
        <family val="2"/>
        <scheme val="minor"/>
      </rPr>
      <t>Columna G “Objetivo Iniciativa”:</t>
    </r>
    <r>
      <rPr>
        <sz val="11"/>
        <color theme="1"/>
        <rFont val="Calibri"/>
        <family val="2"/>
        <scheme val="minor"/>
      </rPr>
      <t xml:space="preserve"> Finalidad al que se desea lograr en el desarrollo de la iniciativa.
</t>
    </r>
    <r>
      <rPr>
        <b/>
        <sz val="11"/>
        <color theme="1"/>
        <rFont val="Calibri"/>
        <family val="2"/>
        <scheme val="minor"/>
      </rPr>
      <t xml:space="preserve">Columna H "Políticas de Gestión y Desempeño Institucional": </t>
    </r>
    <r>
      <rPr>
        <sz val="11"/>
        <color theme="1"/>
        <rFont val="Calibri"/>
        <family val="2"/>
        <scheme val="minor"/>
      </rPr>
      <t xml:space="preserve">Artículo 2.2.22.2.1 Políticas de Gestión y Desempeño Institucional. Las políticas de Desarrollo Administrativo de que trata la Ley 489 de 1998, formuladas por el Departamento Administrativo de 1;3 Función Pública y los demás líderes, se denominarán políticas de Gestión y Desempeño Institucional y comprenderán, entre otras, las siguientes: 
1. Planeación Institucional
2. Gestión presupuestal y eficiencia del gasto público
3. Talento humano
4. Integridad
5. Transparencia, acceso a la información pública y lucha contra la corrupción
6. Fortalecimiento organizacional y simplificación de procesos
7. Servicio al ciudadano
8. Participación ciudadana en la gestión pública
9. Racionalización de trámites
10. Gestión documental
11. Gobierno Digital
12. Seguridad Digital
13. Defensa jurídica
14. Gestión del conocimiento y la innovación
15. Control interno
16. Seguimiento y evaluación del desempeño institucional
17. Mejora Normativa
Las Políticas de Gestión y Desempeño Institucional se regirán por las normas que las regulan o reglamentan y se implementarán a través de planes, programas, proyectos, metodologías y estrategias. 
</t>
    </r>
    <r>
      <rPr>
        <b/>
        <sz val="11"/>
        <color theme="1"/>
        <rFont val="Calibri"/>
        <family val="2"/>
        <scheme val="minor"/>
      </rPr>
      <t>Columna I:"Proceso MIG":</t>
    </r>
    <r>
      <rPr>
        <sz val="11"/>
        <color theme="1"/>
        <rFont val="Calibri"/>
        <family val="2"/>
        <scheme val="minor"/>
      </rPr>
      <t xml:space="preserve"> Proceso por el cual la iniciativa se clasifica dentro del Modelo Integrado de Gestión.
</t>
    </r>
    <r>
      <rPr>
        <b/>
        <sz val="11"/>
        <color theme="1"/>
        <rFont val="Calibri"/>
        <family val="2"/>
        <scheme val="minor"/>
      </rPr>
      <t>Columna J "Apropiación 2019":</t>
    </r>
    <r>
      <rPr>
        <sz val="11"/>
        <color theme="1"/>
        <rFont val="Calibri"/>
        <family val="2"/>
        <scheme val="minor"/>
      </rPr>
      <t xml:space="preserve"> Se relaciona la ejecución por iniciativa para la vigencia 2019.
</t>
    </r>
    <r>
      <rPr>
        <b/>
        <sz val="11"/>
        <color theme="1"/>
        <rFont val="Calibri"/>
        <family val="2"/>
        <scheme val="minor"/>
      </rPr>
      <t>Columna K "Ejecución 2019":</t>
    </r>
    <r>
      <rPr>
        <sz val="11"/>
        <color theme="1"/>
        <rFont val="Calibri"/>
        <family val="2"/>
        <scheme val="minor"/>
      </rPr>
      <t xml:space="preserve"> Se relaciona la ejecución por iniciativa para la vigencia 2019.
Columna L "Apropiación 2020": Se relaciona la ejecución por iniciativa para la vigencia 2020.
Columna M "Ejecución 2020": Se relaciona la ejecución por iniciativa para la vigencia 2020.
Columna N "Apropiación 2021": Se relaciona la ejecución por iniciativa para la vigencia 2021.
Columna O "Ejecución 2021": Se relaciona la ejecución por iniciativa para la vigencia 2021.
</t>
    </r>
    <r>
      <rPr>
        <b/>
        <sz val="11"/>
        <color theme="1"/>
        <rFont val="Calibri"/>
        <family val="2"/>
        <scheme val="minor"/>
      </rPr>
      <t>Columna P "Proyecto Fuente de Recursos vigencia 2021":</t>
    </r>
    <r>
      <rPr>
        <sz val="11"/>
        <color theme="1"/>
        <rFont val="Calibri"/>
        <family val="2"/>
        <scheme val="minor"/>
      </rPr>
      <t xml:space="preserve"> Se relaciona el proyecto de inversión que aporta recursos al desarrollo de cada iniciativa
</t>
    </r>
    <r>
      <rPr>
        <b/>
        <sz val="11"/>
        <color theme="1"/>
        <rFont val="Calibri"/>
        <family val="2"/>
        <scheme val="minor"/>
      </rPr>
      <t>Columna Q “Producto de la Iniciativa”:</t>
    </r>
    <r>
      <rPr>
        <sz val="11"/>
        <color theme="1"/>
        <rFont val="Calibri"/>
        <family val="2"/>
        <scheme val="minor"/>
      </rPr>
      <t xml:space="preserve"> Se refiere al resultado puntual del logro al que se quiere llegar
</t>
    </r>
    <r>
      <rPr>
        <b/>
        <sz val="11"/>
        <color theme="1"/>
        <rFont val="Calibri"/>
        <family val="2"/>
        <scheme val="minor"/>
      </rPr>
      <t>Columna R "Indicador de la Iniciativa":</t>
    </r>
    <r>
      <rPr>
        <sz val="11"/>
        <color theme="1"/>
        <rFont val="Calibri"/>
        <family val="2"/>
        <scheme val="minor"/>
      </rPr>
      <t xml:space="preserve"> Se refiere al nombre de cada uno de los indicadores que muestran el cumplimiento de las iniciativas del Plan estratégico.
</t>
    </r>
    <r>
      <rPr>
        <b/>
        <sz val="11"/>
        <color theme="1"/>
        <rFont val="Calibri"/>
        <family val="2"/>
        <scheme val="minor"/>
      </rPr>
      <t>Columna S "Tipo de Indicador":</t>
    </r>
    <r>
      <rPr>
        <sz val="11"/>
        <color theme="1"/>
        <rFont val="Calibri"/>
        <family val="2"/>
        <scheme val="minor"/>
      </rPr>
      <t xml:space="preserve"> Forma en que se calculan los avances del indicador con respecto a la meta
</t>
    </r>
    <r>
      <rPr>
        <b/>
        <sz val="11"/>
        <color theme="1"/>
        <rFont val="Calibri"/>
        <family val="2"/>
        <scheme val="minor"/>
      </rPr>
      <t>-Acumulado:</t>
    </r>
    <r>
      <rPr>
        <sz val="11"/>
        <color theme="1"/>
        <rFont val="Calibri"/>
        <family val="2"/>
        <scheme val="minor"/>
      </rPr>
      <t xml:space="preserve"> mide el resultado obtenido en una fecha determinada, incluyendo en el cálculo cuatrienal los resultados de los años anteriores.
</t>
    </r>
    <r>
      <rPr>
        <b/>
        <sz val="11"/>
        <color theme="1"/>
        <rFont val="Calibri"/>
        <family val="2"/>
        <scheme val="minor"/>
      </rPr>
      <t xml:space="preserve">-Capacidad: </t>
    </r>
    <r>
      <rPr>
        <sz val="11"/>
        <color theme="1"/>
        <rFont val="Calibri"/>
        <family val="2"/>
        <scheme val="minor"/>
      </rPr>
      <t xml:space="preserve">Centran la atención entre el punto de partida (línea base) y el punto esperado de llegada (meta)
</t>
    </r>
    <r>
      <rPr>
        <b/>
        <sz val="11"/>
        <color theme="1"/>
        <rFont val="Calibri"/>
        <family val="2"/>
        <scheme val="minor"/>
      </rPr>
      <t>-Flujo:</t>
    </r>
    <r>
      <rPr>
        <sz val="11"/>
        <color theme="1"/>
        <rFont val="Calibri"/>
        <family val="2"/>
        <scheme val="minor"/>
      </rPr>
      <t xml:space="preserve"> Miden los logros que se repiten cada año y a lo largo de este, sin que los resultados de este afecten los del año anterior o el siguiente.
</t>
    </r>
    <r>
      <rPr>
        <b/>
        <sz val="11"/>
        <color theme="1"/>
        <rFont val="Calibri"/>
        <family val="2"/>
        <scheme val="minor"/>
      </rPr>
      <t>-Reducción:</t>
    </r>
    <r>
      <rPr>
        <sz val="11"/>
        <color theme="1"/>
        <rFont val="Calibri"/>
        <family val="2"/>
        <scheme val="minor"/>
      </rPr>
      <t xml:space="preserve"> Miden los esfuerzos de un sector o entidad por disminuir un valor que se tiene a una fecha determinada.
</t>
    </r>
    <r>
      <rPr>
        <b/>
        <sz val="11"/>
        <color theme="1"/>
        <rFont val="Calibri"/>
        <family val="2"/>
        <scheme val="minor"/>
      </rPr>
      <t xml:space="preserve">Columna T "Línea base": </t>
    </r>
    <r>
      <rPr>
        <sz val="11"/>
        <color theme="1"/>
        <rFont val="Calibri"/>
        <family val="2"/>
        <scheme val="minor"/>
      </rPr>
      <t xml:space="preserve">Punto de referencia a partir del cual, se puede medir el cambio que genera la intervención pública.
</t>
    </r>
    <r>
      <rPr>
        <b/>
        <sz val="11"/>
        <color theme="1"/>
        <rFont val="Calibri"/>
        <family val="2"/>
        <scheme val="minor"/>
      </rPr>
      <t xml:space="preserve">Columna U "Meta 2019": </t>
    </r>
    <r>
      <rPr>
        <sz val="11"/>
        <color theme="1"/>
        <rFont val="Calibri"/>
        <family val="2"/>
        <scheme val="minor"/>
      </rPr>
      <t xml:space="preserve">Se refiere a las unidades a entregar asociadas al cumplimiento del indicador para la vigencia 2019.
</t>
    </r>
    <r>
      <rPr>
        <b/>
        <sz val="11"/>
        <color theme="1"/>
        <rFont val="Calibri"/>
        <family val="2"/>
        <scheme val="minor"/>
      </rPr>
      <t>Columna V "Avance 4T-2019":</t>
    </r>
    <r>
      <rPr>
        <sz val="11"/>
        <color theme="1"/>
        <rFont val="Calibri"/>
        <family val="2"/>
        <scheme val="minor"/>
      </rPr>
      <t xml:space="preserve"> Se refiere al avance entregado acumulado o sin acumular (dependiendo del tipo de indicador) para la vigencia 2019.
</t>
    </r>
    <r>
      <rPr>
        <b/>
        <sz val="11"/>
        <color theme="1"/>
        <rFont val="Calibri"/>
        <family val="2"/>
        <scheme val="minor"/>
      </rPr>
      <t>Columna W "Meta 2020":</t>
    </r>
    <r>
      <rPr>
        <sz val="11"/>
        <color theme="1"/>
        <rFont val="Calibri"/>
        <family val="2"/>
        <scheme val="minor"/>
      </rPr>
      <t xml:space="preserve"> Se refiere a las unidades a entregar asociadas al cumplimiento del indicador para la vigencia 2020.
Columna X "Avance 4T-2020": Se refiere al avance entregado acumulado o sin acumular (dependiendo del tipo de indicador) para la vigencia 2020.
</t>
    </r>
    <r>
      <rPr>
        <b/>
        <sz val="11"/>
        <color theme="1"/>
        <rFont val="Calibri"/>
        <family val="2"/>
        <scheme val="minor"/>
      </rPr>
      <t>Columna Y "Meta 2021":</t>
    </r>
    <r>
      <rPr>
        <sz val="11"/>
        <color theme="1"/>
        <rFont val="Calibri"/>
        <family val="2"/>
        <scheme val="minor"/>
      </rPr>
      <t xml:space="preserve"> Se refiere a las unidades a entregar asociadas al cumplimiento del indicador para la vigencia 2021.
</t>
    </r>
    <r>
      <rPr>
        <b/>
        <sz val="11"/>
        <color theme="1"/>
        <rFont val="Calibri"/>
        <family val="2"/>
        <scheme val="minor"/>
      </rPr>
      <t xml:space="preserve">Columna Z "Avance 2T-2021": Se refiere al avance entregado acumulado o sin acumular (dependiendo del tipo de indicador) para la vigencia 2021.
Columna AA "Meta 2022": </t>
    </r>
    <r>
      <rPr>
        <sz val="11"/>
        <color theme="1"/>
        <rFont val="Calibri"/>
        <family val="2"/>
        <scheme val="minor"/>
      </rPr>
      <t xml:space="preserve">Se refiere a las unidades a entregar asociadas al cumplimiento del indicador para la vigencia 2022.
</t>
    </r>
    <r>
      <rPr>
        <b/>
        <sz val="11"/>
        <color theme="1"/>
        <rFont val="Calibri"/>
        <family val="2"/>
        <scheme val="minor"/>
      </rPr>
      <t>Columna AB "Meta Cuatrienio":</t>
    </r>
    <r>
      <rPr>
        <sz val="11"/>
        <color theme="1"/>
        <rFont val="Calibri"/>
        <family val="2"/>
        <scheme val="minor"/>
      </rPr>
      <t xml:space="preserve"> Se refiere a las unidades acumuladas a entregar asociadas al cumplimiento del indicador para el cuatrienio.
</t>
    </r>
    <r>
      <rPr>
        <b/>
        <sz val="11"/>
        <color theme="1"/>
        <rFont val="Calibri"/>
        <family val="2"/>
        <scheme val="minor"/>
      </rPr>
      <t>Columna AC: "Avance Cuatrienio":</t>
    </r>
    <r>
      <rPr>
        <sz val="11"/>
        <color theme="1"/>
        <rFont val="Calibri"/>
        <family val="2"/>
        <scheme val="minor"/>
      </rPr>
      <t xml:space="preserve"> Se refiere al avance acumulado entregado para el cuatrienio.
</t>
    </r>
    <r>
      <rPr>
        <b/>
        <sz val="11"/>
        <color theme="1"/>
        <rFont val="Calibri"/>
        <family val="2"/>
        <scheme val="minor"/>
      </rPr>
      <t>Columna AD "Dependencia responsable":</t>
    </r>
    <r>
      <rPr>
        <sz val="11"/>
        <color theme="1"/>
        <rFont val="Calibri"/>
        <family val="2"/>
        <scheme val="minor"/>
      </rPr>
      <t xml:space="preserve"> Corresponde a la dependencia o entidad asociada al cumplimiento de cada una de las iniciativas del Plan Estratégico.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</si>
</sst>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 #,##0;[Red]\-&quot;$&quot;\ #,##0"/>
    <numFmt numFmtId="164" formatCode="_-&quot;$&quot;* #,##0_-;\-&quot;$&quot;* #,##0_-;_-&quot;$&quot;* &quot;-&quot;_-;_-@_-"/>
    <numFmt numFmtId="165" formatCode="&quot;$&quot;#,##0"/>
    <numFmt numFmtId="166" formatCode="#,##0.0"/>
    <numFmt numFmtId="167" formatCode="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2"/>
      <name val="Arial Narrow"/>
      <family val="2"/>
    </font>
    <font>
      <b/>
      <sz val="12"/>
      <color theme="0"/>
      <name val="Arial Narrow"/>
      <family val="2"/>
    </font>
    <font>
      <b/>
      <sz val="14"/>
      <color theme="0"/>
      <name val="Arial Narrow"/>
      <family val="2"/>
    </font>
    <font>
      <sz val="12"/>
      <color theme="0"/>
      <name val="Arial Narrow"/>
      <family val="2"/>
    </font>
    <font>
      <sz val="12"/>
      <color theme="5" tint="0.39997558519241921"/>
      <name val="Arial Narrow"/>
      <family val="2"/>
    </font>
    <font>
      <b/>
      <sz val="12"/>
      <name val="Arial Narrow"/>
      <family val="2"/>
    </font>
  </fonts>
  <fills count="5">
    <fill>
      <patternFill patternType="none"/>
    </fill>
    <fill>
      <patternFill patternType="gray125"/>
    </fill>
    <fill>
      <patternFill patternType="solid">
        <fgColor rgb="FF1E325C"/>
        <bgColor indexed="64"/>
      </patternFill>
    </fill>
    <fill>
      <patternFill patternType="solid">
        <fgColor theme="0"/>
        <bgColor indexed="64"/>
      </patternFill>
    </fill>
    <fill>
      <patternFill patternType="solid">
        <fgColor rgb="FFE8375B"/>
        <bgColor indexed="64"/>
      </patternFill>
    </fill>
  </fills>
  <borders count="5">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style="thin">
        <color theme="1" tint="0.34998626667073579"/>
      </left>
      <right style="thin">
        <color theme="1" tint="0.34998626667073579"/>
      </right>
      <top/>
      <bottom style="thin">
        <color theme="1" tint="0.34998626667073579"/>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66">
    <xf numFmtId="0" fontId="0" fillId="0" borderId="0" xfId="0"/>
    <xf numFmtId="0" fontId="3" fillId="2" borderId="0" xfId="0" applyFont="1" applyFill="1" applyAlignment="1">
      <alignment horizontal="center" vertical="center"/>
    </xf>
    <xf numFmtId="165" fontId="3" fillId="2" borderId="0" xfId="1" applyNumberFormat="1" applyFont="1" applyFill="1" applyAlignment="1">
      <alignment horizontal="center" vertical="center"/>
    </xf>
    <xf numFmtId="0" fontId="3" fillId="3" borderId="0" xfId="0" applyFont="1" applyFill="1" applyAlignment="1">
      <alignment horizontal="center" vertical="center"/>
    </xf>
    <xf numFmtId="0" fontId="4" fillId="2" borderId="0" xfId="0" applyFont="1" applyFill="1" applyAlignment="1">
      <alignment horizontal="center" vertical="center"/>
    </xf>
    <xf numFmtId="165" fontId="4" fillId="2" borderId="0" xfId="1" applyNumberFormat="1" applyFont="1" applyFill="1" applyAlignment="1">
      <alignment horizontal="center" vertical="center"/>
    </xf>
    <xf numFmtId="0" fontId="5" fillId="4" borderId="1" xfId="0" applyFont="1" applyFill="1" applyBorder="1" applyAlignment="1">
      <alignment horizontal="center" vertical="center" wrapText="1"/>
    </xf>
    <xf numFmtId="0" fontId="3" fillId="0" borderId="0" xfId="0" applyFont="1" applyAlignment="1">
      <alignment horizontal="center" vertical="center"/>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165" fontId="6" fillId="2" borderId="2" xfId="1"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3" xfId="0" applyFont="1" applyFill="1" applyBorder="1" applyAlignment="1">
      <alignment horizontal="center" vertical="center"/>
    </xf>
    <xf numFmtId="165" fontId="6" fillId="2" borderId="3" xfId="1" applyNumberFormat="1" applyFont="1" applyFill="1" applyBorder="1" applyAlignment="1">
      <alignment horizontal="center" vertical="center" wrapText="1"/>
    </xf>
    <xf numFmtId="0" fontId="6" fillId="2" borderId="1" xfId="0" applyFont="1" applyFill="1" applyBorder="1" applyAlignment="1">
      <alignment horizontal="center" vertical="center"/>
    </xf>
    <xf numFmtId="3" fontId="6" fillId="2" borderId="1"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4" xfId="0" applyFont="1" applyFill="1" applyBorder="1" applyAlignment="1">
      <alignment horizontal="center" vertical="center"/>
    </xf>
    <xf numFmtId="165" fontId="6" fillId="2" borderId="4" xfId="1"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165" fontId="7" fillId="2" borderId="2" xfId="1"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3" fontId="7" fillId="2" borderId="1" xfId="0" applyNumberFormat="1" applyFont="1" applyFill="1" applyBorder="1" applyAlignment="1">
      <alignment horizontal="center" vertical="center"/>
    </xf>
    <xf numFmtId="0" fontId="7" fillId="2" borderId="4" xfId="0" applyFont="1" applyFill="1" applyBorder="1" applyAlignment="1">
      <alignment horizontal="center" vertical="center" wrapText="1"/>
    </xf>
    <xf numFmtId="165" fontId="7" fillId="2" borderId="4" xfId="1" applyNumberFormat="1" applyFont="1" applyFill="1" applyBorder="1" applyAlignment="1">
      <alignment horizontal="center" vertical="center" wrapText="1"/>
    </xf>
    <xf numFmtId="165" fontId="6" fillId="2" borderId="1" xfId="1"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165" fontId="6" fillId="2" borderId="1" xfId="0" applyNumberFormat="1" applyFont="1" applyFill="1" applyBorder="1" applyAlignment="1">
      <alignment horizontal="center" vertical="center" wrapText="1"/>
    </xf>
    <xf numFmtId="9" fontId="6" fillId="2" borderId="1" xfId="2" applyFont="1" applyFill="1" applyBorder="1" applyAlignment="1">
      <alignment horizontal="center" vertical="center" wrapText="1"/>
    </xf>
    <xf numFmtId="9" fontId="6" fillId="2" borderId="1" xfId="0" applyNumberFormat="1" applyFont="1" applyFill="1" applyBorder="1" applyAlignment="1">
      <alignment horizontal="center" vertical="center" wrapText="1"/>
    </xf>
    <xf numFmtId="9" fontId="6" fillId="2" borderId="1" xfId="2" applyFont="1" applyFill="1" applyBorder="1" applyAlignment="1">
      <alignment horizontal="center" vertical="center"/>
    </xf>
    <xf numFmtId="9" fontId="7" fillId="2" borderId="1" xfId="0" applyNumberFormat="1" applyFont="1" applyFill="1" applyBorder="1" applyAlignment="1">
      <alignment horizontal="center" vertical="center" wrapText="1"/>
    </xf>
    <xf numFmtId="9" fontId="7" fillId="2" borderId="1" xfId="2" applyFont="1" applyFill="1" applyBorder="1" applyAlignment="1">
      <alignment horizontal="center" vertical="center" wrapText="1"/>
    </xf>
    <xf numFmtId="0" fontId="7" fillId="2" borderId="3" xfId="0" applyFont="1" applyFill="1" applyBorder="1" applyAlignment="1">
      <alignment horizontal="center" vertical="center" wrapText="1"/>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166" fontId="7" fillId="2" borderId="1" xfId="0" applyNumberFormat="1" applyFont="1" applyFill="1" applyBorder="1" applyAlignment="1">
      <alignment horizontal="center" vertical="center" wrapText="1"/>
    </xf>
    <xf numFmtId="165"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9" fontId="7" fillId="2" borderId="1" xfId="0" applyNumberFormat="1" applyFont="1" applyFill="1" applyBorder="1" applyAlignment="1">
      <alignment horizontal="center" vertical="center"/>
    </xf>
    <xf numFmtId="10" fontId="7" fillId="2" borderId="1" xfId="0" applyNumberFormat="1" applyFont="1" applyFill="1" applyBorder="1" applyAlignment="1">
      <alignment horizontal="center" vertical="center" wrapText="1"/>
    </xf>
    <xf numFmtId="10" fontId="7" fillId="2" borderId="1" xfId="2" applyNumberFormat="1" applyFont="1" applyFill="1" applyBorder="1" applyAlignment="1">
      <alignment horizontal="center" vertical="center" wrapText="1"/>
    </xf>
    <xf numFmtId="165" fontId="7" fillId="2" borderId="1" xfId="1"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165" fontId="7" fillId="2" borderId="2" xfId="1"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165" fontId="6" fillId="2" borderId="2" xfId="1" applyNumberFormat="1" applyFont="1" applyFill="1" applyBorder="1" applyAlignment="1">
      <alignment horizontal="center" vertical="center" wrapText="1"/>
    </xf>
    <xf numFmtId="1" fontId="6" fillId="2" borderId="1" xfId="2"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10" fontId="6" fillId="2" borderId="1" xfId="0" applyNumberFormat="1" applyFont="1" applyFill="1" applyBorder="1" applyAlignment="1">
      <alignment horizontal="center" vertical="center" wrapText="1"/>
    </xf>
    <xf numFmtId="6" fontId="6" fillId="2" borderId="2" xfId="0" applyNumberFormat="1" applyFont="1" applyFill="1" applyBorder="1" applyAlignment="1">
      <alignment horizontal="center" vertical="center" wrapText="1"/>
    </xf>
    <xf numFmtId="165" fontId="6" fillId="2" borderId="1" xfId="1"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165" fontId="7" fillId="2" borderId="4" xfId="1" applyNumberFormat="1" applyFont="1" applyFill="1" applyBorder="1" applyAlignment="1">
      <alignment horizontal="center" vertical="center" wrapText="1"/>
    </xf>
    <xf numFmtId="0" fontId="7" fillId="2" borderId="1" xfId="2" applyNumberFormat="1" applyFont="1" applyFill="1" applyBorder="1" applyAlignment="1">
      <alignment horizontal="center" vertical="center" wrapText="1"/>
    </xf>
    <xf numFmtId="167" fontId="6" fillId="2" borderId="1" xfId="0" applyNumberFormat="1" applyFont="1" applyFill="1" applyBorder="1" applyAlignment="1">
      <alignment horizontal="center" vertical="center" wrapText="1"/>
    </xf>
    <xf numFmtId="10" fontId="6" fillId="2" borderId="1" xfId="2" applyNumberFormat="1" applyFont="1" applyFill="1" applyBorder="1" applyAlignment="1">
      <alignment horizontal="center" vertical="center" wrapText="1"/>
    </xf>
    <xf numFmtId="3" fontId="6" fillId="2" borderId="1" xfId="0" applyNumberFormat="1" applyFont="1" applyFill="1" applyBorder="1" applyAlignment="1" applyProtection="1">
      <alignment horizontal="center" vertical="center" wrapText="1"/>
      <protection locked="0"/>
    </xf>
    <xf numFmtId="165" fontId="6" fillId="2" borderId="1" xfId="3" applyNumberFormat="1" applyFont="1" applyFill="1" applyBorder="1" applyAlignment="1">
      <alignment horizontal="center" vertical="center" wrapText="1"/>
    </xf>
    <xf numFmtId="165" fontId="3" fillId="3" borderId="0" xfId="1" applyNumberFormat="1" applyFont="1" applyFill="1" applyAlignment="1">
      <alignment horizontal="center" vertical="center"/>
    </xf>
    <xf numFmtId="165" fontId="8" fillId="3" borderId="0" xfId="1" applyNumberFormat="1" applyFont="1" applyFill="1" applyAlignment="1">
      <alignment horizontal="center" vertical="center"/>
    </xf>
    <xf numFmtId="0" fontId="0" fillId="0" borderId="0" xfId="0" applyAlignment="1">
      <alignment vertical="center"/>
    </xf>
    <xf numFmtId="0" fontId="0" fillId="0" borderId="0" xfId="0" applyAlignment="1">
      <alignment horizontal="left" vertical="center" wrapText="1"/>
    </xf>
  </cellXfs>
  <cellStyles count="4">
    <cellStyle name="Moneda [0]" xfId="1" builtinId="7"/>
    <cellStyle name="Moneda [0] 2 4" xfId="3" xr:uid="{FECCF603-3D64-49BC-B9FC-3DE0C4348058}"/>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1.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88289</xdr:rowOff>
    </xdr:from>
    <xdr:to>
      <xdr:col>29</xdr:col>
      <xdr:colOff>1730375</xdr:colOff>
      <xdr:row>5</xdr:row>
      <xdr:rowOff>88289</xdr:rowOff>
    </xdr:to>
    <xdr:sp macro="" textlink="">
      <xdr:nvSpPr>
        <xdr:cNvPr id="2" name="Rectángulo redondeado 1">
          <a:extLst>
            <a:ext uri="{FF2B5EF4-FFF2-40B4-BE49-F238E27FC236}">
              <a16:creationId xmlns:a16="http://schemas.microsoft.com/office/drawing/2014/main" id="{43AB6D20-AEA3-4942-9565-674FAD6CA174}"/>
            </a:ext>
          </a:extLst>
        </xdr:cNvPr>
        <xdr:cNvSpPr/>
      </xdr:nvSpPr>
      <xdr:spPr>
        <a:xfrm>
          <a:off x="63500" y="88289"/>
          <a:ext cx="60798075" cy="1000125"/>
        </a:xfrm>
        <a:prstGeom prst="roundRect">
          <a:avLst/>
        </a:prstGeom>
        <a:solidFill>
          <a:sysClr val="window" lastClr="FFFFFF"/>
        </a:solidFill>
        <a:ln w="2222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12</xdr:col>
      <xdr:colOff>2099829</xdr:colOff>
      <xdr:row>1</xdr:row>
      <xdr:rowOff>85077</xdr:rowOff>
    </xdr:from>
    <xdr:ext cx="3688959" cy="655949"/>
    <xdr:sp macro="" textlink="">
      <xdr:nvSpPr>
        <xdr:cNvPr id="3" name="CuadroTexto 2">
          <a:extLst>
            <a:ext uri="{FF2B5EF4-FFF2-40B4-BE49-F238E27FC236}">
              <a16:creationId xmlns:a16="http://schemas.microsoft.com/office/drawing/2014/main" id="{956B3DA8-902E-42E4-A5C9-BEA2CF9AF41D}"/>
            </a:ext>
          </a:extLst>
        </xdr:cNvPr>
        <xdr:cNvSpPr txBox="1"/>
      </xdr:nvSpPr>
      <xdr:spPr>
        <a:xfrm>
          <a:off x="29007954" y="285102"/>
          <a:ext cx="3688959" cy="65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lang="es-CO" sz="1800" b="1" cap="all">
              <a:solidFill>
                <a:schemeClr val="tx1"/>
              </a:solidFill>
              <a:effectLst/>
              <a:latin typeface="+mn-lt"/>
              <a:ea typeface="+mn-ea"/>
              <a:cs typeface="+mn-cs"/>
            </a:rPr>
            <a:t>Actualización</a:t>
          </a:r>
          <a:r>
            <a:rPr lang="es-CO" sz="1800" b="1" cap="all" baseline="0">
              <a:solidFill>
                <a:schemeClr val="tx1"/>
              </a:solidFill>
              <a:effectLst/>
              <a:latin typeface="+mn-lt"/>
              <a:ea typeface="+mn-ea"/>
              <a:cs typeface="+mn-cs"/>
            </a:rPr>
            <a:t> PLAN ESTRATÉGICO</a:t>
          </a:r>
        </a:p>
        <a:p>
          <a:pPr algn="ctr"/>
          <a:r>
            <a:rPr lang="es-CO" sz="1800" b="1" cap="all" baseline="0">
              <a:solidFill>
                <a:schemeClr val="tx1"/>
              </a:solidFill>
              <a:effectLst/>
              <a:latin typeface="+mn-lt"/>
              <a:ea typeface="+mn-ea"/>
              <a:cs typeface="+mn-cs"/>
            </a:rPr>
            <a:t>Corte 30 DE JUNIO 2021</a:t>
          </a:r>
          <a:endParaRPr lang="es-CO" sz="2800" b="1" cap="all">
            <a:effectLst/>
          </a:endParaRPr>
        </a:p>
      </xdr:txBody>
    </xdr:sp>
    <xdr:clientData/>
  </xdr:oneCellAnchor>
  <xdr:twoCellAnchor editAs="oneCell">
    <xdr:from>
      <xdr:col>0</xdr:col>
      <xdr:colOff>271895</xdr:colOff>
      <xdr:row>0</xdr:row>
      <xdr:rowOff>179212</xdr:rowOff>
    </xdr:from>
    <xdr:to>
      <xdr:col>2</xdr:col>
      <xdr:colOff>488372</xdr:colOff>
      <xdr:row>5</xdr:row>
      <xdr:rowOff>7069</xdr:rowOff>
    </xdr:to>
    <xdr:pic>
      <xdr:nvPicPr>
        <xdr:cNvPr id="4" name="Imagen 3">
          <a:extLst>
            <a:ext uri="{FF2B5EF4-FFF2-40B4-BE49-F238E27FC236}">
              <a16:creationId xmlns:a16="http://schemas.microsoft.com/office/drawing/2014/main" id="{F29A92EB-9E29-4280-AB21-7DD3BDF9386D}"/>
            </a:ext>
          </a:extLst>
        </xdr:cNvPr>
        <xdr:cNvPicPr>
          <a:picLocks noChangeAspect="1"/>
        </xdr:cNvPicPr>
      </xdr:nvPicPr>
      <xdr:blipFill>
        <a:blip xmlns:r="http://schemas.openxmlformats.org/officeDocument/2006/relationships" r:embed="rId1"/>
        <a:stretch>
          <a:fillRect/>
        </a:stretch>
      </xdr:blipFill>
      <xdr:spPr>
        <a:xfrm>
          <a:off x="271895" y="179212"/>
          <a:ext cx="5017077" cy="827982"/>
        </a:xfrm>
        <a:prstGeom prst="rect">
          <a:avLst/>
        </a:prstGeom>
      </xdr:spPr>
    </xdr:pic>
    <xdr:clientData/>
  </xdr:twoCellAnchor>
  <xdr:twoCellAnchor editAs="oneCell">
    <xdr:from>
      <xdr:col>28</xdr:col>
      <xdr:colOff>381000</xdr:colOff>
      <xdr:row>0</xdr:row>
      <xdr:rowOff>174625</xdr:rowOff>
    </xdr:from>
    <xdr:to>
      <xdr:col>29</xdr:col>
      <xdr:colOff>1444625</xdr:colOff>
      <xdr:row>5</xdr:row>
      <xdr:rowOff>30601</xdr:rowOff>
    </xdr:to>
    <xdr:pic>
      <xdr:nvPicPr>
        <xdr:cNvPr id="5" name="Imagen 4">
          <a:extLst>
            <a:ext uri="{FF2B5EF4-FFF2-40B4-BE49-F238E27FC236}">
              <a16:creationId xmlns:a16="http://schemas.microsoft.com/office/drawing/2014/main" id="{3A98DAC4-F55B-4733-9162-980FFC4E897F}"/>
            </a:ext>
          </a:extLst>
        </xdr:cNvPr>
        <xdr:cNvPicPr>
          <a:picLocks noChangeAspect="1"/>
        </xdr:cNvPicPr>
      </xdr:nvPicPr>
      <xdr:blipFill>
        <a:blip xmlns:r="http://schemas.openxmlformats.org/officeDocument/2006/relationships" r:embed="rId2"/>
        <a:stretch>
          <a:fillRect/>
        </a:stretch>
      </xdr:blipFill>
      <xdr:spPr>
        <a:xfrm>
          <a:off x="58054875" y="174625"/>
          <a:ext cx="2520950" cy="8561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VELAN~1\AppData\Local\Temp\PES%204T-2019%20MRV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VELAN~1\AppData\Local\Temp\PES%204T-2019%20TRANSVERSAL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velandia\OneDrive%20-%20MINTIC\ARCHIVOS\MINTIC\2021\PES\PES%202T-2021%20V3.2%20Control%20de%20cambio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intic.sharepoint.com/Users/rcarroll/Documents/2014/00%20Plan%20de%20acci&#243;n/07%20PA2015/Indicadores%20Plan%20Vive%20Digital%20OAP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 val="PES - 4T 2019"/>
      <sheetName val="Infografia.Entorno"/>
      <sheetName val="Infografia.Inclusión"/>
      <sheetName val="Infografia.Ciudadanos"/>
      <sheetName val="Infografia.TD"/>
      <sheetName val="PES - 1T 2019 con ajustes"/>
      <sheetName val="SINERG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 val="PES - 4T 2019"/>
      <sheetName val="Infografia.Entorno"/>
      <sheetName val="Infografia.Inclusión"/>
      <sheetName val="Infografia.Ciudadanos"/>
      <sheetName val="Infografia.TD"/>
      <sheetName val="PES - 1T 2019 con ajustes"/>
      <sheetName val="SINERG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
      <sheetName val="PES 2T - 2021"/>
      <sheetName val="PES 2T - 2021 Limpio"/>
      <sheetName val="PES 2T - 2021 Ciudadanía"/>
      <sheetName val="PEI 2T - 2021 Ciudadanía"/>
      <sheetName val="Entregas"/>
      <sheetName val="SINERGIA"/>
      <sheetName val="Lista Desplegable"/>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orno-Regionalización VDII"/>
      <sheetName val="Hoja1"/>
    </sheetNames>
    <sheetDataSet>
      <sheetData sheetId="0"/>
      <sheetData sheetId="1">
        <row r="7">
          <cell r="D7" t="str">
            <v xml:space="preserve">Gestión </v>
          </cell>
        </row>
        <row r="8">
          <cell r="D8" t="str">
            <v>Producto</v>
          </cell>
        </row>
        <row r="9">
          <cell r="D9" t="str">
            <v>Resultado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1A7A0-AD1D-402A-A5C1-BE22B852F8AF}">
  <dimension ref="A1:A4"/>
  <sheetViews>
    <sheetView topLeftCell="A2" zoomScale="60" zoomScaleNormal="60" workbookViewId="0">
      <selection activeCell="A2" sqref="A2:A4"/>
    </sheetView>
  </sheetViews>
  <sheetFormatPr baseColWidth="10" defaultColWidth="11.42578125" defaultRowHeight="15" x14ac:dyDescent="0.25"/>
  <cols>
    <col min="1" max="1" width="229.5703125" customWidth="1"/>
  </cols>
  <sheetData>
    <row r="1" spans="1:1" x14ac:dyDescent="0.25">
      <c r="A1" s="64"/>
    </row>
    <row r="2" spans="1:1" ht="296.25" customHeight="1" x14ac:dyDescent="0.25">
      <c r="A2" s="65" t="s">
        <v>477</v>
      </c>
    </row>
    <row r="3" spans="1:1" ht="311.25" customHeight="1" x14ac:dyDescent="0.25">
      <c r="A3" s="65"/>
    </row>
    <row r="4" spans="1:1" ht="311.25" customHeight="1" x14ac:dyDescent="0.25">
      <c r="A4" s="65"/>
    </row>
  </sheetData>
  <mergeCells count="1">
    <mergeCell ref="A2:A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0F332-B03C-495E-9A35-D40563058B83}">
  <sheetPr>
    <pageSetUpPr fitToPage="1"/>
  </sheetPr>
  <dimension ref="A1:AD153"/>
  <sheetViews>
    <sheetView tabSelected="1" view="pageBreakPreview" topLeftCell="A7" zoomScale="60" zoomScaleNormal="85" workbookViewId="0">
      <selection activeCell="A7" sqref="A7"/>
    </sheetView>
  </sheetViews>
  <sheetFormatPr baseColWidth="10" defaultColWidth="11.42578125" defaultRowHeight="15.75" outlineLevelCol="1" x14ac:dyDescent="0.25"/>
  <cols>
    <col min="1" max="1" width="28.5703125" style="3" customWidth="1"/>
    <col min="2" max="2" width="43.42578125" style="3" customWidth="1"/>
    <col min="3" max="3" width="40.42578125" style="3" customWidth="1"/>
    <col min="4" max="4" width="26.140625" style="3" customWidth="1"/>
    <col min="5" max="5" width="36.5703125" style="3" customWidth="1"/>
    <col min="6" max="6" width="33.5703125" style="3" customWidth="1"/>
    <col min="7" max="7" width="39.42578125" style="3" customWidth="1"/>
    <col min="8" max="8" width="29.42578125" style="3" customWidth="1"/>
    <col min="9" max="9" width="24.85546875" style="3" customWidth="1"/>
    <col min="10" max="10" width="31.140625" style="62" customWidth="1"/>
    <col min="11" max="12" width="35" style="62" customWidth="1"/>
    <col min="13" max="13" width="33.5703125" style="62" bestFit="1" customWidth="1"/>
    <col min="14" max="15" width="35" style="62" customWidth="1"/>
    <col min="16" max="16" width="32.5703125" style="3" customWidth="1"/>
    <col min="17" max="17" width="42.85546875" style="3" customWidth="1"/>
    <col min="18" max="18" width="47.28515625" style="3" customWidth="1"/>
    <col min="19" max="21" width="21.85546875" style="3" customWidth="1"/>
    <col min="22" max="22" width="29.85546875" style="3" customWidth="1" outlineLevel="1"/>
    <col min="23" max="23" width="21.85546875" style="3" customWidth="1"/>
    <col min="24" max="24" width="30.42578125" style="3" customWidth="1" outlineLevel="1"/>
    <col min="25" max="25" width="21.85546875" style="3" customWidth="1"/>
    <col min="26" max="26" width="21.85546875" style="3" customWidth="1" outlineLevel="1"/>
    <col min="27" max="29" width="21.85546875" style="3" customWidth="1"/>
    <col min="30" max="30" width="26.42578125" style="3" customWidth="1"/>
    <col min="31" max="16384" width="11.42578125" style="3"/>
  </cols>
  <sheetData>
    <row r="1" spans="1:30" x14ac:dyDescent="0.25">
      <c r="A1" s="1"/>
      <c r="B1" s="1"/>
      <c r="C1" s="1"/>
      <c r="D1" s="1"/>
      <c r="E1" s="1"/>
      <c r="F1" s="1"/>
      <c r="G1" s="1"/>
      <c r="H1" s="1"/>
      <c r="I1" s="1"/>
      <c r="J1" s="2"/>
      <c r="K1" s="2"/>
      <c r="L1" s="2"/>
      <c r="M1" s="2"/>
      <c r="N1" s="2"/>
      <c r="O1" s="2"/>
      <c r="P1" s="1"/>
      <c r="Q1" s="1"/>
      <c r="R1" s="1"/>
      <c r="S1" s="1"/>
      <c r="T1" s="1"/>
      <c r="U1" s="1"/>
      <c r="V1" s="1"/>
      <c r="W1" s="1"/>
      <c r="X1" s="1"/>
      <c r="Y1" s="1"/>
      <c r="Z1" s="1"/>
      <c r="AA1" s="1"/>
      <c r="AB1" s="1"/>
      <c r="AC1" s="1"/>
      <c r="AD1" s="1"/>
    </row>
    <row r="2" spans="1:30" x14ac:dyDescent="0.25">
      <c r="A2" s="1"/>
      <c r="B2" s="1"/>
      <c r="C2" s="1"/>
      <c r="D2" s="1"/>
      <c r="E2" s="1"/>
      <c r="F2" s="1"/>
      <c r="G2" s="1"/>
      <c r="H2" s="1"/>
      <c r="I2" s="1"/>
      <c r="J2" s="2"/>
      <c r="K2" s="2"/>
      <c r="L2" s="2"/>
      <c r="M2" s="2"/>
      <c r="N2" s="2"/>
      <c r="O2" s="2"/>
      <c r="P2" s="1"/>
      <c r="Q2" s="1"/>
      <c r="R2" s="1"/>
      <c r="S2" s="1"/>
      <c r="T2" s="1"/>
      <c r="U2" s="1"/>
      <c r="V2" s="1"/>
      <c r="W2" s="1"/>
      <c r="X2" s="1"/>
      <c r="Y2" s="1"/>
      <c r="Z2" s="1"/>
      <c r="AA2" s="1"/>
      <c r="AB2" s="1"/>
      <c r="AC2" s="1"/>
      <c r="AD2" s="1"/>
    </row>
    <row r="3" spans="1:30" x14ac:dyDescent="0.25">
      <c r="A3" s="1"/>
      <c r="B3" s="1"/>
      <c r="C3" s="1"/>
      <c r="D3" s="1"/>
      <c r="E3" s="1"/>
      <c r="F3" s="1"/>
      <c r="G3" s="1"/>
      <c r="H3" s="1"/>
      <c r="I3" s="1"/>
      <c r="J3" s="2"/>
      <c r="K3" s="2"/>
      <c r="L3" s="2"/>
      <c r="M3" s="2"/>
      <c r="N3" s="2"/>
      <c r="O3" s="2"/>
      <c r="P3" s="1"/>
      <c r="Q3" s="1"/>
      <c r="R3" s="1"/>
      <c r="S3" s="1"/>
      <c r="T3" s="1"/>
      <c r="U3" s="1"/>
      <c r="V3" s="1"/>
      <c r="W3" s="1"/>
      <c r="X3" s="1"/>
      <c r="Y3" s="1"/>
      <c r="Z3" s="1"/>
      <c r="AA3" s="1"/>
      <c r="AB3" s="1"/>
      <c r="AC3" s="1"/>
      <c r="AD3" s="1"/>
    </row>
    <row r="4" spans="1:30" x14ac:dyDescent="0.25">
      <c r="A4" s="1"/>
      <c r="B4" s="1"/>
      <c r="C4" s="1"/>
      <c r="D4" s="1"/>
      <c r="E4" s="1"/>
      <c r="F4" s="1"/>
      <c r="G4" s="1"/>
      <c r="H4" s="1"/>
      <c r="I4" s="1"/>
      <c r="J4" s="2"/>
      <c r="K4" s="2"/>
      <c r="L4" s="2"/>
      <c r="M4" s="2"/>
      <c r="N4" s="2"/>
      <c r="O4" s="2"/>
      <c r="P4" s="1"/>
      <c r="Q4" s="1"/>
      <c r="R4" s="1"/>
      <c r="S4" s="1"/>
      <c r="T4" s="1"/>
      <c r="U4" s="1"/>
      <c r="V4" s="1"/>
      <c r="W4" s="1"/>
      <c r="X4" s="1"/>
      <c r="Y4" s="1"/>
      <c r="Z4" s="1"/>
      <c r="AA4" s="1"/>
      <c r="AB4" s="1"/>
      <c r="AC4" s="1"/>
      <c r="AD4" s="1"/>
    </row>
    <row r="5" spans="1:30" x14ac:dyDescent="0.25">
      <c r="A5" s="1"/>
      <c r="B5" s="1"/>
      <c r="C5" s="1"/>
      <c r="D5" s="1"/>
      <c r="E5" s="1"/>
      <c r="F5" s="1"/>
      <c r="G5" s="1"/>
      <c r="H5" s="1"/>
      <c r="I5" s="1"/>
      <c r="J5" s="2"/>
      <c r="K5" s="2"/>
      <c r="L5" s="2"/>
      <c r="M5" s="2"/>
      <c r="N5" s="2"/>
      <c r="O5" s="2"/>
      <c r="P5" s="1"/>
      <c r="Q5" s="1"/>
      <c r="R5" s="1"/>
      <c r="S5" s="1"/>
      <c r="T5" s="1"/>
      <c r="U5" s="1"/>
      <c r="V5" s="1"/>
      <c r="W5" s="1"/>
      <c r="X5" s="1"/>
      <c r="Y5" s="1"/>
      <c r="Z5" s="1"/>
      <c r="AA5" s="1"/>
      <c r="AB5" s="1"/>
      <c r="AC5" s="1"/>
      <c r="AD5" s="1"/>
    </row>
    <row r="6" spans="1:30" x14ac:dyDescent="0.25">
      <c r="A6" s="4"/>
      <c r="B6" s="4"/>
      <c r="C6" s="4"/>
      <c r="D6" s="4"/>
      <c r="E6" s="4"/>
      <c r="F6" s="4"/>
      <c r="G6" s="4"/>
      <c r="H6" s="4"/>
      <c r="I6" s="4"/>
      <c r="J6" s="5"/>
      <c r="K6" s="5"/>
      <c r="L6" s="5"/>
      <c r="M6" s="5"/>
      <c r="N6" s="5"/>
      <c r="O6" s="5"/>
      <c r="P6" s="4"/>
      <c r="Q6" s="4"/>
      <c r="R6" s="4"/>
      <c r="S6" s="4"/>
      <c r="T6" s="4"/>
      <c r="U6" s="4"/>
      <c r="V6" s="4"/>
      <c r="W6" s="4"/>
      <c r="X6" s="4"/>
      <c r="Y6" s="4"/>
      <c r="Z6" s="4"/>
      <c r="AA6" s="4"/>
      <c r="AB6" s="4"/>
      <c r="AC6" s="4"/>
      <c r="AD6" s="4"/>
    </row>
    <row r="7" spans="1:30" s="7" customFormat="1" ht="36" x14ac:dyDescent="0.25">
      <c r="A7" s="6" t="s">
        <v>0</v>
      </c>
      <c r="B7" s="6" t="s">
        <v>1</v>
      </c>
      <c r="C7" s="6" t="s">
        <v>2</v>
      </c>
      <c r="D7" s="6" t="s">
        <v>3</v>
      </c>
      <c r="E7" s="6" t="s">
        <v>4</v>
      </c>
      <c r="F7" s="6" t="s">
        <v>5</v>
      </c>
      <c r="G7" s="6" t="s">
        <v>6</v>
      </c>
      <c r="H7" s="6" t="s">
        <v>7</v>
      </c>
      <c r="I7" s="6" t="s">
        <v>8</v>
      </c>
      <c r="J7" s="6" t="s">
        <v>9</v>
      </c>
      <c r="K7" s="6" t="s">
        <v>10</v>
      </c>
      <c r="L7" s="6" t="s">
        <v>11</v>
      </c>
      <c r="M7" s="6" t="s">
        <v>12</v>
      </c>
      <c r="N7" s="6" t="s">
        <v>13</v>
      </c>
      <c r="O7" s="6" t="s">
        <v>14</v>
      </c>
      <c r="P7" s="6" t="s">
        <v>15</v>
      </c>
      <c r="Q7" s="6" t="s">
        <v>16</v>
      </c>
      <c r="R7" s="6" t="s">
        <v>17</v>
      </c>
      <c r="S7" s="6" t="s">
        <v>18</v>
      </c>
      <c r="T7" s="6" t="s">
        <v>19</v>
      </c>
      <c r="U7" s="6" t="s">
        <v>20</v>
      </c>
      <c r="V7" s="6" t="s">
        <v>21</v>
      </c>
      <c r="W7" s="6" t="s">
        <v>22</v>
      </c>
      <c r="X7" s="6" t="s">
        <v>23</v>
      </c>
      <c r="Y7" s="6" t="s">
        <v>24</v>
      </c>
      <c r="Z7" s="6" t="s">
        <v>25</v>
      </c>
      <c r="AA7" s="6" t="s">
        <v>26</v>
      </c>
      <c r="AB7" s="6" t="s">
        <v>27</v>
      </c>
      <c r="AC7" s="6" t="s">
        <v>28</v>
      </c>
      <c r="AD7" s="6" t="s">
        <v>29</v>
      </c>
    </row>
    <row r="8" spans="1:30" s="7" customFormat="1" ht="72.75" customHeight="1" x14ac:dyDescent="0.25">
      <c r="A8" s="8" t="s">
        <v>30</v>
      </c>
      <c r="B8" s="8" t="s">
        <v>31</v>
      </c>
      <c r="C8" s="8" t="s">
        <v>32</v>
      </c>
      <c r="D8" s="8" t="s">
        <v>33</v>
      </c>
      <c r="E8" s="8" t="s">
        <v>34</v>
      </c>
      <c r="F8" s="8" t="s">
        <v>35</v>
      </c>
      <c r="G8" s="8" t="s">
        <v>36</v>
      </c>
      <c r="H8" s="9"/>
      <c r="I8" s="8" t="s">
        <v>37</v>
      </c>
      <c r="J8" s="10">
        <v>11287916536</v>
      </c>
      <c r="K8" s="10">
        <v>11124755265</v>
      </c>
      <c r="L8" s="10">
        <v>15016428698</v>
      </c>
      <c r="M8" s="10">
        <v>14622515052.67</v>
      </c>
      <c r="N8" s="10">
        <v>25615250827</v>
      </c>
      <c r="O8" s="10">
        <v>7208859689.9799995</v>
      </c>
      <c r="P8" s="8" t="s">
        <v>38</v>
      </c>
      <c r="Q8" s="11" t="s">
        <v>39</v>
      </c>
      <c r="R8" s="11" t="s">
        <v>40</v>
      </c>
      <c r="S8" s="11" t="s">
        <v>41</v>
      </c>
      <c r="T8" s="11">
        <v>0</v>
      </c>
      <c r="U8" s="11">
        <v>1</v>
      </c>
      <c r="V8" s="11">
        <v>1</v>
      </c>
      <c r="W8" s="11">
        <v>1</v>
      </c>
      <c r="X8" s="11">
        <v>1</v>
      </c>
      <c r="Y8" s="11">
        <v>1</v>
      </c>
      <c r="Z8" s="11">
        <v>0</v>
      </c>
      <c r="AA8" s="11">
        <v>1</v>
      </c>
      <c r="AB8" s="11">
        <v>4</v>
      </c>
      <c r="AC8" s="11">
        <v>2</v>
      </c>
      <c r="AD8" s="8" t="s">
        <v>42</v>
      </c>
    </row>
    <row r="9" spans="1:30" s="7" customFormat="1" ht="70.5" customHeight="1" x14ac:dyDescent="0.25">
      <c r="A9" s="12"/>
      <c r="B9" s="12"/>
      <c r="C9" s="12"/>
      <c r="D9" s="12"/>
      <c r="E9" s="12"/>
      <c r="F9" s="12"/>
      <c r="G9" s="12"/>
      <c r="H9" s="13"/>
      <c r="I9" s="12"/>
      <c r="J9" s="14"/>
      <c r="K9" s="14"/>
      <c r="L9" s="14"/>
      <c r="M9" s="14"/>
      <c r="N9" s="14"/>
      <c r="O9" s="14"/>
      <c r="P9" s="12"/>
      <c r="Q9" s="11" t="s">
        <v>43</v>
      </c>
      <c r="R9" s="11" t="s">
        <v>44</v>
      </c>
      <c r="S9" s="11" t="s">
        <v>41</v>
      </c>
      <c r="T9" s="11">
        <v>1</v>
      </c>
      <c r="U9" s="11">
        <v>1</v>
      </c>
      <c r="V9" s="11">
        <v>1</v>
      </c>
      <c r="W9" s="11">
        <v>0</v>
      </c>
      <c r="X9" s="11">
        <v>0</v>
      </c>
      <c r="Y9" s="11">
        <v>0</v>
      </c>
      <c r="Z9" s="11">
        <v>1</v>
      </c>
      <c r="AA9" s="11">
        <v>0</v>
      </c>
      <c r="AB9" s="11">
        <v>1</v>
      </c>
      <c r="AC9" s="11">
        <v>2</v>
      </c>
      <c r="AD9" s="12"/>
    </row>
    <row r="10" spans="1:30" s="7" customFormat="1" ht="47.25" x14ac:dyDescent="0.25">
      <c r="A10" s="12"/>
      <c r="B10" s="12"/>
      <c r="C10" s="12"/>
      <c r="D10" s="12"/>
      <c r="E10" s="12"/>
      <c r="F10" s="12"/>
      <c r="G10" s="12"/>
      <c r="H10" s="13"/>
      <c r="I10" s="12"/>
      <c r="J10" s="14"/>
      <c r="K10" s="14"/>
      <c r="L10" s="14"/>
      <c r="M10" s="14"/>
      <c r="N10" s="14"/>
      <c r="O10" s="14"/>
      <c r="P10" s="12"/>
      <c r="Q10" s="11" t="s">
        <v>45</v>
      </c>
      <c r="R10" s="11" t="s">
        <v>46</v>
      </c>
      <c r="S10" s="11" t="s">
        <v>41</v>
      </c>
      <c r="T10" s="11">
        <v>0</v>
      </c>
      <c r="U10" s="11">
        <v>1</v>
      </c>
      <c r="V10" s="11">
        <v>1</v>
      </c>
      <c r="W10" s="11">
        <v>0</v>
      </c>
      <c r="X10" s="11">
        <v>1</v>
      </c>
      <c r="Y10" s="11">
        <v>0</v>
      </c>
      <c r="Z10" s="11">
        <v>0</v>
      </c>
      <c r="AA10" s="11">
        <v>0</v>
      </c>
      <c r="AB10" s="11">
        <v>1</v>
      </c>
      <c r="AC10" s="11">
        <v>2</v>
      </c>
      <c r="AD10" s="12"/>
    </row>
    <row r="11" spans="1:30" s="7" customFormat="1" ht="48" customHeight="1" x14ac:dyDescent="0.25">
      <c r="A11" s="12"/>
      <c r="B11" s="12"/>
      <c r="C11" s="12"/>
      <c r="D11" s="12"/>
      <c r="E11" s="12"/>
      <c r="F11" s="12"/>
      <c r="G11" s="12"/>
      <c r="H11" s="13"/>
      <c r="I11" s="12"/>
      <c r="J11" s="14"/>
      <c r="K11" s="14"/>
      <c r="L11" s="14"/>
      <c r="M11" s="14"/>
      <c r="N11" s="14"/>
      <c r="O11" s="14"/>
      <c r="P11" s="12"/>
      <c r="Q11" s="11" t="s">
        <v>47</v>
      </c>
      <c r="R11" s="11" t="s">
        <v>48</v>
      </c>
      <c r="S11" s="11" t="s">
        <v>41</v>
      </c>
      <c r="T11" s="11">
        <v>0</v>
      </c>
      <c r="U11" s="11">
        <v>0</v>
      </c>
      <c r="V11" s="11">
        <v>0</v>
      </c>
      <c r="W11" s="11">
        <v>0</v>
      </c>
      <c r="X11" s="15">
        <v>0</v>
      </c>
      <c r="Y11" s="16">
        <v>1394</v>
      </c>
      <c r="Z11" s="11">
        <v>895</v>
      </c>
      <c r="AA11" s="16">
        <v>2191</v>
      </c>
      <c r="AB11" s="16">
        <v>3585</v>
      </c>
      <c r="AC11" s="11">
        <v>895</v>
      </c>
      <c r="AD11" s="12"/>
    </row>
    <row r="12" spans="1:30" s="7" customFormat="1" ht="52.5" customHeight="1" x14ac:dyDescent="0.25">
      <c r="A12" s="12"/>
      <c r="B12" s="12"/>
      <c r="C12" s="12"/>
      <c r="D12" s="12"/>
      <c r="E12" s="12"/>
      <c r="F12" s="12"/>
      <c r="G12" s="12"/>
      <c r="H12" s="13"/>
      <c r="I12" s="12"/>
      <c r="J12" s="14"/>
      <c r="K12" s="14"/>
      <c r="L12" s="14"/>
      <c r="M12" s="14"/>
      <c r="N12" s="14"/>
      <c r="O12" s="14"/>
      <c r="P12" s="12"/>
      <c r="Q12" s="8" t="s">
        <v>49</v>
      </c>
      <c r="R12" s="11" t="s">
        <v>50</v>
      </c>
      <c r="S12" s="11" t="s">
        <v>41</v>
      </c>
      <c r="T12" s="11">
        <v>0</v>
      </c>
      <c r="U12" s="11">
        <v>0</v>
      </c>
      <c r="V12" s="11">
        <v>0</v>
      </c>
      <c r="W12" s="11">
        <v>1</v>
      </c>
      <c r="X12" s="11">
        <v>1</v>
      </c>
      <c r="Y12" s="11">
        <v>0</v>
      </c>
      <c r="Z12" s="11">
        <v>1</v>
      </c>
      <c r="AA12" s="11">
        <v>0</v>
      </c>
      <c r="AB12" s="11">
        <v>1</v>
      </c>
      <c r="AC12" s="11">
        <v>2</v>
      </c>
      <c r="AD12" s="12"/>
    </row>
    <row r="13" spans="1:30" s="7" customFormat="1" ht="55.5" customHeight="1" x14ac:dyDescent="0.25">
      <c r="A13" s="17"/>
      <c r="B13" s="17"/>
      <c r="C13" s="17"/>
      <c r="D13" s="17"/>
      <c r="E13" s="17"/>
      <c r="F13" s="17"/>
      <c r="G13" s="17"/>
      <c r="H13" s="18"/>
      <c r="I13" s="17"/>
      <c r="J13" s="19"/>
      <c r="K13" s="19"/>
      <c r="L13" s="19"/>
      <c r="M13" s="19"/>
      <c r="N13" s="19"/>
      <c r="O13" s="19"/>
      <c r="P13" s="17"/>
      <c r="Q13" s="17"/>
      <c r="R13" s="11" t="s">
        <v>51</v>
      </c>
      <c r="S13" s="11" t="s">
        <v>41</v>
      </c>
      <c r="T13" s="11">
        <v>0</v>
      </c>
      <c r="U13" s="11">
        <v>0</v>
      </c>
      <c r="V13" s="11">
        <v>0</v>
      </c>
      <c r="W13" s="11">
        <v>0</v>
      </c>
      <c r="X13" s="11">
        <v>0</v>
      </c>
      <c r="Y13" s="11">
        <v>1</v>
      </c>
      <c r="Z13" s="11">
        <v>0</v>
      </c>
      <c r="AA13" s="11">
        <v>0</v>
      </c>
      <c r="AB13" s="11">
        <v>1</v>
      </c>
      <c r="AC13" s="11">
        <v>0</v>
      </c>
      <c r="AD13" s="17"/>
    </row>
    <row r="14" spans="1:30" s="7" customFormat="1" ht="94.5" customHeight="1" x14ac:dyDescent="0.25">
      <c r="A14" s="8" t="s">
        <v>30</v>
      </c>
      <c r="B14" s="8" t="s">
        <v>31</v>
      </c>
      <c r="C14" s="8" t="s">
        <v>52</v>
      </c>
      <c r="D14" s="8" t="s">
        <v>33</v>
      </c>
      <c r="E14" s="8" t="s">
        <v>53</v>
      </c>
      <c r="F14" s="8" t="s">
        <v>54</v>
      </c>
      <c r="G14" s="8" t="s">
        <v>55</v>
      </c>
      <c r="H14" s="8" t="s">
        <v>56</v>
      </c>
      <c r="I14" s="8" t="s">
        <v>57</v>
      </c>
      <c r="J14" s="10">
        <v>8616032097</v>
      </c>
      <c r="K14" s="10">
        <v>8009484402</v>
      </c>
      <c r="L14" s="10">
        <v>10748873693</v>
      </c>
      <c r="M14" s="10">
        <v>10131943570.879999</v>
      </c>
      <c r="N14" s="10">
        <v>15940000000</v>
      </c>
      <c r="O14" s="10">
        <v>4165381265.6799998</v>
      </c>
      <c r="P14" s="8" t="s">
        <v>58</v>
      </c>
      <c r="Q14" s="11" t="s">
        <v>59</v>
      </c>
      <c r="R14" s="11" t="s">
        <v>60</v>
      </c>
      <c r="S14" s="11" t="s">
        <v>41</v>
      </c>
      <c r="T14" s="11">
        <v>0</v>
      </c>
      <c r="U14" s="11">
        <v>3</v>
      </c>
      <c r="V14" s="11">
        <v>3</v>
      </c>
      <c r="W14" s="11">
        <v>3</v>
      </c>
      <c r="X14" s="15">
        <v>3</v>
      </c>
      <c r="Y14" s="11">
        <v>3</v>
      </c>
      <c r="Z14" s="11">
        <v>3</v>
      </c>
      <c r="AA14" s="11">
        <v>3</v>
      </c>
      <c r="AB14" s="11">
        <v>12</v>
      </c>
      <c r="AC14" s="11">
        <v>9</v>
      </c>
      <c r="AD14" s="8" t="s">
        <v>61</v>
      </c>
    </row>
    <row r="15" spans="1:30" s="7" customFormat="1" ht="41.25" customHeight="1" x14ac:dyDescent="0.25">
      <c r="A15" s="12"/>
      <c r="B15" s="12"/>
      <c r="C15" s="12"/>
      <c r="D15" s="12"/>
      <c r="E15" s="12"/>
      <c r="F15" s="12"/>
      <c r="G15" s="12"/>
      <c r="H15" s="12"/>
      <c r="I15" s="12"/>
      <c r="J15" s="14"/>
      <c r="K15" s="14"/>
      <c r="L15" s="14"/>
      <c r="M15" s="14"/>
      <c r="N15" s="14"/>
      <c r="O15" s="14"/>
      <c r="P15" s="12"/>
      <c r="Q15" s="11" t="s">
        <v>62</v>
      </c>
      <c r="R15" s="11" t="s">
        <v>63</v>
      </c>
      <c r="S15" s="11" t="s">
        <v>41</v>
      </c>
      <c r="T15" s="20">
        <v>360</v>
      </c>
      <c r="U15" s="11">
        <v>175</v>
      </c>
      <c r="V15" s="11">
        <v>175</v>
      </c>
      <c r="W15" s="20">
        <v>0</v>
      </c>
      <c r="X15" s="15">
        <v>0</v>
      </c>
      <c r="Y15" s="20">
        <v>450</v>
      </c>
      <c r="Z15" s="11">
        <v>0</v>
      </c>
      <c r="AA15" s="20">
        <v>3250</v>
      </c>
      <c r="AB15" s="16">
        <v>3875</v>
      </c>
      <c r="AC15" s="11">
        <v>175</v>
      </c>
      <c r="AD15" s="12"/>
    </row>
    <row r="16" spans="1:30" s="7" customFormat="1" ht="122.25" customHeight="1" x14ac:dyDescent="0.25">
      <c r="A16" s="12"/>
      <c r="B16" s="12"/>
      <c r="C16" s="12"/>
      <c r="D16" s="12"/>
      <c r="E16" s="12"/>
      <c r="F16" s="12"/>
      <c r="G16" s="12"/>
      <c r="H16" s="12"/>
      <c r="I16" s="12"/>
      <c r="J16" s="14"/>
      <c r="K16" s="14"/>
      <c r="L16" s="14"/>
      <c r="M16" s="14"/>
      <c r="N16" s="14"/>
      <c r="O16" s="14"/>
      <c r="P16" s="12"/>
      <c r="Q16" s="11" t="s">
        <v>64</v>
      </c>
      <c r="R16" s="11" t="s">
        <v>65</v>
      </c>
      <c r="S16" s="11" t="s">
        <v>41</v>
      </c>
      <c r="T16" s="11">
        <v>0</v>
      </c>
      <c r="U16" s="11">
        <v>1</v>
      </c>
      <c r="V16" s="11">
        <v>1</v>
      </c>
      <c r="W16" s="11">
        <v>1</v>
      </c>
      <c r="X16" s="15">
        <v>1</v>
      </c>
      <c r="Y16" s="11">
        <v>0</v>
      </c>
      <c r="Z16" s="11">
        <v>0</v>
      </c>
      <c r="AA16" s="11">
        <v>2</v>
      </c>
      <c r="AB16" s="11">
        <v>4</v>
      </c>
      <c r="AC16" s="11">
        <v>2</v>
      </c>
      <c r="AD16" s="12"/>
    </row>
    <row r="17" spans="1:30" s="7" customFormat="1" ht="122.25" customHeight="1" x14ac:dyDescent="0.25">
      <c r="A17" s="12"/>
      <c r="B17" s="12"/>
      <c r="C17" s="12"/>
      <c r="D17" s="12"/>
      <c r="E17" s="12"/>
      <c r="F17" s="12"/>
      <c r="G17" s="12"/>
      <c r="H17" s="12"/>
      <c r="I17" s="12"/>
      <c r="J17" s="14"/>
      <c r="K17" s="14"/>
      <c r="L17" s="14"/>
      <c r="M17" s="14"/>
      <c r="N17" s="14"/>
      <c r="O17" s="14"/>
      <c r="P17" s="12"/>
      <c r="Q17" s="11" t="s">
        <v>66</v>
      </c>
      <c r="R17" s="11" t="s">
        <v>67</v>
      </c>
      <c r="S17" s="11" t="s">
        <v>41</v>
      </c>
      <c r="T17" s="11">
        <v>0</v>
      </c>
      <c r="U17" s="11">
        <v>0</v>
      </c>
      <c r="V17" s="11">
        <v>0</v>
      </c>
      <c r="W17" s="11">
        <v>2</v>
      </c>
      <c r="X17" s="15">
        <v>2</v>
      </c>
      <c r="Y17" s="11">
        <v>8</v>
      </c>
      <c r="Z17" s="11">
        <v>0</v>
      </c>
      <c r="AA17" s="11">
        <v>4</v>
      </c>
      <c r="AB17" s="11">
        <v>14</v>
      </c>
      <c r="AC17" s="11">
        <v>2</v>
      </c>
      <c r="AD17" s="12"/>
    </row>
    <row r="18" spans="1:30" s="7" customFormat="1" ht="94.5" customHeight="1" x14ac:dyDescent="0.25">
      <c r="A18" s="21" t="s">
        <v>30</v>
      </c>
      <c r="B18" s="21" t="s">
        <v>31</v>
      </c>
      <c r="C18" s="21" t="s">
        <v>52</v>
      </c>
      <c r="D18" s="21" t="s">
        <v>33</v>
      </c>
      <c r="E18" s="21" t="s">
        <v>68</v>
      </c>
      <c r="F18" s="21" t="s">
        <v>69</v>
      </c>
      <c r="G18" s="21" t="s">
        <v>70</v>
      </c>
      <c r="H18" s="21"/>
      <c r="I18" s="21" t="s">
        <v>71</v>
      </c>
      <c r="J18" s="22">
        <v>16831971200</v>
      </c>
      <c r="K18" s="22">
        <v>16831971200</v>
      </c>
      <c r="L18" s="22">
        <v>18000000000</v>
      </c>
      <c r="M18" s="22">
        <v>18000000000</v>
      </c>
      <c r="N18" s="22"/>
      <c r="O18" s="22"/>
      <c r="P18" s="21"/>
      <c r="Q18" s="21" t="s">
        <v>72</v>
      </c>
      <c r="R18" s="23" t="s">
        <v>73</v>
      </c>
      <c r="S18" s="23" t="s">
        <v>41</v>
      </c>
      <c r="T18" s="23">
        <v>0</v>
      </c>
      <c r="U18" s="24">
        <v>22000</v>
      </c>
      <c r="V18" s="24">
        <v>22175</v>
      </c>
      <c r="W18" s="24">
        <v>22000</v>
      </c>
      <c r="X18" s="25">
        <v>24810</v>
      </c>
      <c r="Y18" s="24">
        <v>0</v>
      </c>
      <c r="Z18" s="24">
        <v>7441</v>
      </c>
      <c r="AA18" s="24">
        <v>0</v>
      </c>
      <c r="AB18" s="24">
        <v>44000</v>
      </c>
      <c r="AC18" s="24">
        <v>54426</v>
      </c>
      <c r="AD18" s="21" t="s">
        <v>74</v>
      </c>
    </row>
    <row r="19" spans="1:30" s="7" customFormat="1" x14ac:dyDescent="0.25">
      <c r="A19" s="26"/>
      <c r="B19" s="26"/>
      <c r="C19" s="26"/>
      <c r="D19" s="26"/>
      <c r="E19" s="26"/>
      <c r="F19" s="26"/>
      <c r="G19" s="26"/>
      <c r="H19" s="26"/>
      <c r="I19" s="26"/>
      <c r="J19" s="27"/>
      <c r="K19" s="27"/>
      <c r="L19" s="27"/>
      <c r="M19" s="27"/>
      <c r="N19" s="27"/>
      <c r="O19" s="27"/>
      <c r="P19" s="26"/>
      <c r="Q19" s="26"/>
      <c r="R19" s="23" t="s">
        <v>75</v>
      </c>
      <c r="S19" s="23" t="s">
        <v>41</v>
      </c>
      <c r="T19" s="23">
        <v>0</v>
      </c>
      <c r="U19" s="24">
        <v>0</v>
      </c>
      <c r="V19" s="24">
        <v>0</v>
      </c>
      <c r="W19" s="24">
        <v>30</v>
      </c>
      <c r="X19" s="25">
        <v>30</v>
      </c>
      <c r="Y19" s="24">
        <v>35</v>
      </c>
      <c r="Z19" s="23">
        <v>12</v>
      </c>
      <c r="AA19" s="24">
        <v>45</v>
      </c>
      <c r="AB19" s="24">
        <v>110</v>
      </c>
      <c r="AC19" s="24">
        <v>42</v>
      </c>
      <c r="AD19" s="26"/>
    </row>
    <row r="20" spans="1:30" s="7" customFormat="1" ht="94.5" x14ac:dyDescent="0.25">
      <c r="A20" s="11" t="s">
        <v>30</v>
      </c>
      <c r="B20" s="11" t="s">
        <v>31</v>
      </c>
      <c r="C20" s="11" t="s">
        <v>52</v>
      </c>
      <c r="D20" s="11" t="s">
        <v>33</v>
      </c>
      <c r="E20" s="11" t="s">
        <v>68</v>
      </c>
      <c r="F20" s="11" t="s">
        <v>76</v>
      </c>
      <c r="G20" s="11" t="s">
        <v>77</v>
      </c>
      <c r="H20" s="11" t="s">
        <v>78</v>
      </c>
      <c r="I20" s="11" t="s">
        <v>57</v>
      </c>
      <c r="J20" s="28">
        <v>18906530800</v>
      </c>
      <c r="K20" s="28">
        <v>15870166237</v>
      </c>
      <c r="L20" s="28">
        <v>19744800000</v>
      </c>
      <c r="M20" s="28">
        <v>19744751969</v>
      </c>
      <c r="N20" s="28">
        <v>9324261533</v>
      </c>
      <c r="O20" s="28">
        <v>2000000000</v>
      </c>
      <c r="P20" s="11" t="s">
        <v>79</v>
      </c>
      <c r="Q20" s="11" t="s">
        <v>80</v>
      </c>
      <c r="R20" s="11" t="s">
        <v>81</v>
      </c>
      <c r="S20" s="11" t="s">
        <v>41</v>
      </c>
      <c r="T20" s="11">
        <v>2</v>
      </c>
      <c r="U20" s="11">
        <v>4</v>
      </c>
      <c r="V20" s="11">
        <v>0</v>
      </c>
      <c r="W20" s="11">
        <v>3</v>
      </c>
      <c r="X20" s="15">
        <v>7</v>
      </c>
      <c r="Y20" s="11">
        <v>3</v>
      </c>
      <c r="Z20" s="11">
        <v>0</v>
      </c>
      <c r="AA20" s="11">
        <v>2</v>
      </c>
      <c r="AB20" s="11">
        <v>12</v>
      </c>
      <c r="AC20" s="11">
        <v>7</v>
      </c>
      <c r="AD20" s="11" t="s">
        <v>61</v>
      </c>
    </row>
    <row r="21" spans="1:30" s="7" customFormat="1" ht="47.25" customHeight="1" x14ac:dyDescent="0.25">
      <c r="A21" s="29" t="s">
        <v>30</v>
      </c>
      <c r="B21" s="29" t="s">
        <v>31</v>
      </c>
      <c r="C21" s="29" t="s">
        <v>52</v>
      </c>
      <c r="D21" s="29" t="s">
        <v>33</v>
      </c>
      <c r="E21" s="29" t="s">
        <v>82</v>
      </c>
      <c r="F21" s="29" t="s">
        <v>83</v>
      </c>
      <c r="G21" s="29" t="s">
        <v>84</v>
      </c>
      <c r="H21" s="29"/>
      <c r="I21" s="29" t="s">
        <v>57</v>
      </c>
      <c r="J21" s="30">
        <v>15473887000</v>
      </c>
      <c r="K21" s="30">
        <v>15470949906</v>
      </c>
      <c r="L21" s="30"/>
      <c r="M21" s="30"/>
      <c r="N21" s="30"/>
      <c r="O21" s="30"/>
      <c r="P21" s="29"/>
      <c r="Q21" s="8" t="s">
        <v>85</v>
      </c>
      <c r="R21" s="11" t="s">
        <v>86</v>
      </c>
      <c r="S21" s="11" t="s">
        <v>87</v>
      </c>
      <c r="T21" s="20">
        <v>0</v>
      </c>
      <c r="U21" s="20">
        <v>0</v>
      </c>
      <c r="V21" s="11">
        <v>0</v>
      </c>
      <c r="W21" s="11">
        <v>0</v>
      </c>
      <c r="X21" s="15">
        <v>0</v>
      </c>
      <c r="Y21" s="11">
        <v>0</v>
      </c>
      <c r="Z21" s="11"/>
      <c r="AA21" s="11">
        <v>34</v>
      </c>
      <c r="AB21" s="11">
        <v>34</v>
      </c>
      <c r="AC21" s="11">
        <v>0</v>
      </c>
      <c r="AD21" s="29" t="s">
        <v>61</v>
      </c>
    </row>
    <row r="22" spans="1:30" s="7" customFormat="1" ht="47.25" customHeight="1" x14ac:dyDescent="0.25">
      <c r="A22" s="29"/>
      <c r="B22" s="29"/>
      <c r="C22" s="29"/>
      <c r="D22" s="29"/>
      <c r="E22" s="29"/>
      <c r="F22" s="29"/>
      <c r="G22" s="29"/>
      <c r="H22" s="29"/>
      <c r="I22" s="29"/>
      <c r="J22" s="30"/>
      <c r="K22" s="30"/>
      <c r="L22" s="30"/>
      <c r="M22" s="30"/>
      <c r="N22" s="30"/>
      <c r="O22" s="30"/>
      <c r="P22" s="29"/>
      <c r="Q22" s="17"/>
      <c r="R22" s="11" t="s">
        <v>88</v>
      </c>
      <c r="S22" s="11" t="s">
        <v>41</v>
      </c>
      <c r="T22" s="31">
        <v>0</v>
      </c>
      <c r="U22" s="31">
        <v>0</v>
      </c>
      <c r="V22" s="31">
        <v>0</v>
      </c>
      <c r="W22" s="32">
        <v>0.2</v>
      </c>
      <c r="X22" s="33">
        <v>0.2</v>
      </c>
      <c r="Y22" s="32">
        <v>0.65</v>
      </c>
      <c r="Z22" s="32">
        <v>0</v>
      </c>
      <c r="AA22" s="32">
        <v>0.15</v>
      </c>
      <c r="AB22" s="31">
        <v>1</v>
      </c>
      <c r="AC22" s="31">
        <v>0.2</v>
      </c>
      <c r="AD22" s="29"/>
    </row>
    <row r="23" spans="1:30" s="7" customFormat="1" ht="47.25" x14ac:dyDescent="0.25">
      <c r="A23" s="29"/>
      <c r="B23" s="29"/>
      <c r="C23" s="29"/>
      <c r="D23" s="29"/>
      <c r="E23" s="29"/>
      <c r="F23" s="29"/>
      <c r="G23" s="29"/>
      <c r="H23" s="29"/>
      <c r="I23" s="29"/>
      <c r="J23" s="30"/>
      <c r="K23" s="30"/>
      <c r="L23" s="30"/>
      <c r="M23" s="30"/>
      <c r="N23" s="30"/>
      <c r="O23" s="30"/>
      <c r="P23" s="29"/>
      <c r="Q23" s="11" t="s">
        <v>89</v>
      </c>
      <c r="R23" s="11" t="s">
        <v>90</v>
      </c>
      <c r="S23" s="11" t="s">
        <v>41</v>
      </c>
      <c r="T23" s="20">
        <v>0</v>
      </c>
      <c r="U23" s="11">
        <v>1</v>
      </c>
      <c r="V23" s="11">
        <v>1</v>
      </c>
      <c r="W23" s="11">
        <v>0</v>
      </c>
      <c r="X23" s="15">
        <v>0</v>
      </c>
      <c r="Y23" s="20">
        <v>0</v>
      </c>
      <c r="Z23" s="11"/>
      <c r="AA23" s="20">
        <v>0</v>
      </c>
      <c r="AB23" s="11">
        <v>1</v>
      </c>
      <c r="AC23" s="11">
        <v>1</v>
      </c>
      <c r="AD23" s="29"/>
    </row>
    <row r="24" spans="1:30" s="7" customFormat="1" ht="90" customHeight="1" x14ac:dyDescent="0.25">
      <c r="A24" s="8" t="s">
        <v>30</v>
      </c>
      <c r="B24" s="8" t="s">
        <v>31</v>
      </c>
      <c r="C24" s="8" t="s">
        <v>32</v>
      </c>
      <c r="D24" s="8" t="s">
        <v>33</v>
      </c>
      <c r="E24" s="8" t="s">
        <v>68</v>
      </c>
      <c r="F24" s="8" t="s">
        <v>91</v>
      </c>
      <c r="G24" s="8" t="s">
        <v>92</v>
      </c>
      <c r="H24" s="8" t="s">
        <v>93</v>
      </c>
      <c r="I24" s="8" t="s">
        <v>94</v>
      </c>
      <c r="J24" s="10">
        <v>32120927725</v>
      </c>
      <c r="K24" s="10">
        <v>31975526550</v>
      </c>
      <c r="L24" s="10">
        <v>72916000000</v>
      </c>
      <c r="M24" s="10">
        <v>72520881838.600006</v>
      </c>
      <c r="N24" s="10">
        <v>63191800000</v>
      </c>
      <c r="O24" s="10">
        <v>31030542422</v>
      </c>
      <c r="P24" s="8" t="s">
        <v>95</v>
      </c>
      <c r="Q24" s="11" t="s">
        <v>96</v>
      </c>
      <c r="R24" s="11" t="s">
        <v>96</v>
      </c>
      <c r="S24" s="11" t="s">
        <v>41</v>
      </c>
      <c r="T24" s="11">
        <v>40</v>
      </c>
      <c r="U24" s="11">
        <v>717</v>
      </c>
      <c r="V24" s="11">
        <v>717</v>
      </c>
      <c r="W24" s="16">
        <v>1659</v>
      </c>
      <c r="X24" s="11">
        <v>1659</v>
      </c>
      <c r="Y24" s="16" t="s">
        <v>97</v>
      </c>
      <c r="Z24" s="11">
        <v>200</v>
      </c>
      <c r="AA24" s="16">
        <v>1556</v>
      </c>
      <c r="AB24" s="16" t="s">
        <v>98</v>
      </c>
      <c r="AC24" s="16">
        <v>2576</v>
      </c>
      <c r="AD24" s="8" t="s">
        <v>99</v>
      </c>
    </row>
    <row r="25" spans="1:30" s="7" customFormat="1" ht="62.25" customHeight="1" x14ac:dyDescent="0.25">
      <c r="A25" s="12"/>
      <c r="B25" s="12"/>
      <c r="C25" s="12"/>
      <c r="D25" s="12"/>
      <c r="E25" s="12"/>
      <c r="F25" s="12"/>
      <c r="G25" s="12"/>
      <c r="H25" s="12"/>
      <c r="I25" s="12"/>
      <c r="J25" s="14"/>
      <c r="K25" s="14"/>
      <c r="L25" s="14"/>
      <c r="M25" s="14"/>
      <c r="N25" s="14"/>
      <c r="O25" s="14"/>
      <c r="P25" s="12"/>
      <c r="Q25" s="11" t="s">
        <v>100</v>
      </c>
      <c r="R25" s="11" t="s">
        <v>101</v>
      </c>
      <c r="S25" s="11" t="s">
        <v>41</v>
      </c>
      <c r="T25" s="11">
        <v>0</v>
      </c>
      <c r="U25" s="11">
        <v>3</v>
      </c>
      <c r="V25" s="11">
        <v>3</v>
      </c>
      <c r="W25" s="11">
        <v>4</v>
      </c>
      <c r="X25" s="11">
        <v>3</v>
      </c>
      <c r="Y25" s="11">
        <v>3</v>
      </c>
      <c r="Z25" s="11">
        <v>1</v>
      </c>
      <c r="AA25" s="11">
        <v>3</v>
      </c>
      <c r="AB25" s="11">
        <v>13</v>
      </c>
      <c r="AC25" s="11">
        <v>7</v>
      </c>
      <c r="AD25" s="12"/>
    </row>
    <row r="26" spans="1:30" s="7" customFormat="1" ht="93.75" customHeight="1" x14ac:dyDescent="0.25">
      <c r="A26" s="12"/>
      <c r="B26" s="12"/>
      <c r="C26" s="12"/>
      <c r="D26" s="12"/>
      <c r="E26" s="12"/>
      <c r="F26" s="12"/>
      <c r="G26" s="12"/>
      <c r="H26" s="12"/>
      <c r="I26" s="12"/>
      <c r="J26" s="14"/>
      <c r="K26" s="14"/>
      <c r="L26" s="14"/>
      <c r="M26" s="14"/>
      <c r="N26" s="14"/>
      <c r="O26" s="14"/>
      <c r="P26" s="12"/>
      <c r="Q26" s="11" t="s">
        <v>102</v>
      </c>
      <c r="R26" s="11" t="s">
        <v>103</v>
      </c>
      <c r="S26" s="11" t="s">
        <v>41</v>
      </c>
      <c r="T26" s="11">
        <v>0</v>
      </c>
      <c r="U26" s="11">
        <v>3</v>
      </c>
      <c r="V26" s="11">
        <v>3</v>
      </c>
      <c r="W26" s="11">
        <v>3</v>
      </c>
      <c r="X26" s="11">
        <v>3</v>
      </c>
      <c r="Y26" s="11">
        <v>3</v>
      </c>
      <c r="Z26" s="11">
        <v>2</v>
      </c>
      <c r="AA26" s="11">
        <v>3</v>
      </c>
      <c r="AB26" s="11">
        <v>12</v>
      </c>
      <c r="AC26" s="11">
        <v>8</v>
      </c>
      <c r="AD26" s="12"/>
    </row>
    <row r="27" spans="1:30" s="7" customFormat="1" ht="31.5" x14ac:dyDescent="0.25">
      <c r="A27" s="17"/>
      <c r="B27" s="17"/>
      <c r="C27" s="17"/>
      <c r="D27" s="17"/>
      <c r="E27" s="17"/>
      <c r="F27" s="17"/>
      <c r="G27" s="17"/>
      <c r="H27" s="17"/>
      <c r="I27" s="17"/>
      <c r="J27" s="19"/>
      <c r="K27" s="19"/>
      <c r="L27" s="19"/>
      <c r="M27" s="19"/>
      <c r="N27" s="19"/>
      <c r="O27" s="19"/>
      <c r="P27" s="17"/>
      <c r="Q27" s="11" t="s">
        <v>104</v>
      </c>
      <c r="R27" s="11" t="s">
        <v>105</v>
      </c>
      <c r="S27" s="11" t="s">
        <v>41</v>
      </c>
      <c r="T27" s="11">
        <v>0</v>
      </c>
      <c r="U27" s="11">
        <v>0</v>
      </c>
      <c r="V27" s="11">
        <v>0</v>
      </c>
      <c r="W27" s="11">
        <v>10</v>
      </c>
      <c r="X27" s="11">
        <v>0</v>
      </c>
      <c r="Y27" s="11">
        <v>10</v>
      </c>
      <c r="Z27" s="11">
        <v>0</v>
      </c>
      <c r="AA27" s="11">
        <v>10</v>
      </c>
      <c r="AB27" s="11">
        <v>30</v>
      </c>
      <c r="AC27" s="11">
        <v>0</v>
      </c>
      <c r="AD27" s="17"/>
    </row>
    <row r="28" spans="1:30" s="7" customFormat="1" ht="48.95" customHeight="1" x14ac:dyDescent="0.25">
      <c r="A28" s="21" t="s">
        <v>30</v>
      </c>
      <c r="B28" s="21" t="s">
        <v>106</v>
      </c>
      <c r="C28" s="21" t="s">
        <v>32</v>
      </c>
      <c r="D28" s="21" t="s">
        <v>33</v>
      </c>
      <c r="E28" s="21" t="s">
        <v>34</v>
      </c>
      <c r="F28" s="21" t="s">
        <v>107</v>
      </c>
      <c r="G28" s="21" t="s">
        <v>108</v>
      </c>
      <c r="H28" s="21" t="s">
        <v>109</v>
      </c>
      <c r="I28" s="21" t="s">
        <v>110</v>
      </c>
      <c r="J28" s="21"/>
      <c r="K28" s="21"/>
      <c r="L28" s="21"/>
      <c r="M28" s="21"/>
      <c r="N28" s="21"/>
      <c r="O28" s="21"/>
      <c r="P28" s="21"/>
      <c r="Q28" s="23" t="s">
        <v>111</v>
      </c>
      <c r="R28" s="23" t="s">
        <v>112</v>
      </c>
      <c r="S28" s="23" t="s">
        <v>41</v>
      </c>
      <c r="T28" s="34">
        <v>0</v>
      </c>
      <c r="U28" s="34">
        <v>1</v>
      </c>
      <c r="V28" s="34">
        <v>1</v>
      </c>
      <c r="W28" s="34">
        <v>0</v>
      </c>
      <c r="X28" s="34">
        <v>0</v>
      </c>
      <c r="Y28" s="34">
        <v>0</v>
      </c>
      <c r="Z28" s="35">
        <v>0</v>
      </c>
      <c r="AA28" s="34">
        <v>0</v>
      </c>
      <c r="AB28" s="35">
        <v>1</v>
      </c>
      <c r="AC28" s="35">
        <v>1</v>
      </c>
      <c r="AD28" s="21" t="s">
        <v>113</v>
      </c>
    </row>
    <row r="29" spans="1:30" s="7" customFormat="1" ht="41.1" customHeight="1" x14ac:dyDescent="0.25">
      <c r="A29" s="36"/>
      <c r="B29" s="36"/>
      <c r="C29" s="36"/>
      <c r="D29" s="36"/>
      <c r="E29" s="36"/>
      <c r="F29" s="36"/>
      <c r="G29" s="36"/>
      <c r="H29" s="36"/>
      <c r="I29" s="36"/>
      <c r="J29" s="36"/>
      <c r="K29" s="36"/>
      <c r="L29" s="36"/>
      <c r="M29" s="36"/>
      <c r="N29" s="36"/>
      <c r="O29" s="36"/>
      <c r="P29" s="36"/>
      <c r="Q29" s="23" t="s">
        <v>114</v>
      </c>
      <c r="R29" s="23" t="s">
        <v>115</v>
      </c>
      <c r="S29" s="23" t="s">
        <v>116</v>
      </c>
      <c r="T29" s="23">
        <v>0</v>
      </c>
      <c r="U29" s="23">
        <v>1</v>
      </c>
      <c r="V29" s="23">
        <v>1</v>
      </c>
      <c r="W29" s="23">
        <v>0</v>
      </c>
      <c r="X29" s="23">
        <v>0</v>
      </c>
      <c r="Y29" s="23">
        <v>0</v>
      </c>
      <c r="Z29" s="23">
        <v>0</v>
      </c>
      <c r="AA29" s="23">
        <v>0</v>
      </c>
      <c r="AB29" s="24">
        <v>1</v>
      </c>
      <c r="AC29" s="24">
        <v>1</v>
      </c>
      <c r="AD29" s="36"/>
    </row>
    <row r="30" spans="1:30" s="7" customFormat="1" ht="34.5" customHeight="1" x14ac:dyDescent="0.25">
      <c r="A30" s="36"/>
      <c r="B30" s="36"/>
      <c r="C30" s="36"/>
      <c r="D30" s="36"/>
      <c r="E30" s="36"/>
      <c r="F30" s="36"/>
      <c r="G30" s="36"/>
      <c r="H30" s="36"/>
      <c r="I30" s="36"/>
      <c r="J30" s="36"/>
      <c r="K30" s="36"/>
      <c r="L30" s="36"/>
      <c r="M30" s="36"/>
      <c r="N30" s="36"/>
      <c r="O30" s="36"/>
      <c r="P30" s="36"/>
      <c r="Q30" s="21" t="s">
        <v>117</v>
      </c>
      <c r="R30" s="23" t="s">
        <v>118</v>
      </c>
      <c r="S30" s="23" t="s">
        <v>41</v>
      </c>
      <c r="T30" s="23">
        <v>0</v>
      </c>
      <c r="U30" s="24">
        <v>300000</v>
      </c>
      <c r="V30" s="24">
        <f>17885+14471+15027+13543+12160+11044+40759+91944+66928+90424+78329+89240+131937</f>
        <v>673691</v>
      </c>
      <c r="W30" s="24">
        <v>624000</v>
      </c>
      <c r="X30" s="24">
        <v>1741934</v>
      </c>
      <c r="Y30" s="24">
        <v>2252848</v>
      </c>
      <c r="Z30" s="24">
        <v>1112015</v>
      </c>
      <c r="AA30" s="24">
        <v>775757</v>
      </c>
      <c r="AB30" s="24">
        <v>3952605</v>
      </c>
      <c r="AC30" s="24">
        <v>3527640</v>
      </c>
      <c r="AD30" s="36"/>
    </row>
    <row r="31" spans="1:30" s="7" customFormat="1" ht="62.45" customHeight="1" x14ac:dyDescent="0.25">
      <c r="A31" s="36"/>
      <c r="B31" s="36"/>
      <c r="C31" s="36"/>
      <c r="D31" s="36"/>
      <c r="E31" s="36"/>
      <c r="F31" s="36"/>
      <c r="G31" s="36"/>
      <c r="H31" s="36"/>
      <c r="I31" s="36"/>
      <c r="J31" s="36"/>
      <c r="K31" s="36"/>
      <c r="L31" s="36"/>
      <c r="M31" s="36"/>
      <c r="N31" s="36"/>
      <c r="O31" s="36"/>
      <c r="P31" s="36"/>
      <c r="Q31" s="26"/>
      <c r="R31" s="23" t="s">
        <v>119</v>
      </c>
      <c r="S31" s="23" t="s">
        <v>41</v>
      </c>
      <c r="T31" s="23">
        <v>0</v>
      </c>
      <c r="U31" s="24">
        <v>40000</v>
      </c>
      <c r="V31" s="24">
        <v>13777</v>
      </c>
      <c r="W31" s="24">
        <v>500000</v>
      </c>
      <c r="X31" s="24">
        <v>802391</v>
      </c>
      <c r="Y31" s="24">
        <v>560000</v>
      </c>
      <c r="Z31" s="24">
        <v>603102</v>
      </c>
      <c r="AA31" s="24">
        <v>621600</v>
      </c>
      <c r="AB31" s="24">
        <v>1721600</v>
      </c>
      <c r="AC31" s="24">
        <v>1419270</v>
      </c>
      <c r="AD31" s="36"/>
    </row>
    <row r="32" spans="1:30" s="7" customFormat="1" ht="42.6" customHeight="1" x14ac:dyDescent="0.25">
      <c r="A32" s="36"/>
      <c r="B32" s="36"/>
      <c r="C32" s="36"/>
      <c r="D32" s="36"/>
      <c r="E32" s="36"/>
      <c r="F32" s="36"/>
      <c r="G32" s="36"/>
      <c r="H32" s="36"/>
      <c r="I32" s="36"/>
      <c r="J32" s="36"/>
      <c r="K32" s="36"/>
      <c r="L32" s="36"/>
      <c r="M32" s="36"/>
      <c r="N32" s="36"/>
      <c r="O32" s="36"/>
      <c r="P32" s="36"/>
      <c r="Q32" s="23" t="s">
        <v>120</v>
      </c>
      <c r="R32" s="23" t="s">
        <v>121</v>
      </c>
      <c r="S32" s="23" t="s">
        <v>87</v>
      </c>
      <c r="T32" s="24">
        <v>1337</v>
      </c>
      <c r="U32" s="24">
        <v>1290</v>
      </c>
      <c r="V32" s="24">
        <v>1283</v>
      </c>
      <c r="W32" s="24">
        <v>1370</v>
      </c>
      <c r="X32" s="24">
        <v>1306</v>
      </c>
      <c r="Y32" s="24">
        <v>1530</v>
      </c>
      <c r="Z32" s="23">
        <v>0</v>
      </c>
      <c r="AA32" s="24">
        <v>1650</v>
      </c>
      <c r="AB32" s="24">
        <v>1650</v>
      </c>
      <c r="AC32" s="24">
        <v>1306</v>
      </c>
      <c r="AD32" s="36"/>
    </row>
    <row r="33" spans="1:30" s="7" customFormat="1" ht="42.6" customHeight="1" x14ac:dyDescent="0.25">
      <c r="A33" s="36"/>
      <c r="B33" s="36"/>
      <c r="C33" s="36"/>
      <c r="D33" s="36"/>
      <c r="E33" s="36"/>
      <c r="F33" s="36"/>
      <c r="G33" s="36"/>
      <c r="H33" s="36"/>
      <c r="I33" s="36"/>
      <c r="J33" s="36"/>
      <c r="K33" s="36"/>
      <c r="L33" s="36"/>
      <c r="M33" s="36"/>
      <c r="N33" s="36"/>
      <c r="O33" s="36"/>
      <c r="P33" s="36"/>
      <c r="Q33" s="23" t="s">
        <v>122</v>
      </c>
      <c r="R33" s="23" t="s">
        <v>123</v>
      </c>
      <c r="S33" s="23" t="s">
        <v>87</v>
      </c>
      <c r="T33" s="24">
        <v>0</v>
      </c>
      <c r="U33" s="24">
        <v>0</v>
      </c>
      <c r="V33" s="24">
        <v>0</v>
      </c>
      <c r="W33" s="24">
        <v>1</v>
      </c>
      <c r="X33" s="23">
        <v>1</v>
      </c>
      <c r="Y33" s="24">
        <v>0</v>
      </c>
      <c r="Z33" s="23">
        <v>0</v>
      </c>
      <c r="AA33" s="24">
        <v>0</v>
      </c>
      <c r="AB33" s="24">
        <v>1</v>
      </c>
      <c r="AC33" s="24">
        <v>1</v>
      </c>
      <c r="AD33" s="36"/>
    </row>
    <row r="34" spans="1:30" s="7" customFormat="1" ht="42.6" customHeight="1" x14ac:dyDescent="0.25">
      <c r="A34" s="36"/>
      <c r="B34" s="36"/>
      <c r="C34" s="36"/>
      <c r="D34" s="36"/>
      <c r="E34" s="36"/>
      <c r="F34" s="36"/>
      <c r="G34" s="36"/>
      <c r="H34" s="36"/>
      <c r="I34" s="36"/>
      <c r="J34" s="36"/>
      <c r="K34" s="36"/>
      <c r="L34" s="36"/>
      <c r="M34" s="36"/>
      <c r="N34" s="36"/>
      <c r="O34" s="36"/>
      <c r="P34" s="36"/>
      <c r="Q34" s="23" t="s">
        <v>124</v>
      </c>
      <c r="R34" s="23" t="s">
        <v>125</v>
      </c>
      <c r="S34" s="23" t="s">
        <v>41</v>
      </c>
      <c r="T34" s="24">
        <v>0</v>
      </c>
      <c r="U34" s="24">
        <v>0</v>
      </c>
      <c r="V34" s="24">
        <v>0</v>
      </c>
      <c r="W34" s="24">
        <v>7</v>
      </c>
      <c r="X34" s="23">
        <v>7</v>
      </c>
      <c r="Y34" s="24">
        <v>0</v>
      </c>
      <c r="Z34" s="23">
        <v>0</v>
      </c>
      <c r="AA34" s="24">
        <v>0</v>
      </c>
      <c r="AB34" s="24">
        <v>7</v>
      </c>
      <c r="AC34" s="24">
        <v>7</v>
      </c>
      <c r="AD34" s="36"/>
    </row>
    <row r="35" spans="1:30" s="7" customFormat="1" ht="42.6" customHeight="1" x14ac:dyDescent="0.25">
      <c r="A35" s="36"/>
      <c r="B35" s="36"/>
      <c r="C35" s="36"/>
      <c r="D35" s="36"/>
      <c r="E35" s="36"/>
      <c r="F35" s="36"/>
      <c r="G35" s="36"/>
      <c r="H35" s="36"/>
      <c r="I35" s="36"/>
      <c r="J35" s="36"/>
      <c r="K35" s="36"/>
      <c r="L35" s="36"/>
      <c r="M35" s="36"/>
      <c r="N35" s="36"/>
      <c r="O35" s="36"/>
      <c r="P35" s="36"/>
      <c r="Q35" s="23" t="s">
        <v>126</v>
      </c>
      <c r="R35" s="23" t="s">
        <v>127</v>
      </c>
      <c r="S35" s="23" t="s">
        <v>41</v>
      </c>
      <c r="T35" s="24">
        <v>0</v>
      </c>
      <c r="U35" s="24">
        <v>0</v>
      </c>
      <c r="V35" s="24">
        <v>0</v>
      </c>
      <c r="W35" s="24">
        <v>20</v>
      </c>
      <c r="X35" s="23">
        <v>27</v>
      </c>
      <c r="Y35" s="24">
        <v>0</v>
      </c>
      <c r="Z35" s="23">
        <v>0</v>
      </c>
      <c r="AA35" s="24">
        <v>0</v>
      </c>
      <c r="AB35" s="24">
        <v>20</v>
      </c>
      <c r="AC35" s="24">
        <v>27</v>
      </c>
      <c r="AD35" s="36"/>
    </row>
    <row r="36" spans="1:30" s="7" customFormat="1" ht="42.6" customHeight="1" x14ac:dyDescent="0.25">
      <c r="A36" s="36"/>
      <c r="B36" s="36"/>
      <c r="C36" s="36"/>
      <c r="D36" s="36"/>
      <c r="E36" s="36"/>
      <c r="F36" s="36"/>
      <c r="G36" s="36"/>
      <c r="H36" s="36"/>
      <c r="I36" s="36"/>
      <c r="J36" s="36"/>
      <c r="K36" s="36"/>
      <c r="L36" s="36"/>
      <c r="M36" s="36"/>
      <c r="N36" s="36"/>
      <c r="O36" s="36"/>
      <c r="P36" s="36"/>
      <c r="Q36" s="23" t="s">
        <v>128</v>
      </c>
      <c r="R36" s="23" t="s">
        <v>129</v>
      </c>
      <c r="S36" s="23" t="s">
        <v>41</v>
      </c>
      <c r="T36" s="24">
        <v>0</v>
      </c>
      <c r="U36" s="24">
        <v>0</v>
      </c>
      <c r="V36" s="24">
        <v>0</v>
      </c>
      <c r="W36" s="24">
        <v>150</v>
      </c>
      <c r="X36" s="23">
        <v>168</v>
      </c>
      <c r="Y36" s="24">
        <v>0</v>
      </c>
      <c r="Z36" s="23">
        <v>0</v>
      </c>
      <c r="AA36" s="24">
        <v>0</v>
      </c>
      <c r="AB36" s="24">
        <v>150</v>
      </c>
      <c r="AC36" s="24">
        <v>168</v>
      </c>
      <c r="AD36" s="36"/>
    </row>
    <row r="37" spans="1:30" s="7" customFormat="1" ht="42.6" customHeight="1" x14ac:dyDescent="0.25">
      <c r="A37" s="36"/>
      <c r="B37" s="36"/>
      <c r="C37" s="36"/>
      <c r="D37" s="36"/>
      <c r="E37" s="36"/>
      <c r="F37" s="36"/>
      <c r="G37" s="36"/>
      <c r="H37" s="36"/>
      <c r="I37" s="36"/>
      <c r="J37" s="36"/>
      <c r="K37" s="36"/>
      <c r="L37" s="36"/>
      <c r="M37" s="36"/>
      <c r="N37" s="36"/>
      <c r="O37" s="36"/>
      <c r="P37" s="36"/>
      <c r="Q37" s="23" t="s">
        <v>130</v>
      </c>
      <c r="R37" s="23" t="s">
        <v>131</v>
      </c>
      <c r="S37" s="23" t="s">
        <v>116</v>
      </c>
      <c r="T37" s="35">
        <v>0</v>
      </c>
      <c r="U37" s="35">
        <v>0</v>
      </c>
      <c r="V37" s="35">
        <v>0</v>
      </c>
      <c r="W37" s="35">
        <v>1</v>
      </c>
      <c r="X37" s="35">
        <v>1</v>
      </c>
      <c r="Y37" s="35">
        <v>1</v>
      </c>
      <c r="Z37" s="35">
        <v>1</v>
      </c>
      <c r="AA37" s="35">
        <v>1</v>
      </c>
      <c r="AB37" s="35">
        <v>1</v>
      </c>
      <c r="AC37" s="35">
        <v>1</v>
      </c>
      <c r="AD37" s="36"/>
    </row>
    <row r="38" spans="1:30" s="7" customFormat="1" ht="42.6" customHeight="1" x14ac:dyDescent="0.25">
      <c r="A38" s="26"/>
      <c r="B38" s="26"/>
      <c r="C38" s="26"/>
      <c r="D38" s="26"/>
      <c r="E38" s="26"/>
      <c r="F38" s="26"/>
      <c r="G38" s="26"/>
      <c r="H38" s="26"/>
      <c r="I38" s="26"/>
      <c r="J38" s="26"/>
      <c r="K38" s="26"/>
      <c r="L38" s="26"/>
      <c r="M38" s="26"/>
      <c r="N38" s="26"/>
      <c r="O38" s="26"/>
      <c r="P38" s="26"/>
      <c r="Q38" s="23" t="s">
        <v>132</v>
      </c>
      <c r="R38" s="23" t="s">
        <v>133</v>
      </c>
      <c r="S38" s="23" t="s">
        <v>116</v>
      </c>
      <c r="T38" s="35">
        <v>0</v>
      </c>
      <c r="U38" s="35">
        <v>0</v>
      </c>
      <c r="V38" s="35">
        <v>0</v>
      </c>
      <c r="W38" s="35">
        <v>1</v>
      </c>
      <c r="X38" s="35">
        <v>1</v>
      </c>
      <c r="Y38" s="35">
        <v>1</v>
      </c>
      <c r="Z38" s="35">
        <v>1</v>
      </c>
      <c r="AA38" s="35">
        <v>1</v>
      </c>
      <c r="AB38" s="35">
        <v>1</v>
      </c>
      <c r="AC38" s="35">
        <v>1</v>
      </c>
      <c r="AD38" s="26"/>
    </row>
    <row r="39" spans="1:30" s="37" customFormat="1" ht="88.5" customHeight="1" x14ac:dyDescent="0.25">
      <c r="A39" s="11" t="s">
        <v>30</v>
      </c>
      <c r="B39" s="11" t="s">
        <v>134</v>
      </c>
      <c r="C39" s="11" t="s">
        <v>32</v>
      </c>
      <c r="D39" s="11" t="s">
        <v>33</v>
      </c>
      <c r="E39" s="11" t="s">
        <v>34</v>
      </c>
      <c r="F39" s="11" t="s">
        <v>135</v>
      </c>
      <c r="G39" s="11" t="s">
        <v>136</v>
      </c>
      <c r="H39" s="11"/>
      <c r="I39" s="11" t="s">
        <v>110</v>
      </c>
      <c r="J39" s="11"/>
      <c r="K39" s="11"/>
      <c r="L39" s="11"/>
      <c r="M39" s="11"/>
      <c r="N39" s="11"/>
      <c r="O39" s="11"/>
      <c r="P39" s="11"/>
      <c r="Q39" s="11" t="s">
        <v>137</v>
      </c>
      <c r="R39" s="11" t="s">
        <v>138</v>
      </c>
      <c r="S39" s="11" t="s">
        <v>139</v>
      </c>
      <c r="T39" s="31">
        <v>0</v>
      </c>
      <c r="U39" s="31">
        <v>1</v>
      </c>
      <c r="V39" s="31">
        <v>1</v>
      </c>
      <c r="W39" s="31">
        <v>1</v>
      </c>
      <c r="X39" s="32">
        <v>1</v>
      </c>
      <c r="Y39" s="31">
        <v>1</v>
      </c>
      <c r="Z39" s="31">
        <v>1</v>
      </c>
      <c r="AA39" s="31">
        <v>1</v>
      </c>
      <c r="AB39" s="31">
        <v>1</v>
      </c>
      <c r="AC39" s="31">
        <v>1</v>
      </c>
      <c r="AD39" s="11" t="s">
        <v>140</v>
      </c>
    </row>
    <row r="40" spans="1:30" s="7" customFormat="1" ht="60" customHeight="1" x14ac:dyDescent="0.25">
      <c r="A40" s="8" t="s">
        <v>30</v>
      </c>
      <c r="B40" s="8" t="s">
        <v>31</v>
      </c>
      <c r="C40" s="8" t="s">
        <v>32</v>
      </c>
      <c r="D40" s="8" t="s">
        <v>33</v>
      </c>
      <c r="E40" s="8" t="s">
        <v>68</v>
      </c>
      <c r="F40" s="8" t="s">
        <v>141</v>
      </c>
      <c r="G40" s="8" t="s">
        <v>142</v>
      </c>
      <c r="H40" s="8" t="s">
        <v>109</v>
      </c>
      <c r="I40" s="8" t="s">
        <v>94</v>
      </c>
      <c r="J40" s="10"/>
      <c r="K40" s="10"/>
      <c r="L40" s="10">
        <v>198953000000</v>
      </c>
      <c r="M40" s="10">
        <v>198728860180</v>
      </c>
      <c r="N40" s="10">
        <v>145478013224</v>
      </c>
      <c r="O40" s="10">
        <v>138161116308</v>
      </c>
      <c r="P40" s="8" t="s">
        <v>143</v>
      </c>
      <c r="Q40" s="11" t="s">
        <v>144</v>
      </c>
      <c r="R40" s="11" t="s">
        <v>145</v>
      </c>
      <c r="S40" s="11" t="s">
        <v>41</v>
      </c>
      <c r="T40" s="11">
        <v>9</v>
      </c>
      <c r="U40" s="11">
        <v>12</v>
      </c>
      <c r="V40" s="11">
        <v>9</v>
      </c>
      <c r="W40" s="11">
        <v>23</v>
      </c>
      <c r="X40" s="11">
        <v>23</v>
      </c>
      <c r="Y40" s="11">
        <v>12</v>
      </c>
      <c r="Z40" s="11">
        <v>12</v>
      </c>
      <c r="AA40" s="11">
        <v>12</v>
      </c>
      <c r="AB40" s="11">
        <v>59</v>
      </c>
      <c r="AC40" s="11">
        <v>44</v>
      </c>
      <c r="AD40" s="8" t="s">
        <v>99</v>
      </c>
    </row>
    <row r="41" spans="1:30" s="7" customFormat="1" ht="60" customHeight="1" x14ac:dyDescent="0.25">
      <c r="A41" s="12"/>
      <c r="B41" s="12"/>
      <c r="C41" s="12"/>
      <c r="D41" s="12"/>
      <c r="E41" s="12"/>
      <c r="F41" s="12"/>
      <c r="G41" s="12"/>
      <c r="H41" s="12"/>
      <c r="I41" s="12"/>
      <c r="J41" s="14"/>
      <c r="K41" s="14"/>
      <c r="L41" s="14"/>
      <c r="M41" s="14"/>
      <c r="N41" s="14"/>
      <c r="O41" s="14"/>
      <c r="P41" s="12"/>
      <c r="Q41" s="11" t="s">
        <v>146</v>
      </c>
      <c r="R41" s="11" t="s">
        <v>147</v>
      </c>
      <c r="S41" s="11" t="s">
        <v>41</v>
      </c>
      <c r="T41" s="11">
        <v>17</v>
      </c>
      <c r="U41" s="11">
        <v>0</v>
      </c>
      <c r="V41" s="11">
        <v>0</v>
      </c>
      <c r="W41" s="11">
        <v>0</v>
      </c>
      <c r="X41" s="11">
        <v>0</v>
      </c>
      <c r="Y41" s="11">
        <v>24</v>
      </c>
      <c r="Z41" s="11">
        <v>8</v>
      </c>
      <c r="AA41" s="11">
        <v>26</v>
      </c>
      <c r="AB41" s="11">
        <v>50</v>
      </c>
      <c r="AC41" s="11">
        <v>8</v>
      </c>
      <c r="AD41" s="12"/>
    </row>
    <row r="42" spans="1:30" s="7" customFormat="1" ht="60" customHeight="1" x14ac:dyDescent="0.25">
      <c r="A42" s="17"/>
      <c r="B42" s="17"/>
      <c r="C42" s="17"/>
      <c r="D42" s="17"/>
      <c r="E42" s="17"/>
      <c r="F42" s="17"/>
      <c r="G42" s="17"/>
      <c r="H42" s="17"/>
      <c r="I42" s="17"/>
      <c r="J42" s="19"/>
      <c r="K42" s="19"/>
      <c r="L42" s="19"/>
      <c r="M42" s="19"/>
      <c r="N42" s="19"/>
      <c r="O42" s="19"/>
      <c r="P42" s="17"/>
      <c r="Q42" s="11" t="s">
        <v>148</v>
      </c>
      <c r="R42" s="11" t="s">
        <v>149</v>
      </c>
      <c r="S42" s="11" t="s">
        <v>41</v>
      </c>
      <c r="T42" s="16">
        <v>10000</v>
      </c>
      <c r="U42" s="11">
        <v>0</v>
      </c>
      <c r="V42" s="11">
        <v>0</v>
      </c>
      <c r="W42" s="16">
        <v>13478</v>
      </c>
      <c r="X42" s="16">
        <v>13478</v>
      </c>
      <c r="Y42" s="11" t="s">
        <v>150</v>
      </c>
      <c r="Z42" s="16">
        <v>3614</v>
      </c>
      <c r="AA42" s="16">
        <v>15716</v>
      </c>
      <c r="AB42" s="11" t="s">
        <v>151</v>
      </c>
      <c r="AC42" s="16">
        <v>17092</v>
      </c>
      <c r="AD42" s="17"/>
    </row>
    <row r="43" spans="1:30" s="7" customFormat="1" ht="31.5" x14ac:dyDescent="0.25">
      <c r="A43" s="38" t="s">
        <v>30</v>
      </c>
      <c r="B43" s="38" t="s">
        <v>31</v>
      </c>
      <c r="C43" s="38" t="s">
        <v>32</v>
      </c>
      <c r="D43" s="38" t="s">
        <v>33</v>
      </c>
      <c r="E43" s="38" t="s">
        <v>152</v>
      </c>
      <c r="F43" s="38" t="s">
        <v>153</v>
      </c>
      <c r="G43" s="38" t="s">
        <v>154</v>
      </c>
      <c r="H43" s="38" t="s">
        <v>109</v>
      </c>
      <c r="I43" s="38" t="s">
        <v>110</v>
      </c>
      <c r="J43" s="38"/>
      <c r="K43" s="38"/>
      <c r="L43" s="38"/>
      <c r="M43" s="38"/>
      <c r="N43" s="38"/>
      <c r="O43" s="38"/>
      <c r="P43" s="38"/>
      <c r="Q43" s="23" t="s">
        <v>155</v>
      </c>
      <c r="R43" s="23" t="s">
        <v>156</v>
      </c>
      <c r="S43" s="23" t="s">
        <v>41</v>
      </c>
      <c r="T43" s="23">
        <v>680</v>
      </c>
      <c r="U43" s="23">
        <v>100</v>
      </c>
      <c r="V43" s="23">
        <v>98</v>
      </c>
      <c r="W43" s="23">
        <v>70</v>
      </c>
      <c r="X43" s="23">
        <v>98</v>
      </c>
      <c r="Y43" s="23">
        <v>100</v>
      </c>
      <c r="Z43" s="23">
        <v>45</v>
      </c>
      <c r="AA43" s="23">
        <v>100</v>
      </c>
      <c r="AB43" s="24">
        <v>370</v>
      </c>
      <c r="AC43" s="24">
        <v>241</v>
      </c>
      <c r="AD43" s="38" t="s">
        <v>157</v>
      </c>
    </row>
    <row r="44" spans="1:30" s="7" customFormat="1" x14ac:dyDescent="0.25">
      <c r="A44" s="38"/>
      <c r="B44" s="38"/>
      <c r="C44" s="38"/>
      <c r="D44" s="38"/>
      <c r="E44" s="38"/>
      <c r="F44" s="38"/>
      <c r="G44" s="38"/>
      <c r="H44" s="38"/>
      <c r="I44" s="38"/>
      <c r="J44" s="38"/>
      <c r="K44" s="38"/>
      <c r="L44" s="38"/>
      <c r="M44" s="38"/>
      <c r="N44" s="38"/>
      <c r="O44" s="38"/>
      <c r="P44" s="38"/>
      <c r="Q44" s="23" t="s">
        <v>158</v>
      </c>
      <c r="R44" s="23" t="s">
        <v>159</v>
      </c>
      <c r="S44" s="23" t="s">
        <v>41</v>
      </c>
      <c r="T44" s="23">
        <v>39</v>
      </c>
      <c r="U44" s="23">
        <v>10</v>
      </c>
      <c r="V44" s="23">
        <v>35</v>
      </c>
      <c r="W44" s="23"/>
      <c r="X44" s="23"/>
      <c r="Y44" s="23"/>
      <c r="Z44" s="23"/>
      <c r="AA44" s="23"/>
      <c r="AB44" s="24">
        <v>10</v>
      </c>
      <c r="AC44" s="24">
        <v>35</v>
      </c>
      <c r="AD44" s="38"/>
    </row>
    <row r="45" spans="1:30" s="7" customFormat="1" ht="31.5" x14ac:dyDescent="0.25">
      <c r="A45" s="38"/>
      <c r="B45" s="38"/>
      <c r="C45" s="38"/>
      <c r="D45" s="38"/>
      <c r="E45" s="38"/>
      <c r="F45" s="38"/>
      <c r="G45" s="38"/>
      <c r="H45" s="38"/>
      <c r="I45" s="38"/>
      <c r="J45" s="38"/>
      <c r="K45" s="38"/>
      <c r="L45" s="38"/>
      <c r="M45" s="38"/>
      <c r="N45" s="38"/>
      <c r="O45" s="38"/>
      <c r="P45" s="38"/>
      <c r="Q45" s="23" t="s">
        <v>160</v>
      </c>
      <c r="R45" s="23" t="s">
        <v>161</v>
      </c>
      <c r="S45" s="23" t="s">
        <v>41</v>
      </c>
      <c r="T45" s="23">
        <v>2</v>
      </c>
      <c r="U45" s="23">
        <v>2</v>
      </c>
      <c r="V45" s="23">
        <v>2</v>
      </c>
      <c r="W45" s="23">
        <v>1</v>
      </c>
      <c r="X45" s="23">
        <v>1</v>
      </c>
      <c r="Y45" s="23">
        <v>2</v>
      </c>
      <c r="Z45" s="23">
        <v>0.5</v>
      </c>
      <c r="AA45" s="23">
        <v>2</v>
      </c>
      <c r="AB45" s="24">
        <v>7</v>
      </c>
      <c r="AC45" s="39">
        <v>3.5</v>
      </c>
      <c r="AD45" s="38"/>
    </row>
    <row r="46" spans="1:30" s="7" customFormat="1" ht="63" x14ac:dyDescent="0.25">
      <c r="A46" s="38" t="s">
        <v>30</v>
      </c>
      <c r="B46" s="38" t="s">
        <v>31</v>
      </c>
      <c r="C46" s="38" t="s">
        <v>162</v>
      </c>
      <c r="D46" s="38" t="s">
        <v>33</v>
      </c>
      <c r="E46" s="38" t="s">
        <v>82</v>
      </c>
      <c r="F46" s="38" t="s">
        <v>163</v>
      </c>
      <c r="G46" s="38" t="s">
        <v>164</v>
      </c>
      <c r="H46" s="38" t="s">
        <v>109</v>
      </c>
      <c r="I46" s="38" t="s">
        <v>110</v>
      </c>
      <c r="J46" s="40">
        <v>53161000000</v>
      </c>
      <c r="K46" s="40">
        <v>53160019500</v>
      </c>
      <c r="L46" s="40">
        <v>54340127579</v>
      </c>
      <c r="M46" s="40">
        <v>54340120185</v>
      </c>
      <c r="N46" s="40">
        <v>100000000000</v>
      </c>
      <c r="O46" s="40">
        <v>45000000000</v>
      </c>
      <c r="P46" s="38" t="s">
        <v>165</v>
      </c>
      <c r="Q46" s="23" t="s">
        <v>166</v>
      </c>
      <c r="R46" s="23" t="s">
        <v>167</v>
      </c>
      <c r="S46" s="23" t="s">
        <v>41</v>
      </c>
      <c r="T46" s="24">
        <v>479935</v>
      </c>
      <c r="U46" s="24">
        <v>100000</v>
      </c>
      <c r="V46" s="24">
        <v>194569</v>
      </c>
      <c r="W46" s="24">
        <v>1278657</v>
      </c>
      <c r="X46" s="25">
        <v>910756</v>
      </c>
      <c r="Y46" s="24">
        <v>15904</v>
      </c>
      <c r="Z46" s="24">
        <v>862417</v>
      </c>
      <c r="AA46" s="24">
        <v>19108</v>
      </c>
      <c r="AB46" s="24">
        <v>1413669</v>
      </c>
      <c r="AC46" s="24">
        <v>1967742</v>
      </c>
      <c r="AD46" s="38" t="s">
        <v>168</v>
      </c>
    </row>
    <row r="47" spans="1:30" s="7" customFormat="1" ht="47.25" x14ac:dyDescent="0.25">
      <c r="A47" s="38"/>
      <c r="B47" s="38"/>
      <c r="C47" s="38"/>
      <c r="D47" s="38"/>
      <c r="E47" s="38"/>
      <c r="F47" s="38"/>
      <c r="G47" s="38"/>
      <c r="H47" s="38"/>
      <c r="I47" s="38"/>
      <c r="J47" s="40"/>
      <c r="K47" s="40"/>
      <c r="L47" s="40"/>
      <c r="M47" s="40"/>
      <c r="N47" s="40"/>
      <c r="O47" s="40"/>
      <c r="P47" s="38"/>
      <c r="Q47" s="23" t="s">
        <v>166</v>
      </c>
      <c r="R47" s="23" t="s">
        <v>169</v>
      </c>
      <c r="S47" s="23" t="s">
        <v>139</v>
      </c>
      <c r="T47" s="23">
        <v>4</v>
      </c>
      <c r="U47" s="23">
        <v>4</v>
      </c>
      <c r="V47" s="23">
        <v>4</v>
      </c>
      <c r="W47" s="23">
        <v>4</v>
      </c>
      <c r="X47" s="41">
        <v>4</v>
      </c>
      <c r="Y47" s="23">
        <v>4</v>
      </c>
      <c r="Z47" s="23">
        <v>4</v>
      </c>
      <c r="AA47" s="23">
        <v>4</v>
      </c>
      <c r="AB47" s="23">
        <v>4</v>
      </c>
      <c r="AC47" s="23">
        <v>4</v>
      </c>
      <c r="AD47" s="38"/>
    </row>
    <row r="48" spans="1:30" s="7" customFormat="1" ht="47.25" x14ac:dyDescent="0.25">
      <c r="A48" s="38"/>
      <c r="B48" s="38"/>
      <c r="C48" s="38"/>
      <c r="D48" s="38"/>
      <c r="E48" s="38"/>
      <c r="F48" s="38"/>
      <c r="G48" s="38"/>
      <c r="H48" s="38"/>
      <c r="I48" s="38"/>
      <c r="J48" s="40"/>
      <c r="K48" s="40"/>
      <c r="L48" s="40"/>
      <c r="M48" s="40"/>
      <c r="N48" s="40"/>
      <c r="O48" s="40"/>
      <c r="P48" s="38"/>
      <c r="Q48" s="23" t="s">
        <v>166</v>
      </c>
      <c r="R48" s="23" t="s">
        <v>170</v>
      </c>
      <c r="S48" s="23" t="s">
        <v>41</v>
      </c>
      <c r="T48" s="24">
        <v>149437</v>
      </c>
      <c r="U48" s="24">
        <v>25000</v>
      </c>
      <c r="V48" s="24">
        <v>23215</v>
      </c>
      <c r="W48" s="24">
        <v>168440</v>
      </c>
      <c r="X48" s="25">
        <v>95888</v>
      </c>
      <c r="Y48" s="24">
        <v>3976</v>
      </c>
      <c r="Z48" s="24">
        <v>83918</v>
      </c>
      <c r="AA48" s="24">
        <v>4776</v>
      </c>
      <c r="AB48" s="24">
        <v>202192</v>
      </c>
      <c r="AC48" s="24">
        <v>203021</v>
      </c>
      <c r="AD48" s="38"/>
    </row>
    <row r="49" spans="1:30" s="7" customFormat="1" ht="47.25" x14ac:dyDescent="0.25">
      <c r="A49" s="38"/>
      <c r="B49" s="38"/>
      <c r="C49" s="38"/>
      <c r="D49" s="38"/>
      <c r="E49" s="38"/>
      <c r="F49" s="38"/>
      <c r="G49" s="38"/>
      <c r="H49" s="38"/>
      <c r="I49" s="38"/>
      <c r="J49" s="40"/>
      <c r="K49" s="40"/>
      <c r="L49" s="40"/>
      <c r="M49" s="40"/>
      <c r="N49" s="40"/>
      <c r="O49" s="40"/>
      <c r="P49" s="38"/>
      <c r="Q49" s="23" t="s">
        <v>166</v>
      </c>
      <c r="R49" s="23" t="s">
        <v>171</v>
      </c>
      <c r="S49" s="23" t="s">
        <v>41</v>
      </c>
      <c r="T49" s="24">
        <v>9239</v>
      </c>
      <c r="U49" s="24">
        <v>9000</v>
      </c>
      <c r="V49" s="24">
        <v>9609</v>
      </c>
      <c r="W49" s="24">
        <v>4000</v>
      </c>
      <c r="X49" s="25">
        <v>4019</v>
      </c>
      <c r="Y49" s="24">
        <v>0</v>
      </c>
      <c r="Z49" s="23">
        <v>0</v>
      </c>
      <c r="AA49" s="24">
        <v>0</v>
      </c>
      <c r="AB49" s="24">
        <v>13000</v>
      </c>
      <c r="AC49" s="24">
        <v>13628</v>
      </c>
      <c r="AD49" s="38"/>
    </row>
    <row r="50" spans="1:30" s="7" customFormat="1" ht="47.25" x14ac:dyDescent="0.25">
      <c r="A50" s="38"/>
      <c r="B50" s="38"/>
      <c r="C50" s="38"/>
      <c r="D50" s="38"/>
      <c r="E50" s="38"/>
      <c r="F50" s="38"/>
      <c r="G50" s="38"/>
      <c r="H50" s="38"/>
      <c r="I50" s="38"/>
      <c r="J50" s="40"/>
      <c r="K50" s="40"/>
      <c r="L50" s="40"/>
      <c r="M50" s="40"/>
      <c r="N50" s="40"/>
      <c r="O50" s="40"/>
      <c r="P50" s="38"/>
      <c r="Q50" s="23" t="s">
        <v>166</v>
      </c>
      <c r="R50" s="23" t="s">
        <v>172</v>
      </c>
      <c r="S50" s="23" t="s">
        <v>116</v>
      </c>
      <c r="T50" s="34">
        <v>1</v>
      </c>
      <c r="U50" s="34">
        <v>1</v>
      </c>
      <c r="V50" s="34">
        <v>1</v>
      </c>
      <c r="W50" s="34">
        <v>1</v>
      </c>
      <c r="X50" s="42">
        <v>1</v>
      </c>
      <c r="Y50" s="34">
        <v>1</v>
      </c>
      <c r="Z50" s="35">
        <v>1</v>
      </c>
      <c r="AA50" s="34">
        <v>1</v>
      </c>
      <c r="AB50" s="35">
        <v>1</v>
      </c>
      <c r="AC50" s="35">
        <v>1</v>
      </c>
      <c r="AD50" s="38"/>
    </row>
    <row r="51" spans="1:30" s="7" customFormat="1" ht="47.25" x14ac:dyDescent="0.25">
      <c r="A51" s="38"/>
      <c r="B51" s="38"/>
      <c r="C51" s="38"/>
      <c r="D51" s="38"/>
      <c r="E51" s="38"/>
      <c r="F51" s="38"/>
      <c r="G51" s="38"/>
      <c r="H51" s="38"/>
      <c r="I51" s="38"/>
      <c r="J51" s="40"/>
      <c r="K51" s="40"/>
      <c r="L51" s="40"/>
      <c r="M51" s="40"/>
      <c r="N51" s="40"/>
      <c r="O51" s="40"/>
      <c r="P51" s="38"/>
      <c r="Q51" s="23" t="s">
        <v>173</v>
      </c>
      <c r="R51" s="23" t="s">
        <v>174</v>
      </c>
      <c r="S51" s="23" t="s">
        <v>41</v>
      </c>
      <c r="T51" s="24">
        <v>7701</v>
      </c>
      <c r="U51" s="24">
        <v>9000</v>
      </c>
      <c r="V51" s="24">
        <v>9474</v>
      </c>
      <c r="W51" s="24">
        <v>25000</v>
      </c>
      <c r="X51" s="25">
        <v>25583</v>
      </c>
      <c r="Y51" s="24">
        <v>5000</v>
      </c>
      <c r="Z51" s="23">
        <v>0</v>
      </c>
      <c r="AA51" s="24">
        <v>85700</v>
      </c>
      <c r="AB51" s="24">
        <v>124700</v>
      </c>
      <c r="AC51" s="24">
        <v>35057</v>
      </c>
      <c r="AD51" s="38"/>
    </row>
    <row r="52" spans="1:30" s="7" customFormat="1" ht="47.25" x14ac:dyDescent="0.25">
      <c r="A52" s="38"/>
      <c r="B52" s="38"/>
      <c r="C52" s="38"/>
      <c r="D52" s="38"/>
      <c r="E52" s="38"/>
      <c r="F52" s="38"/>
      <c r="G52" s="38"/>
      <c r="H52" s="38"/>
      <c r="I52" s="38"/>
      <c r="J52" s="40"/>
      <c r="K52" s="40"/>
      <c r="L52" s="40"/>
      <c r="M52" s="40"/>
      <c r="N52" s="40"/>
      <c r="O52" s="40"/>
      <c r="P52" s="38"/>
      <c r="Q52" s="23" t="s">
        <v>173</v>
      </c>
      <c r="R52" s="23" t="s">
        <v>175</v>
      </c>
      <c r="S52" s="23" t="s">
        <v>41</v>
      </c>
      <c r="T52" s="23">
        <v>1</v>
      </c>
      <c r="U52" s="23">
        <v>1</v>
      </c>
      <c r="V52" s="23">
        <v>1</v>
      </c>
      <c r="W52" s="23">
        <v>1</v>
      </c>
      <c r="X52" s="41">
        <v>1</v>
      </c>
      <c r="Y52" s="23">
        <v>1</v>
      </c>
      <c r="Z52" s="23">
        <v>0</v>
      </c>
      <c r="AA52" s="23">
        <v>1</v>
      </c>
      <c r="AB52" s="23">
        <v>4</v>
      </c>
      <c r="AC52" s="24">
        <v>2</v>
      </c>
      <c r="AD52" s="38"/>
    </row>
    <row r="53" spans="1:30" s="7" customFormat="1" ht="47.25" x14ac:dyDescent="0.25">
      <c r="A53" s="38"/>
      <c r="B53" s="38"/>
      <c r="C53" s="38"/>
      <c r="D53" s="38"/>
      <c r="E53" s="38"/>
      <c r="F53" s="38"/>
      <c r="G53" s="38"/>
      <c r="H53" s="38"/>
      <c r="I53" s="38"/>
      <c r="J53" s="40"/>
      <c r="K53" s="40"/>
      <c r="L53" s="40"/>
      <c r="M53" s="40"/>
      <c r="N53" s="40"/>
      <c r="O53" s="40"/>
      <c r="P53" s="38"/>
      <c r="Q53" s="23" t="s">
        <v>176</v>
      </c>
      <c r="R53" s="23" t="s">
        <v>177</v>
      </c>
      <c r="S53" s="23" t="s">
        <v>41</v>
      </c>
      <c r="T53" s="23">
        <v>0</v>
      </c>
      <c r="U53" s="24">
        <v>0</v>
      </c>
      <c r="V53" s="24">
        <v>0</v>
      </c>
      <c r="W53" s="24">
        <v>24000</v>
      </c>
      <c r="X53" s="41">
        <v>0</v>
      </c>
      <c r="Y53" s="24">
        <v>4000</v>
      </c>
      <c r="Z53" s="23">
        <v>0</v>
      </c>
      <c r="AA53" s="24">
        <v>9742</v>
      </c>
      <c r="AB53" s="24">
        <v>37742</v>
      </c>
      <c r="AC53" s="24">
        <v>0</v>
      </c>
      <c r="AD53" s="38"/>
    </row>
    <row r="54" spans="1:30" s="7" customFormat="1" ht="47.25" x14ac:dyDescent="0.25">
      <c r="A54" s="38"/>
      <c r="B54" s="38"/>
      <c r="C54" s="38"/>
      <c r="D54" s="38"/>
      <c r="E54" s="38"/>
      <c r="F54" s="38"/>
      <c r="G54" s="38"/>
      <c r="H54" s="38"/>
      <c r="I54" s="38"/>
      <c r="J54" s="40"/>
      <c r="K54" s="40"/>
      <c r="L54" s="40"/>
      <c r="M54" s="40"/>
      <c r="N54" s="40"/>
      <c r="O54" s="40"/>
      <c r="P54" s="38"/>
      <c r="Q54" s="23" t="s">
        <v>176</v>
      </c>
      <c r="R54" s="23" t="s">
        <v>178</v>
      </c>
      <c r="S54" s="23" t="s">
        <v>41</v>
      </c>
      <c r="T54" s="23">
        <v>0</v>
      </c>
      <c r="U54" s="23">
        <v>0</v>
      </c>
      <c r="V54" s="23">
        <v>0</v>
      </c>
      <c r="W54" s="23">
        <v>200</v>
      </c>
      <c r="X54" s="24">
        <v>0</v>
      </c>
      <c r="Y54" s="24">
        <v>40000</v>
      </c>
      <c r="Z54" s="23">
        <v>0</v>
      </c>
      <c r="AA54" s="24">
        <v>347200</v>
      </c>
      <c r="AB54" s="24">
        <v>387400</v>
      </c>
      <c r="AC54" s="24">
        <v>0</v>
      </c>
      <c r="AD54" s="38"/>
    </row>
    <row r="55" spans="1:30" s="7" customFormat="1" ht="47.25" x14ac:dyDescent="0.25">
      <c r="A55" s="38"/>
      <c r="B55" s="38"/>
      <c r="C55" s="38"/>
      <c r="D55" s="38"/>
      <c r="E55" s="38"/>
      <c r="F55" s="38"/>
      <c r="G55" s="38"/>
      <c r="H55" s="38"/>
      <c r="I55" s="38"/>
      <c r="J55" s="40"/>
      <c r="K55" s="40"/>
      <c r="L55" s="40"/>
      <c r="M55" s="40"/>
      <c r="N55" s="40"/>
      <c r="O55" s="40"/>
      <c r="P55" s="38"/>
      <c r="Q55" s="23" t="s">
        <v>176</v>
      </c>
      <c r="R55" s="23" t="s">
        <v>179</v>
      </c>
      <c r="S55" s="23" t="s">
        <v>41</v>
      </c>
      <c r="T55" s="23">
        <v>0</v>
      </c>
      <c r="U55" s="23">
        <v>0</v>
      </c>
      <c r="V55" s="23">
        <v>0</v>
      </c>
      <c r="W55" s="23">
        <v>800</v>
      </c>
      <c r="X55" s="41">
        <v>0</v>
      </c>
      <c r="Y55" s="24">
        <v>4000</v>
      </c>
      <c r="Z55" s="23">
        <v>0</v>
      </c>
      <c r="AA55" s="24">
        <v>33942</v>
      </c>
      <c r="AB55" s="24">
        <v>38742</v>
      </c>
      <c r="AC55" s="24">
        <v>0</v>
      </c>
      <c r="AD55" s="38"/>
    </row>
    <row r="56" spans="1:30" s="7" customFormat="1" ht="47.25" customHeight="1" x14ac:dyDescent="0.25">
      <c r="A56" s="38"/>
      <c r="B56" s="38"/>
      <c r="C56" s="38"/>
      <c r="D56" s="38"/>
      <c r="E56" s="38"/>
      <c r="F56" s="38"/>
      <c r="G56" s="38"/>
      <c r="H56" s="38"/>
      <c r="I56" s="38"/>
      <c r="J56" s="40"/>
      <c r="K56" s="40"/>
      <c r="L56" s="40"/>
      <c r="M56" s="40"/>
      <c r="N56" s="40"/>
      <c r="O56" s="40"/>
      <c r="P56" s="38"/>
      <c r="Q56" s="23" t="s">
        <v>180</v>
      </c>
      <c r="R56" s="23" t="s">
        <v>181</v>
      </c>
      <c r="S56" s="23" t="s">
        <v>41</v>
      </c>
      <c r="T56" s="23">
        <v>670.1</v>
      </c>
      <c r="U56" s="23">
        <v>412</v>
      </c>
      <c r="V56" s="23">
        <v>412</v>
      </c>
      <c r="W56" s="23">
        <v>100</v>
      </c>
      <c r="X56" s="41">
        <v>110.12</v>
      </c>
      <c r="Y56" s="23">
        <v>190</v>
      </c>
      <c r="Z56" s="23">
        <v>42.13</v>
      </c>
      <c r="AA56" s="23">
        <v>946</v>
      </c>
      <c r="AB56" s="24">
        <v>1648</v>
      </c>
      <c r="AC56" s="24">
        <v>564.25</v>
      </c>
      <c r="AD56" s="38"/>
    </row>
    <row r="57" spans="1:30" s="7" customFormat="1" ht="31.5" x14ac:dyDescent="0.25">
      <c r="A57" s="38"/>
      <c r="B57" s="38"/>
      <c r="C57" s="38"/>
      <c r="D57" s="38"/>
      <c r="E57" s="38"/>
      <c r="F57" s="38"/>
      <c r="G57" s="38"/>
      <c r="H57" s="38"/>
      <c r="I57" s="38"/>
      <c r="J57" s="40"/>
      <c r="K57" s="40"/>
      <c r="L57" s="40"/>
      <c r="M57" s="40"/>
      <c r="N57" s="40"/>
      <c r="O57" s="40"/>
      <c r="P57" s="38"/>
      <c r="Q57" s="23" t="s">
        <v>180</v>
      </c>
      <c r="R57" s="23" t="s">
        <v>182</v>
      </c>
      <c r="S57" s="23" t="s">
        <v>41</v>
      </c>
      <c r="T57" s="24">
        <v>55294</v>
      </c>
      <c r="U57" s="24">
        <v>25000</v>
      </c>
      <c r="V57" s="24">
        <v>35880</v>
      </c>
      <c r="W57" s="24">
        <v>15000</v>
      </c>
      <c r="X57" s="25">
        <v>11004</v>
      </c>
      <c r="Y57" s="24">
        <v>66529</v>
      </c>
      <c r="Z57" s="24">
        <v>8927</v>
      </c>
      <c r="AA57" s="24">
        <v>30000</v>
      </c>
      <c r="AB57" s="24">
        <v>136529</v>
      </c>
      <c r="AC57" s="24">
        <v>55811</v>
      </c>
      <c r="AD57" s="38"/>
    </row>
    <row r="58" spans="1:30" s="7" customFormat="1" ht="47.25" x14ac:dyDescent="0.25">
      <c r="A58" s="38"/>
      <c r="B58" s="38"/>
      <c r="C58" s="38"/>
      <c r="D58" s="38"/>
      <c r="E58" s="38"/>
      <c r="F58" s="38"/>
      <c r="G58" s="38"/>
      <c r="H58" s="38"/>
      <c r="I58" s="38"/>
      <c r="J58" s="40"/>
      <c r="K58" s="40"/>
      <c r="L58" s="40"/>
      <c r="M58" s="40"/>
      <c r="N58" s="40"/>
      <c r="O58" s="40"/>
      <c r="P58" s="38"/>
      <c r="Q58" s="23" t="s">
        <v>183</v>
      </c>
      <c r="R58" s="23" t="s">
        <v>184</v>
      </c>
      <c r="S58" s="23" t="s">
        <v>41</v>
      </c>
      <c r="T58" s="24">
        <v>1076</v>
      </c>
      <c r="U58" s="24">
        <v>1000</v>
      </c>
      <c r="V58" s="24">
        <v>1849</v>
      </c>
      <c r="W58" s="24">
        <v>1000</v>
      </c>
      <c r="X58" s="25">
        <v>1051</v>
      </c>
      <c r="Y58" s="24">
        <v>2000</v>
      </c>
      <c r="Z58" s="23">
        <v>0</v>
      </c>
      <c r="AA58" s="24">
        <v>1000</v>
      </c>
      <c r="AB58" s="24">
        <v>5000</v>
      </c>
      <c r="AC58" s="24">
        <v>2900</v>
      </c>
      <c r="AD58" s="38"/>
    </row>
    <row r="59" spans="1:30" s="7" customFormat="1" ht="47.25" x14ac:dyDescent="0.25">
      <c r="A59" s="38"/>
      <c r="B59" s="38"/>
      <c r="C59" s="38"/>
      <c r="D59" s="38"/>
      <c r="E59" s="38"/>
      <c r="F59" s="38"/>
      <c r="G59" s="38"/>
      <c r="H59" s="38"/>
      <c r="I59" s="38"/>
      <c r="J59" s="40"/>
      <c r="K59" s="40"/>
      <c r="L59" s="40"/>
      <c r="M59" s="40"/>
      <c r="N59" s="40"/>
      <c r="O59" s="40"/>
      <c r="P59" s="38"/>
      <c r="Q59" s="23" t="s">
        <v>185</v>
      </c>
      <c r="R59" s="23" t="s">
        <v>186</v>
      </c>
      <c r="S59" s="23" t="s">
        <v>41</v>
      </c>
      <c r="T59" s="24">
        <v>0</v>
      </c>
      <c r="U59" s="24">
        <v>0</v>
      </c>
      <c r="V59" s="23">
        <v>0</v>
      </c>
      <c r="W59" s="23">
        <v>0</v>
      </c>
      <c r="X59" s="41">
        <v>0</v>
      </c>
      <c r="Y59" s="24">
        <v>1543</v>
      </c>
      <c r="Z59" s="23">
        <v>0</v>
      </c>
      <c r="AA59" s="24">
        <v>12333</v>
      </c>
      <c r="AB59" s="24">
        <v>13876</v>
      </c>
      <c r="AC59" s="24">
        <v>0</v>
      </c>
      <c r="AD59" s="38"/>
    </row>
    <row r="60" spans="1:30" s="7" customFormat="1" ht="47.25" x14ac:dyDescent="0.25">
      <c r="A60" s="38"/>
      <c r="B60" s="38"/>
      <c r="C60" s="38"/>
      <c r="D60" s="38"/>
      <c r="E60" s="38"/>
      <c r="F60" s="38"/>
      <c r="G60" s="38"/>
      <c r="H60" s="38"/>
      <c r="I60" s="38"/>
      <c r="J60" s="40"/>
      <c r="K60" s="40"/>
      <c r="L60" s="40"/>
      <c r="M60" s="40"/>
      <c r="N60" s="40"/>
      <c r="O60" s="40"/>
      <c r="P60" s="38"/>
      <c r="Q60" s="23" t="s">
        <v>187</v>
      </c>
      <c r="R60" s="23" t="s">
        <v>188</v>
      </c>
      <c r="S60" s="23" t="s">
        <v>41</v>
      </c>
      <c r="T60" s="24">
        <v>0</v>
      </c>
      <c r="U60" s="24">
        <v>0</v>
      </c>
      <c r="V60" s="24">
        <v>0</v>
      </c>
      <c r="W60" s="24">
        <v>0</v>
      </c>
      <c r="X60" s="25">
        <v>0</v>
      </c>
      <c r="Y60" s="24">
        <v>4</v>
      </c>
      <c r="Z60" s="23">
        <v>0</v>
      </c>
      <c r="AA60" s="24">
        <v>4</v>
      </c>
      <c r="AB60" s="24">
        <v>8</v>
      </c>
      <c r="AC60" s="24">
        <v>0</v>
      </c>
      <c r="AD60" s="38"/>
    </row>
    <row r="61" spans="1:30" s="7" customFormat="1" ht="31.5" x14ac:dyDescent="0.25">
      <c r="A61" s="38"/>
      <c r="B61" s="38"/>
      <c r="C61" s="38"/>
      <c r="D61" s="38"/>
      <c r="E61" s="38"/>
      <c r="F61" s="38"/>
      <c r="G61" s="38"/>
      <c r="H61" s="38"/>
      <c r="I61" s="38"/>
      <c r="J61" s="40"/>
      <c r="K61" s="40"/>
      <c r="L61" s="40"/>
      <c r="M61" s="40"/>
      <c r="N61" s="40"/>
      <c r="O61" s="40"/>
      <c r="P61" s="38"/>
      <c r="Q61" s="23" t="s">
        <v>189</v>
      </c>
      <c r="R61" s="23" t="s">
        <v>190</v>
      </c>
      <c r="S61" s="23" t="s">
        <v>41</v>
      </c>
      <c r="T61" s="24">
        <v>0</v>
      </c>
      <c r="U61" s="24">
        <v>0</v>
      </c>
      <c r="V61" s="23">
        <v>0</v>
      </c>
      <c r="W61" s="23">
        <v>0</v>
      </c>
      <c r="X61" s="41">
        <v>0</v>
      </c>
      <c r="Y61" s="24">
        <v>1000</v>
      </c>
      <c r="Z61" s="24">
        <v>1000</v>
      </c>
      <c r="AA61" s="24">
        <v>8686</v>
      </c>
      <c r="AB61" s="24">
        <v>9686</v>
      </c>
      <c r="AC61" s="24">
        <v>1000</v>
      </c>
      <c r="AD61" s="38"/>
    </row>
    <row r="62" spans="1:30" s="7" customFormat="1" ht="31.5" x14ac:dyDescent="0.25">
      <c r="A62" s="21" t="s">
        <v>30</v>
      </c>
      <c r="B62" s="21" t="s">
        <v>31</v>
      </c>
      <c r="C62" s="21" t="s">
        <v>191</v>
      </c>
      <c r="D62" s="21" t="s">
        <v>33</v>
      </c>
      <c r="E62" s="21" t="s">
        <v>192</v>
      </c>
      <c r="F62" s="21" t="s">
        <v>193</v>
      </c>
      <c r="G62" s="21" t="s">
        <v>194</v>
      </c>
      <c r="H62" s="21" t="s">
        <v>109</v>
      </c>
      <c r="I62" s="21" t="s">
        <v>110</v>
      </c>
      <c r="J62" s="21"/>
      <c r="K62" s="21"/>
      <c r="L62" s="21"/>
      <c r="M62" s="21"/>
      <c r="N62" s="21"/>
      <c r="O62" s="21"/>
      <c r="P62" s="21"/>
      <c r="Q62" s="23" t="s">
        <v>195</v>
      </c>
      <c r="R62" s="23" t="s">
        <v>196</v>
      </c>
      <c r="S62" s="23" t="s">
        <v>41</v>
      </c>
      <c r="T62" s="23">
        <v>0</v>
      </c>
      <c r="U62" s="23">
        <v>1</v>
      </c>
      <c r="V62" s="23">
        <v>1</v>
      </c>
      <c r="W62" s="23">
        <v>1</v>
      </c>
      <c r="X62" s="41">
        <v>1</v>
      </c>
      <c r="Y62" s="23">
        <v>1</v>
      </c>
      <c r="Z62" s="23">
        <v>1</v>
      </c>
      <c r="AA62" s="23">
        <v>1</v>
      </c>
      <c r="AB62" s="23">
        <v>4</v>
      </c>
      <c r="AC62" s="23">
        <v>3</v>
      </c>
      <c r="AD62" s="21" t="s">
        <v>157</v>
      </c>
    </row>
    <row r="63" spans="1:30" s="7" customFormat="1" ht="66.75" customHeight="1" x14ac:dyDescent="0.25">
      <c r="A63" s="36"/>
      <c r="B63" s="36"/>
      <c r="C63" s="36"/>
      <c r="D63" s="36"/>
      <c r="E63" s="36"/>
      <c r="F63" s="36"/>
      <c r="G63" s="36"/>
      <c r="H63" s="36"/>
      <c r="I63" s="36"/>
      <c r="J63" s="36"/>
      <c r="K63" s="36"/>
      <c r="L63" s="36"/>
      <c r="M63" s="36"/>
      <c r="N63" s="36"/>
      <c r="O63" s="36"/>
      <c r="P63" s="36"/>
      <c r="Q63" s="23" t="s">
        <v>197</v>
      </c>
      <c r="R63" s="23" t="s">
        <v>198</v>
      </c>
      <c r="S63" s="23" t="s">
        <v>41</v>
      </c>
      <c r="T63" s="23">
        <v>0</v>
      </c>
      <c r="U63" s="23">
        <v>0</v>
      </c>
      <c r="V63" s="23">
        <v>0</v>
      </c>
      <c r="W63" s="23">
        <v>5</v>
      </c>
      <c r="X63" s="41">
        <v>5</v>
      </c>
      <c r="Y63" s="23">
        <v>3</v>
      </c>
      <c r="Z63" s="23">
        <v>1.5</v>
      </c>
      <c r="AA63" s="23">
        <v>3</v>
      </c>
      <c r="AB63" s="23">
        <v>11</v>
      </c>
      <c r="AC63" s="23">
        <v>6.5</v>
      </c>
      <c r="AD63" s="36"/>
    </row>
    <row r="64" spans="1:30" s="7" customFormat="1" ht="47.25" customHeight="1" x14ac:dyDescent="0.25">
      <c r="A64" s="36"/>
      <c r="B64" s="36"/>
      <c r="C64" s="36"/>
      <c r="D64" s="36"/>
      <c r="E64" s="36"/>
      <c r="F64" s="36"/>
      <c r="G64" s="36"/>
      <c r="H64" s="36"/>
      <c r="I64" s="36"/>
      <c r="J64" s="36"/>
      <c r="K64" s="36"/>
      <c r="L64" s="36"/>
      <c r="M64" s="36"/>
      <c r="N64" s="36"/>
      <c r="O64" s="36"/>
      <c r="P64" s="36"/>
      <c r="Q64" s="23" t="s">
        <v>197</v>
      </c>
      <c r="R64" s="23" t="s">
        <v>199</v>
      </c>
      <c r="S64" s="23" t="s">
        <v>116</v>
      </c>
      <c r="T64" s="35">
        <v>0</v>
      </c>
      <c r="U64" s="35">
        <v>0</v>
      </c>
      <c r="V64" s="34">
        <v>0</v>
      </c>
      <c r="W64" s="35">
        <v>1</v>
      </c>
      <c r="X64" s="42">
        <v>1</v>
      </c>
      <c r="Y64" s="35">
        <v>1</v>
      </c>
      <c r="Z64" s="35">
        <v>0.5</v>
      </c>
      <c r="AA64" s="35">
        <v>1</v>
      </c>
      <c r="AB64" s="35">
        <v>1</v>
      </c>
      <c r="AC64" s="35">
        <v>0.5</v>
      </c>
      <c r="AD64" s="36"/>
    </row>
    <row r="65" spans="1:30" s="7" customFormat="1" ht="81" customHeight="1" x14ac:dyDescent="0.25">
      <c r="A65" s="36"/>
      <c r="B65" s="36"/>
      <c r="C65" s="36"/>
      <c r="D65" s="36"/>
      <c r="E65" s="36"/>
      <c r="F65" s="36"/>
      <c r="G65" s="36"/>
      <c r="H65" s="36"/>
      <c r="I65" s="36"/>
      <c r="J65" s="36"/>
      <c r="K65" s="36"/>
      <c r="L65" s="36"/>
      <c r="M65" s="36"/>
      <c r="N65" s="36"/>
      <c r="O65" s="36"/>
      <c r="P65" s="36"/>
      <c r="Q65" s="23" t="s">
        <v>197</v>
      </c>
      <c r="R65" s="23" t="s">
        <v>200</v>
      </c>
      <c r="S65" s="23" t="s">
        <v>41</v>
      </c>
      <c r="T65" s="23">
        <v>0</v>
      </c>
      <c r="U65" s="23">
        <v>0</v>
      </c>
      <c r="V65" s="23">
        <v>0</v>
      </c>
      <c r="W65" s="23">
        <v>2</v>
      </c>
      <c r="X65" s="41">
        <v>2</v>
      </c>
      <c r="Y65" s="23">
        <v>0</v>
      </c>
      <c r="Z65" s="23">
        <v>0.5</v>
      </c>
      <c r="AA65" s="23">
        <v>0</v>
      </c>
      <c r="AB65" s="23">
        <v>2</v>
      </c>
      <c r="AC65" s="23">
        <v>2.5</v>
      </c>
      <c r="AD65" s="36"/>
    </row>
    <row r="66" spans="1:30" s="7" customFormat="1" ht="92.25" customHeight="1" x14ac:dyDescent="0.25">
      <c r="A66" s="26"/>
      <c r="B66" s="26"/>
      <c r="C66" s="26"/>
      <c r="D66" s="26"/>
      <c r="E66" s="26"/>
      <c r="F66" s="26"/>
      <c r="G66" s="26"/>
      <c r="H66" s="26"/>
      <c r="I66" s="26"/>
      <c r="J66" s="26"/>
      <c r="K66" s="26"/>
      <c r="L66" s="26"/>
      <c r="M66" s="26"/>
      <c r="N66" s="26"/>
      <c r="O66" s="26"/>
      <c r="P66" s="26"/>
      <c r="Q66" s="23" t="s">
        <v>197</v>
      </c>
      <c r="R66" s="23" t="s">
        <v>201</v>
      </c>
      <c r="S66" s="23" t="s">
        <v>41</v>
      </c>
      <c r="T66" s="23">
        <v>0</v>
      </c>
      <c r="U66" s="23">
        <v>0</v>
      </c>
      <c r="V66" s="23">
        <v>0</v>
      </c>
      <c r="W66" s="23">
        <v>3</v>
      </c>
      <c r="X66" s="41">
        <v>3</v>
      </c>
      <c r="Y66" s="23">
        <v>3</v>
      </c>
      <c r="Z66" s="23">
        <v>1.5</v>
      </c>
      <c r="AA66" s="23">
        <v>3</v>
      </c>
      <c r="AB66" s="23">
        <v>9</v>
      </c>
      <c r="AC66" s="23">
        <v>4.5</v>
      </c>
      <c r="AD66" s="26"/>
    </row>
    <row r="67" spans="1:30" s="7" customFormat="1" ht="31.5" x14ac:dyDescent="0.25">
      <c r="A67" s="21" t="s">
        <v>30</v>
      </c>
      <c r="B67" s="21" t="s">
        <v>31</v>
      </c>
      <c r="C67" s="21" t="s">
        <v>191</v>
      </c>
      <c r="D67" s="21" t="s">
        <v>33</v>
      </c>
      <c r="E67" s="21" t="s">
        <v>192</v>
      </c>
      <c r="F67" s="21" t="s">
        <v>202</v>
      </c>
      <c r="G67" s="21" t="s">
        <v>203</v>
      </c>
      <c r="H67" s="21" t="s">
        <v>109</v>
      </c>
      <c r="I67" s="21" t="s">
        <v>110</v>
      </c>
      <c r="J67" s="21"/>
      <c r="K67" s="21"/>
      <c r="L67" s="21"/>
      <c r="M67" s="21"/>
      <c r="N67" s="21"/>
      <c r="O67" s="21"/>
      <c r="P67" s="21"/>
      <c r="Q67" s="23" t="s">
        <v>204</v>
      </c>
      <c r="R67" s="23" t="s">
        <v>205</v>
      </c>
      <c r="S67" s="23" t="s">
        <v>41</v>
      </c>
      <c r="T67" s="23">
        <v>0</v>
      </c>
      <c r="U67" s="23">
        <v>1</v>
      </c>
      <c r="V67" s="23">
        <v>1</v>
      </c>
      <c r="W67" s="23">
        <v>0</v>
      </c>
      <c r="X67" s="23"/>
      <c r="Y67" s="23">
        <v>0</v>
      </c>
      <c r="Z67" s="23"/>
      <c r="AA67" s="23">
        <v>0</v>
      </c>
      <c r="AB67" s="23">
        <v>1</v>
      </c>
      <c r="AC67" s="23">
        <v>1</v>
      </c>
      <c r="AD67" s="21" t="s">
        <v>157</v>
      </c>
    </row>
    <row r="68" spans="1:30" s="7" customFormat="1" x14ac:dyDescent="0.25">
      <c r="A68" s="36"/>
      <c r="B68" s="36"/>
      <c r="C68" s="36"/>
      <c r="D68" s="36"/>
      <c r="E68" s="36"/>
      <c r="F68" s="36"/>
      <c r="G68" s="36"/>
      <c r="H68" s="36"/>
      <c r="I68" s="36"/>
      <c r="J68" s="36"/>
      <c r="K68" s="36"/>
      <c r="L68" s="36"/>
      <c r="M68" s="36"/>
      <c r="N68" s="36"/>
      <c r="O68" s="36"/>
      <c r="P68" s="36"/>
      <c r="Q68" s="23" t="s">
        <v>204</v>
      </c>
      <c r="R68" s="23" t="s">
        <v>206</v>
      </c>
      <c r="S68" s="23" t="s">
        <v>41</v>
      </c>
      <c r="T68" s="23">
        <v>0</v>
      </c>
      <c r="U68" s="23">
        <v>1</v>
      </c>
      <c r="V68" s="23">
        <v>1</v>
      </c>
      <c r="W68" s="23">
        <v>0</v>
      </c>
      <c r="X68" s="23"/>
      <c r="Y68" s="23">
        <v>0</v>
      </c>
      <c r="Z68" s="23"/>
      <c r="AA68" s="23">
        <v>0</v>
      </c>
      <c r="AB68" s="23">
        <v>1</v>
      </c>
      <c r="AC68" s="23">
        <v>1</v>
      </c>
      <c r="AD68" s="36"/>
    </row>
    <row r="69" spans="1:30" s="7" customFormat="1" x14ac:dyDescent="0.25">
      <c r="A69" s="36"/>
      <c r="B69" s="36"/>
      <c r="C69" s="36"/>
      <c r="D69" s="36"/>
      <c r="E69" s="36"/>
      <c r="F69" s="36"/>
      <c r="G69" s="36"/>
      <c r="H69" s="36"/>
      <c r="I69" s="36"/>
      <c r="J69" s="36"/>
      <c r="K69" s="36"/>
      <c r="L69" s="36"/>
      <c r="M69" s="36"/>
      <c r="N69" s="36"/>
      <c r="O69" s="36"/>
      <c r="P69" s="36"/>
      <c r="Q69" s="23" t="s">
        <v>207</v>
      </c>
      <c r="R69" s="23" t="s">
        <v>208</v>
      </c>
      <c r="S69" s="23" t="s">
        <v>41</v>
      </c>
      <c r="T69" s="23">
        <v>0</v>
      </c>
      <c r="U69" s="23">
        <v>3</v>
      </c>
      <c r="V69" s="23">
        <v>3</v>
      </c>
      <c r="W69" s="23">
        <v>0</v>
      </c>
      <c r="X69" s="23"/>
      <c r="Y69" s="23">
        <v>0</v>
      </c>
      <c r="Z69" s="23"/>
      <c r="AA69" s="23">
        <v>0</v>
      </c>
      <c r="AB69" s="23">
        <v>3</v>
      </c>
      <c r="AC69" s="23">
        <v>3</v>
      </c>
      <c r="AD69" s="36"/>
    </row>
    <row r="70" spans="1:30" s="7" customFormat="1" ht="47.25" x14ac:dyDescent="0.25">
      <c r="A70" s="36"/>
      <c r="B70" s="36"/>
      <c r="C70" s="36"/>
      <c r="D70" s="36"/>
      <c r="E70" s="36"/>
      <c r="F70" s="36"/>
      <c r="G70" s="36"/>
      <c r="H70" s="36"/>
      <c r="I70" s="36"/>
      <c r="J70" s="36"/>
      <c r="K70" s="36"/>
      <c r="L70" s="36"/>
      <c r="M70" s="36"/>
      <c r="N70" s="36"/>
      <c r="O70" s="36"/>
      <c r="P70" s="36"/>
      <c r="Q70" s="23" t="s">
        <v>209</v>
      </c>
      <c r="R70" s="23" t="s">
        <v>210</v>
      </c>
      <c r="S70" s="23" t="s">
        <v>116</v>
      </c>
      <c r="T70" s="34">
        <v>0.9</v>
      </c>
      <c r="U70" s="34">
        <v>0</v>
      </c>
      <c r="V70" s="23"/>
      <c r="W70" s="34">
        <v>0.9</v>
      </c>
      <c r="X70" s="43">
        <v>0.88239999999999996</v>
      </c>
      <c r="Y70" s="34">
        <v>0.9</v>
      </c>
      <c r="Z70" s="35">
        <v>0.3</v>
      </c>
      <c r="AA70" s="34">
        <v>0.9</v>
      </c>
      <c r="AB70" s="34">
        <v>0.9</v>
      </c>
      <c r="AC70" s="44">
        <v>0.3</v>
      </c>
      <c r="AD70" s="36"/>
    </row>
    <row r="71" spans="1:30" s="7" customFormat="1" ht="69" customHeight="1" x14ac:dyDescent="0.25">
      <c r="A71" s="36"/>
      <c r="B71" s="36"/>
      <c r="C71" s="36"/>
      <c r="D71" s="36"/>
      <c r="E71" s="36"/>
      <c r="F71" s="36"/>
      <c r="G71" s="36"/>
      <c r="H71" s="36"/>
      <c r="I71" s="36"/>
      <c r="J71" s="36"/>
      <c r="K71" s="36"/>
      <c r="L71" s="36"/>
      <c r="M71" s="36"/>
      <c r="N71" s="36"/>
      <c r="O71" s="36"/>
      <c r="P71" s="36"/>
      <c r="Q71" s="23" t="s">
        <v>211</v>
      </c>
      <c r="R71" s="23" t="s">
        <v>212</v>
      </c>
      <c r="S71" s="23" t="s">
        <v>87</v>
      </c>
      <c r="T71" s="23">
        <v>23</v>
      </c>
      <c r="U71" s="23">
        <v>0</v>
      </c>
      <c r="V71" s="23"/>
      <c r="W71" s="23">
        <v>20</v>
      </c>
      <c r="X71" s="23">
        <v>35.9</v>
      </c>
      <c r="Y71" s="23">
        <v>18</v>
      </c>
      <c r="Z71" s="23">
        <v>35</v>
      </c>
      <c r="AA71" s="23">
        <v>16</v>
      </c>
      <c r="AB71" s="23">
        <v>16</v>
      </c>
      <c r="AC71" s="24">
        <v>35</v>
      </c>
      <c r="AD71" s="36"/>
    </row>
    <row r="72" spans="1:30" s="7" customFormat="1" ht="31.5" x14ac:dyDescent="0.25">
      <c r="A72" s="36"/>
      <c r="B72" s="36"/>
      <c r="C72" s="36"/>
      <c r="D72" s="36"/>
      <c r="E72" s="36"/>
      <c r="F72" s="36"/>
      <c r="G72" s="36"/>
      <c r="H72" s="36"/>
      <c r="I72" s="36"/>
      <c r="J72" s="36"/>
      <c r="K72" s="36"/>
      <c r="L72" s="36"/>
      <c r="M72" s="36"/>
      <c r="N72" s="36"/>
      <c r="O72" s="36"/>
      <c r="P72" s="36"/>
      <c r="Q72" s="23" t="s">
        <v>209</v>
      </c>
      <c r="R72" s="23" t="s">
        <v>213</v>
      </c>
      <c r="S72" s="23" t="s">
        <v>87</v>
      </c>
      <c r="T72" s="24">
        <v>6500</v>
      </c>
      <c r="U72" s="23">
        <v>0</v>
      </c>
      <c r="V72" s="23"/>
      <c r="W72" s="24">
        <v>13000</v>
      </c>
      <c r="X72" s="24">
        <v>13317</v>
      </c>
      <c r="Y72" s="24">
        <v>26000</v>
      </c>
      <c r="Z72" s="24">
        <v>13317</v>
      </c>
      <c r="AA72" s="24">
        <v>30000</v>
      </c>
      <c r="AB72" s="24">
        <v>30000</v>
      </c>
      <c r="AC72" s="24">
        <v>13317</v>
      </c>
      <c r="AD72" s="36"/>
    </row>
    <row r="73" spans="1:30" s="7" customFormat="1" ht="31.5" x14ac:dyDescent="0.25">
      <c r="A73" s="26"/>
      <c r="B73" s="26"/>
      <c r="C73" s="26"/>
      <c r="D73" s="26"/>
      <c r="E73" s="26"/>
      <c r="F73" s="26"/>
      <c r="G73" s="26"/>
      <c r="H73" s="26"/>
      <c r="I73" s="26"/>
      <c r="J73" s="26"/>
      <c r="K73" s="26"/>
      <c r="L73" s="26"/>
      <c r="M73" s="26"/>
      <c r="N73" s="26"/>
      <c r="O73" s="26"/>
      <c r="P73" s="26"/>
      <c r="Q73" s="23" t="s">
        <v>209</v>
      </c>
      <c r="R73" s="23" t="s">
        <v>214</v>
      </c>
      <c r="S73" s="23" t="s">
        <v>87</v>
      </c>
      <c r="T73" s="23">
        <v>6</v>
      </c>
      <c r="U73" s="23">
        <v>0</v>
      </c>
      <c r="V73" s="23">
        <f>+(26*X73)/100</f>
        <v>2.08</v>
      </c>
      <c r="W73" s="23">
        <v>11</v>
      </c>
      <c r="X73" s="24">
        <v>8</v>
      </c>
      <c r="Y73" s="23">
        <v>50</v>
      </c>
      <c r="Z73" s="23">
        <v>14</v>
      </c>
      <c r="AA73" s="23">
        <v>70</v>
      </c>
      <c r="AB73" s="23">
        <v>70</v>
      </c>
      <c r="AC73" s="24">
        <v>14</v>
      </c>
      <c r="AD73" s="26"/>
    </row>
    <row r="74" spans="1:30" s="7" customFormat="1" ht="78.75" x14ac:dyDescent="0.25">
      <c r="A74" s="23" t="s">
        <v>30</v>
      </c>
      <c r="B74" s="23" t="s">
        <v>31</v>
      </c>
      <c r="C74" s="23" t="s">
        <v>32</v>
      </c>
      <c r="D74" s="23" t="s">
        <v>33</v>
      </c>
      <c r="E74" s="23" t="s">
        <v>34</v>
      </c>
      <c r="F74" s="23" t="s">
        <v>215</v>
      </c>
      <c r="G74" s="23" t="s">
        <v>216</v>
      </c>
      <c r="H74" s="23" t="s">
        <v>109</v>
      </c>
      <c r="I74" s="23" t="s">
        <v>110</v>
      </c>
      <c r="J74" s="45"/>
      <c r="K74" s="45"/>
      <c r="L74" s="45"/>
      <c r="M74" s="45"/>
      <c r="N74" s="45"/>
      <c r="O74" s="45"/>
      <c r="P74" s="23"/>
      <c r="Q74" s="23" t="s">
        <v>217</v>
      </c>
      <c r="R74" s="23" t="s">
        <v>218</v>
      </c>
      <c r="S74" s="23" t="s">
        <v>87</v>
      </c>
      <c r="T74" s="34">
        <v>0</v>
      </c>
      <c r="U74" s="34">
        <v>1</v>
      </c>
      <c r="V74" s="34">
        <v>0.9</v>
      </c>
      <c r="W74" s="34">
        <v>0</v>
      </c>
      <c r="X74" s="42">
        <v>1</v>
      </c>
      <c r="Y74" s="34">
        <v>0</v>
      </c>
      <c r="Z74" s="23"/>
      <c r="AA74" s="34">
        <v>0</v>
      </c>
      <c r="AB74" s="35">
        <v>1</v>
      </c>
      <c r="AC74" s="35">
        <v>1</v>
      </c>
      <c r="AD74" s="23" t="s">
        <v>219</v>
      </c>
    </row>
    <row r="75" spans="1:30" s="7" customFormat="1" ht="63" x14ac:dyDescent="0.25">
      <c r="A75" s="23" t="s">
        <v>30</v>
      </c>
      <c r="B75" s="23" t="s">
        <v>31</v>
      </c>
      <c r="C75" s="23" t="s">
        <v>32</v>
      </c>
      <c r="D75" s="23" t="s">
        <v>33</v>
      </c>
      <c r="E75" s="23" t="s">
        <v>34</v>
      </c>
      <c r="F75" s="23" t="s">
        <v>220</v>
      </c>
      <c r="G75" s="23" t="s">
        <v>221</v>
      </c>
      <c r="H75" s="23" t="s">
        <v>109</v>
      </c>
      <c r="I75" s="23" t="s">
        <v>110</v>
      </c>
      <c r="J75" s="45"/>
      <c r="K75" s="45"/>
      <c r="L75" s="45"/>
      <c r="M75" s="45"/>
      <c r="N75" s="45"/>
      <c r="O75" s="45"/>
      <c r="P75" s="23"/>
      <c r="Q75" s="23" t="s">
        <v>217</v>
      </c>
      <c r="R75" s="23" t="s">
        <v>218</v>
      </c>
      <c r="S75" s="23" t="s">
        <v>87</v>
      </c>
      <c r="T75" s="34">
        <v>0</v>
      </c>
      <c r="U75" s="34">
        <v>1</v>
      </c>
      <c r="V75" s="34">
        <v>0.86399999999999999</v>
      </c>
      <c r="W75" s="34">
        <v>0</v>
      </c>
      <c r="X75" s="42">
        <v>1</v>
      </c>
      <c r="Y75" s="34">
        <v>0</v>
      </c>
      <c r="Z75" s="23"/>
      <c r="AA75" s="34">
        <v>0</v>
      </c>
      <c r="AB75" s="35">
        <v>1</v>
      </c>
      <c r="AC75" s="35">
        <v>1</v>
      </c>
      <c r="AD75" s="23" t="s">
        <v>219</v>
      </c>
    </row>
    <row r="76" spans="1:30" s="7" customFormat="1" ht="110.25" x14ac:dyDescent="0.25">
      <c r="A76" s="23" t="s">
        <v>30</v>
      </c>
      <c r="B76" s="23" t="s">
        <v>31</v>
      </c>
      <c r="C76" s="23" t="s">
        <v>32</v>
      </c>
      <c r="D76" s="23" t="s">
        <v>33</v>
      </c>
      <c r="E76" s="23" t="s">
        <v>34</v>
      </c>
      <c r="F76" s="23" t="s">
        <v>222</v>
      </c>
      <c r="G76" s="23" t="s">
        <v>223</v>
      </c>
      <c r="H76" s="23" t="s">
        <v>109</v>
      </c>
      <c r="I76" s="23" t="s">
        <v>110</v>
      </c>
      <c r="J76" s="45"/>
      <c r="K76" s="45"/>
      <c r="L76" s="45"/>
      <c r="M76" s="45"/>
      <c r="N76" s="45"/>
      <c r="O76" s="45"/>
      <c r="P76" s="23"/>
      <c r="Q76" s="23" t="s">
        <v>217</v>
      </c>
      <c r="R76" s="23" t="s">
        <v>218</v>
      </c>
      <c r="S76" s="23" t="s">
        <v>41</v>
      </c>
      <c r="T76" s="34">
        <v>0</v>
      </c>
      <c r="U76" s="34">
        <v>0</v>
      </c>
      <c r="V76" s="34"/>
      <c r="W76" s="34">
        <v>0.3</v>
      </c>
      <c r="X76" s="42">
        <v>0.3</v>
      </c>
      <c r="Y76" s="34">
        <v>0.7</v>
      </c>
      <c r="Z76" s="34">
        <v>0.52500000000000002</v>
      </c>
      <c r="AA76" s="34">
        <v>0</v>
      </c>
      <c r="AB76" s="35">
        <v>1</v>
      </c>
      <c r="AC76" s="35">
        <v>0.82499999999999996</v>
      </c>
      <c r="AD76" s="23" t="s">
        <v>219</v>
      </c>
    </row>
    <row r="77" spans="1:30" s="7" customFormat="1" ht="240.75" customHeight="1" x14ac:dyDescent="0.25">
      <c r="A77" s="23" t="s">
        <v>30</v>
      </c>
      <c r="B77" s="23" t="s">
        <v>31</v>
      </c>
      <c r="C77" s="23" t="s">
        <v>224</v>
      </c>
      <c r="D77" s="23" t="s">
        <v>33</v>
      </c>
      <c r="E77" s="23" t="s">
        <v>34</v>
      </c>
      <c r="F77" s="23" t="s">
        <v>225</v>
      </c>
      <c r="G77" s="23" t="s">
        <v>226</v>
      </c>
      <c r="H77" s="23" t="s">
        <v>109</v>
      </c>
      <c r="I77" s="23" t="s">
        <v>110</v>
      </c>
      <c r="J77" s="45"/>
      <c r="K77" s="45"/>
      <c r="L77" s="45"/>
      <c r="M77" s="45"/>
      <c r="N77" s="45"/>
      <c r="O77" s="45"/>
      <c r="P77" s="23"/>
      <c r="Q77" s="23" t="s">
        <v>217</v>
      </c>
      <c r="R77" s="23" t="s">
        <v>218</v>
      </c>
      <c r="S77" s="23" t="s">
        <v>41</v>
      </c>
      <c r="T77" s="34">
        <v>0</v>
      </c>
      <c r="U77" s="34">
        <v>0</v>
      </c>
      <c r="V77" s="34"/>
      <c r="W77" s="34">
        <v>0.3</v>
      </c>
      <c r="X77" s="42">
        <v>0.3</v>
      </c>
      <c r="Y77" s="34">
        <v>0.7</v>
      </c>
      <c r="Z77" s="34">
        <v>0</v>
      </c>
      <c r="AA77" s="34">
        <v>0</v>
      </c>
      <c r="AB77" s="35">
        <v>1</v>
      </c>
      <c r="AC77" s="35">
        <v>0.3</v>
      </c>
      <c r="AD77" s="23" t="s">
        <v>219</v>
      </c>
    </row>
    <row r="78" spans="1:30" s="7" customFormat="1" ht="126" x14ac:dyDescent="0.25">
      <c r="A78" s="23" t="s">
        <v>30</v>
      </c>
      <c r="B78" s="23" t="s">
        <v>31</v>
      </c>
      <c r="C78" s="23" t="s">
        <v>32</v>
      </c>
      <c r="D78" s="23" t="s">
        <v>33</v>
      </c>
      <c r="E78" s="23" t="s">
        <v>34</v>
      </c>
      <c r="F78" s="23" t="s">
        <v>227</v>
      </c>
      <c r="G78" s="23" t="s">
        <v>228</v>
      </c>
      <c r="H78" s="23" t="s">
        <v>109</v>
      </c>
      <c r="I78" s="23" t="s">
        <v>110</v>
      </c>
      <c r="J78" s="45"/>
      <c r="K78" s="45"/>
      <c r="L78" s="45"/>
      <c r="M78" s="45"/>
      <c r="N78" s="45"/>
      <c r="O78" s="45"/>
      <c r="P78" s="23"/>
      <c r="Q78" s="23" t="s">
        <v>229</v>
      </c>
      <c r="R78" s="23" t="s">
        <v>230</v>
      </c>
      <c r="S78" s="23" t="s">
        <v>116</v>
      </c>
      <c r="T78" s="34">
        <v>0</v>
      </c>
      <c r="U78" s="34">
        <v>0</v>
      </c>
      <c r="V78" s="34"/>
      <c r="W78" s="34">
        <v>1</v>
      </c>
      <c r="X78" s="42">
        <v>1</v>
      </c>
      <c r="Y78" s="34">
        <v>0</v>
      </c>
      <c r="Z78" s="23"/>
      <c r="AA78" s="34">
        <v>0</v>
      </c>
      <c r="AB78" s="35">
        <v>1</v>
      </c>
      <c r="AC78" s="35">
        <v>1</v>
      </c>
      <c r="AD78" s="23" t="s">
        <v>219</v>
      </c>
    </row>
    <row r="79" spans="1:30" s="7" customFormat="1" ht="106.5" customHeight="1" x14ac:dyDescent="0.25">
      <c r="A79" s="23" t="s">
        <v>30</v>
      </c>
      <c r="B79" s="23" t="s">
        <v>31</v>
      </c>
      <c r="C79" s="23" t="s">
        <v>32</v>
      </c>
      <c r="D79" s="23" t="s">
        <v>33</v>
      </c>
      <c r="E79" s="23" t="s">
        <v>231</v>
      </c>
      <c r="F79" s="23" t="s">
        <v>232</v>
      </c>
      <c r="G79" s="23" t="s">
        <v>233</v>
      </c>
      <c r="H79" s="23" t="s">
        <v>109</v>
      </c>
      <c r="I79" s="23" t="s">
        <v>110</v>
      </c>
      <c r="J79" s="45"/>
      <c r="K79" s="45"/>
      <c r="L79" s="45"/>
      <c r="M79" s="45"/>
      <c r="N79" s="45"/>
      <c r="O79" s="45"/>
      <c r="P79" s="23"/>
      <c r="Q79" s="23" t="s">
        <v>234</v>
      </c>
      <c r="R79" s="23" t="s">
        <v>235</v>
      </c>
      <c r="S79" s="23" t="s">
        <v>87</v>
      </c>
      <c r="T79" s="43">
        <v>0.879</v>
      </c>
      <c r="U79" s="43">
        <v>0.92949999999999999</v>
      </c>
      <c r="V79" s="43">
        <v>0.92949999999999999</v>
      </c>
      <c r="W79" s="43">
        <v>0.92949999999999999</v>
      </c>
      <c r="X79" s="43">
        <v>0.92949999999999999</v>
      </c>
      <c r="Y79" s="43">
        <v>0.92949999999999999</v>
      </c>
      <c r="Z79" s="44">
        <v>0.92959999999999998</v>
      </c>
      <c r="AA79" s="44">
        <v>1</v>
      </c>
      <c r="AB79" s="44">
        <v>1</v>
      </c>
      <c r="AC79" s="44">
        <v>0.92959999999999998</v>
      </c>
      <c r="AD79" s="23" t="s">
        <v>236</v>
      </c>
    </row>
    <row r="80" spans="1:30" s="7" customFormat="1" ht="190.5" customHeight="1" x14ac:dyDescent="0.25">
      <c r="A80" s="23" t="s">
        <v>30</v>
      </c>
      <c r="B80" s="23" t="s">
        <v>31</v>
      </c>
      <c r="C80" s="23" t="s">
        <v>237</v>
      </c>
      <c r="D80" s="23" t="s">
        <v>33</v>
      </c>
      <c r="E80" s="46" t="s">
        <v>231</v>
      </c>
      <c r="F80" s="46" t="s">
        <v>238</v>
      </c>
      <c r="G80" s="46" t="s">
        <v>239</v>
      </c>
      <c r="H80" s="46" t="s">
        <v>109</v>
      </c>
      <c r="I80" s="46" t="s">
        <v>110</v>
      </c>
      <c r="J80" s="47"/>
      <c r="K80" s="47"/>
      <c r="L80" s="47"/>
      <c r="M80" s="47"/>
      <c r="N80" s="47"/>
      <c r="O80" s="47"/>
      <c r="P80" s="46"/>
      <c r="Q80" s="23" t="s">
        <v>217</v>
      </c>
      <c r="R80" s="23" t="s">
        <v>218</v>
      </c>
      <c r="S80" s="23" t="s">
        <v>41</v>
      </c>
      <c r="T80" s="43">
        <v>0</v>
      </c>
      <c r="U80" s="43" t="s">
        <v>240</v>
      </c>
      <c r="V80" s="43" t="s">
        <v>240</v>
      </c>
      <c r="W80" s="43" t="s">
        <v>240</v>
      </c>
      <c r="X80" s="43" t="s">
        <v>240</v>
      </c>
      <c r="Y80" s="43">
        <v>1</v>
      </c>
      <c r="Z80" s="34">
        <v>0</v>
      </c>
      <c r="AA80" s="43">
        <v>0</v>
      </c>
      <c r="AB80" s="44">
        <v>1</v>
      </c>
      <c r="AC80" s="44">
        <v>0</v>
      </c>
      <c r="AD80" s="46" t="s">
        <v>219</v>
      </c>
    </row>
    <row r="81" spans="1:30" s="7" customFormat="1" ht="194.25" customHeight="1" x14ac:dyDescent="0.25">
      <c r="A81" s="48" t="s">
        <v>30</v>
      </c>
      <c r="B81" s="48" t="s">
        <v>31</v>
      </c>
      <c r="C81" s="48" t="s">
        <v>52</v>
      </c>
      <c r="D81" s="48" t="s">
        <v>241</v>
      </c>
      <c r="E81" s="48" t="s">
        <v>242</v>
      </c>
      <c r="F81" s="48" t="s">
        <v>243</v>
      </c>
      <c r="G81" s="48" t="s">
        <v>244</v>
      </c>
      <c r="H81" s="48" t="s">
        <v>245</v>
      </c>
      <c r="I81" s="48" t="s">
        <v>246</v>
      </c>
      <c r="J81" s="49">
        <v>38911956431</v>
      </c>
      <c r="K81" s="49">
        <v>37944413561</v>
      </c>
      <c r="L81" s="49"/>
      <c r="M81" s="49"/>
      <c r="N81" s="49"/>
      <c r="O81" s="49"/>
      <c r="P81" s="48"/>
      <c r="Q81" s="11" t="s">
        <v>247</v>
      </c>
      <c r="R81" s="11" t="s">
        <v>248</v>
      </c>
      <c r="S81" s="11" t="s">
        <v>116</v>
      </c>
      <c r="T81" s="11">
        <v>0</v>
      </c>
      <c r="U81" s="11">
        <v>1</v>
      </c>
      <c r="V81" s="11">
        <v>1</v>
      </c>
      <c r="W81" s="11">
        <v>0</v>
      </c>
      <c r="X81" s="11">
        <v>0</v>
      </c>
      <c r="Y81" s="11">
        <v>0</v>
      </c>
      <c r="Z81" s="11"/>
      <c r="AA81" s="11">
        <v>0</v>
      </c>
      <c r="AB81" s="50">
        <v>1</v>
      </c>
      <c r="AC81" s="16">
        <v>1</v>
      </c>
      <c r="AD81" s="16" t="s">
        <v>249</v>
      </c>
    </row>
    <row r="82" spans="1:30" s="7" customFormat="1" ht="77.45" customHeight="1" x14ac:dyDescent="0.25">
      <c r="A82" s="8" t="s">
        <v>30</v>
      </c>
      <c r="B82" s="8" t="s">
        <v>31</v>
      </c>
      <c r="C82" s="8" t="s">
        <v>52</v>
      </c>
      <c r="D82" s="8" t="s">
        <v>241</v>
      </c>
      <c r="E82" s="8" t="s">
        <v>250</v>
      </c>
      <c r="F82" s="8" t="s">
        <v>251</v>
      </c>
      <c r="G82" s="8" t="s">
        <v>252</v>
      </c>
      <c r="H82" s="8"/>
      <c r="I82" s="8" t="s">
        <v>94</v>
      </c>
      <c r="J82" s="10">
        <v>18175933575</v>
      </c>
      <c r="K82" s="10">
        <v>18175133201</v>
      </c>
      <c r="L82" s="10">
        <v>8608566848</v>
      </c>
      <c r="M82" s="10">
        <v>8572463060.8900003</v>
      </c>
      <c r="N82" s="10">
        <v>7568562628</v>
      </c>
      <c r="O82" s="10">
        <v>2283028203.6300001</v>
      </c>
      <c r="P82" s="8" t="s">
        <v>253</v>
      </c>
      <c r="Q82" s="11" t="s">
        <v>254</v>
      </c>
      <c r="R82" s="11" t="s">
        <v>255</v>
      </c>
      <c r="S82" s="11" t="s">
        <v>41</v>
      </c>
      <c r="T82" s="11">
        <v>0</v>
      </c>
      <c r="U82" s="11">
        <v>1</v>
      </c>
      <c r="V82" s="11">
        <v>1</v>
      </c>
      <c r="W82" s="11">
        <v>33</v>
      </c>
      <c r="X82" s="11">
        <v>33</v>
      </c>
      <c r="Y82" s="11">
        <v>0</v>
      </c>
      <c r="Z82" s="11"/>
      <c r="AA82" s="11">
        <v>0</v>
      </c>
      <c r="AB82" s="50">
        <v>34</v>
      </c>
      <c r="AC82" s="11">
        <v>34</v>
      </c>
      <c r="AD82" s="8" t="s">
        <v>140</v>
      </c>
    </row>
    <row r="83" spans="1:30" s="7" customFormat="1" ht="77.45" customHeight="1" x14ac:dyDescent="0.25">
      <c r="A83" s="12"/>
      <c r="B83" s="12"/>
      <c r="C83" s="12"/>
      <c r="D83" s="12"/>
      <c r="E83" s="12"/>
      <c r="F83" s="12"/>
      <c r="G83" s="12"/>
      <c r="H83" s="12"/>
      <c r="I83" s="12"/>
      <c r="J83" s="14"/>
      <c r="K83" s="14"/>
      <c r="L83" s="14"/>
      <c r="M83" s="14"/>
      <c r="N83" s="14"/>
      <c r="O83" s="14"/>
      <c r="P83" s="12"/>
      <c r="Q83" s="12" t="s">
        <v>256</v>
      </c>
      <c r="R83" s="11" t="s">
        <v>257</v>
      </c>
      <c r="S83" s="11" t="s">
        <v>41</v>
      </c>
      <c r="T83" s="11">
        <v>0</v>
      </c>
      <c r="U83" s="11">
        <v>0</v>
      </c>
      <c r="V83" s="11">
        <v>0</v>
      </c>
      <c r="W83" s="11">
        <v>1</v>
      </c>
      <c r="X83" s="11">
        <v>1</v>
      </c>
      <c r="Y83" s="11">
        <v>0</v>
      </c>
      <c r="Z83" s="11"/>
      <c r="AA83" s="11">
        <v>0</v>
      </c>
      <c r="AB83" s="50">
        <v>1</v>
      </c>
      <c r="AC83" s="11">
        <v>1</v>
      </c>
      <c r="AD83" s="12"/>
    </row>
    <row r="84" spans="1:30" s="7" customFormat="1" ht="77.45" customHeight="1" x14ac:dyDescent="0.25">
      <c r="A84" s="12"/>
      <c r="B84" s="12"/>
      <c r="C84" s="12"/>
      <c r="D84" s="12"/>
      <c r="E84" s="12"/>
      <c r="F84" s="12"/>
      <c r="G84" s="12"/>
      <c r="H84" s="12"/>
      <c r="I84" s="12"/>
      <c r="J84" s="14"/>
      <c r="K84" s="14"/>
      <c r="L84" s="14"/>
      <c r="M84" s="14"/>
      <c r="N84" s="14"/>
      <c r="O84" s="14"/>
      <c r="P84" s="12"/>
      <c r="Q84" s="17"/>
      <c r="R84" s="11" t="s">
        <v>258</v>
      </c>
      <c r="S84" s="11" t="s">
        <v>41</v>
      </c>
      <c r="T84" s="11">
        <v>0</v>
      </c>
      <c r="U84" s="11">
        <v>0</v>
      </c>
      <c r="V84" s="11">
        <v>0</v>
      </c>
      <c r="W84" s="11">
        <v>1</v>
      </c>
      <c r="X84" s="11">
        <v>1</v>
      </c>
      <c r="Y84" s="11">
        <v>0</v>
      </c>
      <c r="Z84" s="11"/>
      <c r="AA84" s="11">
        <v>0</v>
      </c>
      <c r="AB84" s="50">
        <v>1</v>
      </c>
      <c r="AC84" s="11">
        <v>1</v>
      </c>
      <c r="AD84" s="12"/>
    </row>
    <row r="85" spans="1:30" s="7" customFormat="1" ht="77.45" customHeight="1" x14ac:dyDescent="0.25">
      <c r="A85" s="12"/>
      <c r="B85" s="12"/>
      <c r="C85" s="12"/>
      <c r="D85" s="12"/>
      <c r="E85" s="12"/>
      <c r="F85" s="12"/>
      <c r="G85" s="12"/>
      <c r="H85" s="12"/>
      <c r="I85" s="12"/>
      <c r="J85" s="14"/>
      <c r="K85" s="14"/>
      <c r="L85" s="14"/>
      <c r="M85" s="14"/>
      <c r="N85" s="14"/>
      <c r="O85" s="14"/>
      <c r="P85" s="12"/>
      <c r="Q85" s="51" t="s">
        <v>259</v>
      </c>
      <c r="R85" s="11" t="s">
        <v>260</v>
      </c>
      <c r="S85" s="11" t="s">
        <v>116</v>
      </c>
      <c r="T85" s="11">
        <v>0</v>
      </c>
      <c r="U85" s="11">
        <v>0</v>
      </c>
      <c r="V85" s="11">
        <v>0</v>
      </c>
      <c r="W85" s="11">
        <v>0</v>
      </c>
      <c r="X85" s="11">
        <v>0</v>
      </c>
      <c r="Y85" s="32">
        <v>1</v>
      </c>
      <c r="Z85" s="31">
        <v>0.47</v>
      </c>
      <c r="AA85" s="32">
        <v>1</v>
      </c>
      <c r="AB85" s="31">
        <v>1</v>
      </c>
      <c r="AC85" s="31">
        <v>0.47</v>
      </c>
      <c r="AD85" s="12"/>
    </row>
    <row r="86" spans="1:30" s="7" customFormat="1" ht="77.45" customHeight="1" x14ac:dyDescent="0.25">
      <c r="A86" s="17"/>
      <c r="B86" s="17"/>
      <c r="C86" s="17"/>
      <c r="D86" s="17"/>
      <c r="E86" s="17"/>
      <c r="F86" s="17"/>
      <c r="G86" s="17"/>
      <c r="H86" s="17"/>
      <c r="I86" s="17"/>
      <c r="J86" s="19"/>
      <c r="K86" s="19"/>
      <c r="L86" s="19"/>
      <c r="M86" s="19"/>
      <c r="N86" s="19"/>
      <c r="O86" s="19"/>
      <c r="P86" s="17"/>
      <c r="Q86" s="11" t="s">
        <v>261</v>
      </c>
      <c r="R86" s="51" t="s">
        <v>262</v>
      </c>
      <c r="S86" s="11" t="s">
        <v>41</v>
      </c>
      <c r="T86" s="52">
        <v>1.9E-3</v>
      </c>
      <c r="U86" s="11">
        <v>0</v>
      </c>
      <c r="V86" s="11">
        <v>0</v>
      </c>
      <c r="W86" s="11">
        <v>0</v>
      </c>
      <c r="X86" s="11">
        <v>0</v>
      </c>
      <c r="Y86" s="32">
        <v>0.01</v>
      </c>
      <c r="Z86" s="31">
        <v>0</v>
      </c>
      <c r="AA86" s="32">
        <v>0.01</v>
      </c>
      <c r="AB86" s="31">
        <v>0.02</v>
      </c>
      <c r="AC86" s="31">
        <v>0</v>
      </c>
      <c r="AD86" s="17"/>
    </row>
    <row r="87" spans="1:30" s="7" customFormat="1" ht="77.45" customHeight="1" x14ac:dyDescent="0.25">
      <c r="A87" s="8" t="s">
        <v>30</v>
      </c>
      <c r="B87" s="8" t="s">
        <v>31</v>
      </c>
      <c r="C87" s="8" t="s">
        <v>52</v>
      </c>
      <c r="D87" s="8" t="s">
        <v>241</v>
      </c>
      <c r="E87" s="8" t="s">
        <v>263</v>
      </c>
      <c r="F87" s="8" t="s">
        <v>264</v>
      </c>
      <c r="G87" s="8" t="s">
        <v>265</v>
      </c>
      <c r="H87" s="8"/>
      <c r="I87" s="8" t="s">
        <v>94</v>
      </c>
      <c r="J87" s="8"/>
      <c r="K87" s="8"/>
      <c r="L87" s="53">
        <v>47644886914</v>
      </c>
      <c r="M87" s="53">
        <v>47644788514</v>
      </c>
      <c r="N87" s="53">
        <v>19000000000</v>
      </c>
      <c r="O87" s="53">
        <v>8682472025.3099995</v>
      </c>
      <c r="P87" s="8" t="s">
        <v>266</v>
      </c>
      <c r="Q87" s="51" t="s">
        <v>267</v>
      </c>
      <c r="R87" s="11" t="s">
        <v>268</v>
      </c>
      <c r="S87" s="11" t="s">
        <v>116</v>
      </c>
      <c r="T87" s="11">
        <v>0</v>
      </c>
      <c r="U87" s="11">
        <v>0</v>
      </c>
      <c r="V87" s="11">
        <v>0</v>
      </c>
      <c r="W87" s="11">
        <v>840</v>
      </c>
      <c r="X87" s="11">
        <v>824</v>
      </c>
      <c r="Y87" s="11">
        <v>840</v>
      </c>
      <c r="Z87" s="16">
        <v>1080</v>
      </c>
      <c r="AA87" s="11">
        <v>840</v>
      </c>
      <c r="AB87" s="11">
        <v>840</v>
      </c>
      <c r="AC87" s="16">
        <v>1080</v>
      </c>
      <c r="AD87" s="8" t="s">
        <v>269</v>
      </c>
    </row>
    <row r="88" spans="1:30" s="7" customFormat="1" ht="77.45" customHeight="1" x14ac:dyDescent="0.25">
      <c r="A88" s="17"/>
      <c r="B88" s="17"/>
      <c r="C88" s="17"/>
      <c r="D88" s="17"/>
      <c r="E88" s="17"/>
      <c r="F88" s="17"/>
      <c r="G88" s="17"/>
      <c r="H88" s="17"/>
      <c r="I88" s="17"/>
      <c r="J88" s="17"/>
      <c r="K88" s="17"/>
      <c r="L88" s="17"/>
      <c r="M88" s="17"/>
      <c r="N88" s="17"/>
      <c r="O88" s="17"/>
      <c r="P88" s="17"/>
      <c r="Q88" s="51" t="s">
        <v>270</v>
      </c>
      <c r="R88" s="11" t="s">
        <v>271</v>
      </c>
      <c r="S88" s="11" t="s">
        <v>116</v>
      </c>
      <c r="T88" s="11">
        <v>0</v>
      </c>
      <c r="U88" s="11">
        <v>0</v>
      </c>
      <c r="V88" s="11">
        <v>0</v>
      </c>
      <c r="W88" s="11">
        <v>705</v>
      </c>
      <c r="X88" s="11">
        <v>693</v>
      </c>
      <c r="Y88" s="11">
        <v>705</v>
      </c>
      <c r="Z88" s="11">
        <v>832</v>
      </c>
      <c r="AA88" s="11">
        <v>705</v>
      </c>
      <c r="AB88" s="11">
        <v>705</v>
      </c>
      <c r="AC88" s="16">
        <v>832</v>
      </c>
      <c r="AD88" s="17"/>
    </row>
    <row r="89" spans="1:30" s="7" customFormat="1" ht="204.75" x14ac:dyDescent="0.25">
      <c r="A89" s="11" t="s">
        <v>30</v>
      </c>
      <c r="B89" s="11" t="s">
        <v>31</v>
      </c>
      <c r="C89" s="11" t="s">
        <v>272</v>
      </c>
      <c r="D89" s="11" t="s">
        <v>241</v>
      </c>
      <c r="E89" s="11" t="s">
        <v>273</v>
      </c>
      <c r="F89" s="11" t="s">
        <v>274</v>
      </c>
      <c r="G89" s="11" t="s">
        <v>275</v>
      </c>
      <c r="H89" s="11" t="s">
        <v>276</v>
      </c>
      <c r="I89" s="11" t="s">
        <v>94</v>
      </c>
      <c r="J89" s="28">
        <v>9448979509</v>
      </c>
      <c r="K89" s="28">
        <v>9448979509</v>
      </c>
      <c r="L89" s="28">
        <v>3165388235</v>
      </c>
      <c r="M89" s="28">
        <v>3165385678</v>
      </c>
      <c r="N89" s="28">
        <v>4629243218</v>
      </c>
      <c r="O89" s="28">
        <v>1792688742</v>
      </c>
      <c r="P89" s="11" t="s">
        <v>277</v>
      </c>
      <c r="Q89" s="11" t="s">
        <v>278</v>
      </c>
      <c r="R89" s="11" t="s">
        <v>279</v>
      </c>
      <c r="S89" s="11" t="s">
        <v>41</v>
      </c>
      <c r="T89" s="16">
        <v>0</v>
      </c>
      <c r="U89" s="16">
        <v>6000</v>
      </c>
      <c r="V89" s="16">
        <v>6744</v>
      </c>
      <c r="W89" s="16">
        <v>7000</v>
      </c>
      <c r="X89" s="16">
        <v>8871</v>
      </c>
      <c r="Y89" s="16">
        <v>8000</v>
      </c>
      <c r="Z89" s="11">
        <v>0</v>
      </c>
      <c r="AA89" s="16">
        <v>9000</v>
      </c>
      <c r="AB89" s="16">
        <v>30000</v>
      </c>
      <c r="AC89" s="16">
        <v>15615</v>
      </c>
      <c r="AD89" s="11" t="s">
        <v>280</v>
      </c>
    </row>
    <row r="90" spans="1:30" s="7" customFormat="1" ht="267.75" x14ac:dyDescent="0.25">
      <c r="A90" s="11" t="s">
        <v>30</v>
      </c>
      <c r="B90" s="11" t="s">
        <v>31</v>
      </c>
      <c r="C90" s="11" t="s">
        <v>281</v>
      </c>
      <c r="D90" s="11" t="s">
        <v>241</v>
      </c>
      <c r="E90" s="11" t="s">
        <v>282</v>
      </c>
      <c r="F90" s="11" t="s">
        <v>283</v>
      </c>
      <c r="G90" s="11" t="s">
        <v>284</v>
      </c>
      <c r="H90" s="11"/>
      <c r="I90" s="11" t="s">
        <v>285</v>
      </c>
      <c r="J90" s="28">
        <v>34252422340</v>
      </c>
      <c r="K90" s="28">
        <v>16939368978</v>
      </c>
      <c r="L90" s="28">
        <v>25530347498</v>
      </c>
      <c r="M90" s="28">
        <v>14162357670</v>
      </c>
      <c r="N90" s="28">
        <v>28777898910</v>
      </c>
      <c r="O90" s="28">
        <v>4265059664.6700001</v>
      </c>
      <c r="P90" s="11" t="s">
        <v>286</v>
      </c>
      <c r="Q90" s="11" t="s">
        <v>287</v>
      </c>
      <c r="R90" s="11" t="s">
        <v>288</v>
      </c>
      <c r="S90" s="11" t="s">
        <v>87</v>
      </c>
      <c r="T90" s="11">
        <v>35</v>
      </c>
      <c r="U90" s="11">
        <v>37</v>
      </c>
      <c r="V90" s="11">
        <v>36</v>
      </c>
      <c r="W90" s="11">
        <v>35</v>
      </c>
      <c r="X90" s="11">
        <v>36</v>
      </c>
      <c r="Y90" s="11">
        <v>35</v>
      </c>
      <c r="Z90" s="11">
        <v>36</v>
      </c>
      <c r="AA90" s="11">
        <v>47</v>
      </c>
      <c r="AB90" s="11">
        <v>47</v>
      </c>
      <c r="AC90" s="11">
        <v>36</v>
      </c>
      <c r="AD90" s="11" t="s">
        <v>269</v>
      </c>
    </row>
    <row r="91" spans="1:30" s="7" customFormat="1" ht="120.75" customHeight="1" x14ac:dyDescent="0.25">
      <c r="A91" s="8" t="s">
        <v>30</v>
      </c>
      <c r="B91" s="8" t="s">
        <v>31</v>
      </c>
      <c r="C91" s="8" t="s">
        <v>52</v>
      </c>
      <c r="D91" s="8" t="s">
        <v>241</v>
      </c>
      <c r="E91" s="8" t="s">
        <v>289</v>
      </c>
      <c r="F91" s="8" t="s">
        <v>290</v>
      </c>
      <c r="G91" s="8" t="s">
        <v>291</v>
      </c>
      <c r="H91" s="8"/>
      <c r="I91" s="8" t="s">
        <v>285</v>
      </c>
      <c r="J91" s="10">
        <v>203776757187</v>
      </c>
      <c r="K91" s="10">
        <v>202990291893</v>
      </c>
      <c r="L91" s="10">
        <v>161379786861</v>
      </c>
      <c r="M91" s="10">
        <v>159013363046.01999</v>
      </c>
      <c r="N91" s="10">
        <v>214571753348</v>
      </c>
      <c r="O91" s="10">
        <v>26738625007.619999</v>
      </c>
      <c r="P91" s="8" t="s">
        <v>292</v>
      </c>
      <c r="Q91" s="11" t="s">
        <v>293</v>
      </c>
      <c r="R91" s="11" t="s">
        <v>294</v>
      </c>
      <c r="S91" s="11" t="s">
        <v>41</v>
      </c>
      <c r="T91" s="16">
        <v>5638</v>
      </c>
      <c r="U91" s="16">
        <v>5638</v>
      </c>
      <c r="V91" s="16">
        <v>5638</v>
      </c>
      <c r="W91" s="16">
        <v>0</v>
      </c>
      <c r="X91" s="16">
        <v>0</v>
      </c>
      <c r="Y91" s="16">
        <v>0</v>
      </c>
      <c r="Z91" s="11">
        <v>0</v>
      </c>
      <c r="AA91" s="16">
        <v>0</v>
      </c>
      <c r="AB91" s="16">
        <v>5638</v>
      </c>
      <c r="AC91" s="16">
        <v>5638</v>
      </c>
      <c r="AD91" s="8" t="s">
        <v>269</v>
      </c>
    </row>
    <row r="92" spans="1:30" s="7" customFormat="1" ht="120.75" customHeight="1" x14ac:dyDescent="0.25">
      <c r="A92" s="17"/>
      <c r="B92" s="17"/>
      <c r="C92" s="17"/>
      <c r="D92" s="17"/>
      <c r="E92" s="17"/>
      <c r="F92" s="17"/>
      <c r="G92" s="17"/>
      <c r="H92" s="17"/>
      <c r="I92" s="17"/>
      <c r="J92" s="19"/>
      <c r="K92" s="19"/>
      <c r="L92" s="19"/>
      <c r="M92" s="19"/>
      <c r="N92" s="19"/>
      <c r="O92" s="19"/>
      <c r="P92" s="17"/>
      <c r="Q92" s="11" t="s">
        <v>295</v>
      </c>
      <c r="R92" s="11" t="s">
        <v>296</v>
      </c>
      <c r="S92" s="11" t="s">
        <v>87</v>
      </c>
      <c r="T92" s="16">
        <v>0</v>
      </c>
      <c r="U92" s="16">
        <v>0</v>
      </c>
      <c r="V92" s="16">
        <v>0</v>
      </c>
      <c r="W92" s="16">
        <v>0</v>
      </c>
      <c r="X92" s="16">
        <v>0</v>
      </c>
      <c r="Y92" s="16">
        <v>8787</v>
      </c>
      <c r="Z92" s="16">
        <v>1291</v>
      </c>
      <c r="AA92" s="16">
        <v>14745</v>
      </c>
      <c r="AB92" s="16">
        <v>14745</v>
      </c>
      <c r="AC92" s="16">
        <v>1291</v>
      </c>
      <c r="AD92" s="17"/>
    </row>
    <row r="93" spans="1:30" s="7" customFormat="1" ht="94.5" x14ac:dyDescent="0.25">
      <c r="A93" s="11" t="s">
        <v>30</v>
      </c>
      <c r="B93" s="11" t="s">
        <v>31</v>
      </c>
      <c r="C93" s="11" t="s">
        <v>52</v>
      </c>
      <c r="D93" s="11" t="s">
        <v>241</v>
      </c>
      <c r="E93" s="11" t="s">
        <v>297</v>
      </c>
      <c r="F93" s="11" t="s">
        <v>298</v>
      </c>
      <c r="G93" s="11" t="s">
        <v>299</v>
      </c>
      <c r="H93" s="11"/>
      <c r="I93" s="11" t="s">
        <v>285</v>
      </c>
      <c r="J93" s="28">
        <v>75173394309</v>
      </c>
      <c r="K93" s="28">
        <v>51534733268</v>
      </c>
      <c r="L93" s="28">
        <v>188904681909</v>
      </c>
      <c r="M93" s="28">
        <v>179583625332</v>
      </c>
      <c r="N93" s="28">
        <v>326879994615</v>
      </c>
      <c r="O93" s="28">
        <v>76832711881.399994</v>
      </c>
      <c r="P93" s="11" t="s">
        <v>300</v>
      </c>
      <c r="Q93" s="11" t="s">
        <v>301</v>
      </c>
      <c r="R93" s="11" t="s">
        <v>302</v>
      </c>
      <c r="S93" s="11" t="s">
        <v>87</v>
      </c>
      <c r="T93" s="16">
        <v>5803</v>
      </c>
      <c r="U93" s="16">
        <v>0</v>
      </c>
      <c r="V93" s="11">
        <v>0</v>
      </c>
      <c r="W93" s="16">
        <v>200000</v>
      </c>
      <c r="X93" s="16">
        <v>290048</v>
      </c>
      <c r="Y93" s="16">
        <v>342078</v>
      </c>
      <c r="Z93" s="16">
        <v>342088</v>
      </c>
      <c r="AA93" s="16">
        <v>500000</v>
      </c>
      <c r="AB93" s="16">
        <v>500000</v>
      </c>
      <c r="AC93" s="16">
        <v>342088</v>
      </c>
      <c r="AD93" s="11" t="s">
        <v>269</v>
      </c>
    </row>
    <row r="94" spans="1:30" s="7" customFormat="1" ht="153.75" customHeight="1" x14ac:dyDescent="0.25">
      <c r="A94" s="23" t="s">
        <v>30</v>
      </c>
      <c r="B94" s="23" t="s">
        <v>31</v>
      </c>
      <c r="C94" s="23" t="s">
        <v>303</v>
      </c>
      <c r="D94" s="23" t="s">
        <v>241</v>
      </c>
      <c r="E94" s="23" t="s">
        <v>273</v>
      </c>
      <c r="F94" s="23" t="s">
        <v>304</v>
      </c>
      <c r="G94" s="23" t="s">
        <v>305</v>
      </c>
      <c r="H94" s="23"/>
      <c r="I94" s="23" t="s">
        <v>240</v>
      </c>
      <c r="J94" s="45"/>
      <c r="K94" s="45"/>
      <c r="L94" s="45"/>
      <c r="M94" s="45"/>
      <c r="N94" s="45"/>
      <c r="O94" s="45"/>
      <c r="P94" s="23"/>
      <c r="Q94" s="23" t="s">
        <v>306</v>
      </c>
      <c r="R94" s="23" t="s">
        <v>307</v>
      </c>
      <c r="S94" s="23" t="s">
        <v>41</v>
      </c>
      <c r="T94" s="24">
        <v>0</v>
      </c>
      <c r="U94" s="24">
        <v>0</v>
      </c>
      <c r="V94" s="23">
        <v>0</v>
      </c>
      <c r="W94" s="24">
        <v>0</v>
      </c>
      <c r="X94" s="24">
        <v>0</v>
      </c>
      <c r="Y94" s="24">
        <v>1</v>
      </c>
      <c r="Z94" s="11">
        <v>0.2</v>
      </c>
      <c r="AA94" s="24">
        <v>0</v>
      </c>
      <c r="AB94" s="24">
        <v>1</v>
      </c>
      <c r="AC94" s="39">
        <v>0.2</v>
      </c>
      <c r="AD94" s="23" t="s">
        <v>219</v>
      </c>
    </row>
    <row r="95" spans="1:30" s="7" customFormat="1" ht="148.5" customHeight="1" x14ac:dyDescent="0.25">
      <c r="A95" s="11" t="s">
        <v>30</v>
      </c>
      <c r="B95" s="11" t="s">
        <v>31</v>
      </c>
      <c r="C95" s="11" t="s">
        <v>32</v>
      </c>
      <c r="D95" s="11" t="s">
        <v>241</v>
      </c>
      <c r="E95" s="11" t="s">
        <v>231</v>
      </c>
      <c r="F95" s="11" t="s">
        <v>308</v>
      </c>
      <c r="G95" s="11" t="s">
        <v>309</v>
      </c>
      <c r="H95" s="11"/>
      <c r="I95" s="11" t="s">
        <v>94</v>
      </c>
      <c r="J95" s="28">
        <v>4109988338</v>
      </c>
      <c r="K95" s="28">
        <v>4109988338</v>
      </c>
      <c r="L95" s="28">
        <v>5668600000</v>
      </c>
      <c r="M95" s="28">
        <v>5514673299</v>
      </c>
      <c r="N95" s="28"/>
      <c r="O95" s="28"/>
      <c r="P95" s="11"/>
      <c r="Q95" s="11" t="s">
        <v>310</v>
      </c>
      <c r="R95" s="15" t="s">
        <v>311</v>
      </c>
      <c r="S95" s="11" t="s">
        <v>41</v>
      </c>
      <c r="T95" s="11">
        <v>17</v>
      </c>
      <c r="U95" s="11">
        <v>17</v>
      </c>
      <c r="V95" s="11">
        <v>17</v>
      </c>
      <c r="W95" s="11">
        <v>23</v>
      </c>
      <c r="X95" s="11">
        <v>23</v>
      </c>
      <c r="Y95" s="11">
        <v>0</v>
      </c>
      <c r="Z95" s="11"/>
      <c r="AA95" s="11">
        <v>0</v>
      </c>
      <c r="AB95" s="11">
        <v>40</v>
      </c>
      <c r="AC95" s="11">
        <v>40</v>
      </c>
      <c r="AD95" s="11" t="s">
        <v>99</v>
      </c>
    </row>
    <row r="96" spans="1:30" s="7" customFormat="1" ht="78.75" x14ac:dyDescent="0.25">
      <c r="A96" s="23" t="s">
        <v>30</v>
      </c>
      <c r="B96" s="23" t="s">
        <v>31</v>
      </c>
      <c r="C96" s="23" t="s">
        <v>32</v>
      </c>
      <c r="D96" s="23" t="s">
        <v>241</v>
      </c>
      <c r="E96" s="23" t="s">
        <v>231</v>
      </c>
      <c r="F96" s="23" t="s">
        <v>312</v>
      </c>
      <c r="G96" s="23" t="s">
        <v>313</v>
      </c>
      <c r="H96" s="23" t="s">
        <v>109</v>
      </c>
      <c r="I96" s="23" t="s">
        <v>110</v>
      </c>
      <c r="J96" s="45"/>
      <c r="K96" s="45"/>
      <c r="L96" s="45"/>
      <c r="M96" s="45"/>
      <c r="N96" s="45"/>
      <c r="O96" s="45"/>
      <c r="P96" s="23"/>
      <c r="Q96" s="23" t="s">
        <v>314</v>
      </c>
      <c r="R96" s="23" t="s">
        <v>315</v>
      </c>
      <c r="S96" s="23" t="s">
        <v>116</v>
      </c>
      <c r="T96" s="34">
        <v>0</v>
      </c>
      <c r="U96" s="34">
        <v>1</v>
      </c>
      <c r="V96" s="34">
        <v>1</v>
      </c>
      <c r="W96" s="34">
        <v>0</v>
      </c>
      <c r="X96" s="23"/>
      <c r="Y96" s="34">
        <v>0</v>
      </c>
      <c r="Z96" s="23"/>
      <c r="AA96" s="34">
        <v>0</v>
      </c>
      <c r="AB96" s="35">
        <v>1</v>
      </c>
      <c r="AC96" s="35">
        <v>1</v>
      </c>
      <c r="AD96" s="23" t="s">
        <v>219</v>
      </c>
    </row>
    <row r="97" spans="1:30" s="7" customFormat="1" ht="87" customHeight="1" x14ac:dyDescent="0.25">
      <c r="A97" s="29" t="s">
        <v>30</v>
      </c>
      <c r="B97" s="29" t="s">
        <v>134</v>
      </c>
      <c r="C97" s="29" t="s">
        <v>316</v>
      </c>
      <c r="D97" s="29" t="s">
        <v>317</v>
      </c>
      <c r="E97" s="29" t="s">
        <v>318</v>
      </c>
      <c r="F97" s="29" t="s">
        <v>94</v>
      </c>
      <c r="G97" s="29" t="s">
        <v>319</v>
      </c>
      <c r="H97" s="29" t="s">
        <v>320</v>
      </c>
      <c r="I97" s="29" t="s">
        <v>94</v>
      </c>
      <c r="J97" s="54">
        <v>16314586842</v>
      </c>
      <c r="K97" s="54">
        <v>16273408091</v>
      </c>
      <c r="L97" s="54">
        <v>14894518658</v>
      </c>
      <c r="M97" s="54">
        <v>14894232525</v>
      </c>
      <c r="N97" s="54">
        <v>36398176782</v>
      </c>
      <c r="O97" s="54">
        <v>8580539269</v>
      </c>
      <c r="P97" s="29" t="s">
        <v>321</v>
      </c>
      <c r="Q97" s="11" t="s">
        <v>322</v>
      </c>
      <c r="R97" s="11" t="s">
        <v>323</v>
      </c>
      <c r="S97" s="11" t="s">
        <v>41</v>
      </c>
      <c r="T97" s="16">
        <v>9674719</v>
      </c>
      <c r="U97" s="16">
        <v>800000</v>
      </c>
      <c r="V97" s="16">
        <v>823654</v>
      </c>
      <c r="W97" s="16">
        <v>1000000</v>
      </c>
      <c r="X97" s="16">
        <v>1117890</v>
      </c>
      <c r="Y97" s="16">
        <v>1800000</v>
      </c>
      <c r="Z97" s="16">
        <v>994857</v>
      </c>
      <c r="AA97" s="16">
        <v>1050000</v>
      </c>
      <c r="AB97" s="16">
        <v>4650000</v>
      </c>
      <c r="AC97" s="16">
        <v>2936401</v>
      </c>
      <c r="AD97" s="29" t="s">
        <v>280</v>
      </c>
    </row>
    <row r="98" spans="1:30" s="7" customFormat="1" ht="87" customHeight="1" x14ac:dyDescent="0.25">
      <c r="A98" s="29"/>
      <c r="B98" s="29"/>
      <c r="C98" s="29"/>
      <c r="D98" s="29"/>
      <c r="E98" s="29"/>
      <c r="F98" s="29"/>
      <c r="G98" s="29"/>
      <c r="H98" s="29"/>
      <c r="I98" s="29"/>
      <c r="J98" s="54"/>
      <c r="K98" s="54"/>
      <c r="L98" s="54"/>
      <c r="M98" s="54"/>
      <c r="N98" s="54"/>
      <c r="O98" s="54"/>
      <c r="P98" s="29"/>
      <c r="Q98" s="11" t="s">
        <v>324</v>
      </c>
      <c r="R98" s="11" t="s">
        <v>325</v>
      </c>
      <c r="S98" s="11" t="s">
        <v>41</v>
      </c>
      <c r="T98" s="16">
        <v>0</v>
      </c>
      <c r="U98" s="16">
        <v>90000</v>
      </c>
      <c r="V98" s="16">
        <v>106650</v>
      </c>
      <c r="W98" s="16">
        <v>120000</v>
      </c>
      <c r="X98" s="16">
        <v>157310</v>
      </c>
      <c r="Y98" s="16">
        <v>140000</v>
      </c>
      <c r="Z98" s="11">
        <v>0</v>
      </c>
      <c r="AA98" s="16">
        <v>150000</v>
      </c>
      <c r="AB98" s="16">
        <v>500000</v>
      </c>
      <c r="AC98" s="16">
        <v>263960</v>
      </c>
      <c r="AD98" s="29"/>
    </row>
    <row r="99" spans="1:30" s="7" customFormat="1" ht="87" customHeight="1" x14ac:dyDescent="0.25">
      <c r="A99" s="29"/>
      <c r="B99" s="29"/>
      <c r="C99" s="29"/>
      <c r="D99" s="29"/>
      <c r="E99" s="29"/>
      <c r="F99" s="29"/>
      <c r="G99" s="29"/>
      <c r="H99" s="29"/>
      <c r="I99" s="29"/>
      <c r="J99" s="54"/>
      <c r="K99" s="54"/>
      <c r="L99" s="54"/>
      <c r="M99" s="54"/>
      <c r="N99" s="54"/>
      <c r="O99" s="54"/>
      <c r="P99" s="29"/>
      <c r="Q99" s="11" t="s">
        <v>326</v>
      </c>
      <c r="R99" s="11" t="s">
        <v>327</v>
      </c>
      <c r="S99" s="11" t="s">
        <v>41</v>
      </c>
      <c r="T99" s="16">
        <v>0</v>
      </c>
      <c r="U99" s="16">
        <v>1500</v>
      </c>
      <c r="V99" s="11">
        <v>1500</v>
      </c>
      <c r="W99" s="16">
        <v>1500</v>
      </c>
      <c r="X99" s="11">
        <v>12106</v>
      </c>
      <c r="Y99" s="16">
        <v>1500</v>
      </c>
      <c r="Z99" s="11">
        <v>0</v>
      </c>
      <c r="AA99" s="16">
        <v>1500</v>
      </c>
      <c r="AB99" s="16">
        <v>6000</v>
      </c>
      <c r="AC99" s="16">
        <v>13606</v>
      </c>
      <c r="AD99" s="29"/>
    </row>
    <row r="100" spans="1:30" s="7" customFormat="1" ht="87" customHeight="1" x14ac:dyDescent="0.25">
      <c r="A100" s="29"/>
      <c r="B100" s="29"/>
      <c r="C100" s="29"/>
      <c r="D100" s="29"/>
      <c r="E100" s="29"/>
      <c r="F100" s="29"/>
      <c r="G100" s="29"/>
      <c r="H100" s="29"/>
      <c r="I100" s="29"/>
      <c r="J100" s="54"/>
      <c r="K100" s="54"/>
      <c r="L100" s="54"/>
      <c r="M100" s="54"/>
      <c r="N100" s="54"/>
      <c r="O100" s="54"/>
      <c r="P100" s="29"/>
      <c r="Q100" s="11" t="s">
        <v>328</v>
      </c>
      <c r="R100" s="11" t="s">
        <v>329</v>
      </c>
      <c r="S100" s="11" t="s">
        <v>87</v>
      </c>
      <c r="T100" s="16">
        <v>122278</v>
      </c>
      <c r="U100" s="16">
        <v>150000</v>
      </c>
      <c r="V100" s="16">
        <v>122278</v>
      </c>
      <c r="W100" s="16">
        <v>200000</v>
      </c>
      <c r="X100" s="16">
        <v>209173</v>
      </c>
      <c r="Y100" s="16">
        <v>250000</v>
      </c>
      <c r="Z100" s="16">
        <v>220390</v>
      </c>
      <c r="AA100" s="16">
        <v>360000</v>
      </c>
      <c r="AB100" s="16">
        <v>360000</v>
      </c>
      <c r="AC100" s="16">
        <v>220390</v>
      </c>
      <c r="AD100" s="29"/>
    </row>
    <row r="101" spans="1:30" s="7" customFormat="1" ht="63" customHeight="1" x14ac:dyDescent="0.25">
      <c r="A101" s="8" t="s">
        <v>30</v>
      </c>
      <c r="B101" s="8" t="s">
        <v>31</v>
      </c>
      <c r="C101" s="8" t="s">
        <v>32</v>
      </c>
      <c r="D101" s="8" t="s">
        <v>317</v>
      </c>
      <c r="E101" s="8" t="s">
        <v>330</v>
      </c>
      <c r="F101" s="8" t="s">
        <v>331</v>
      </c>
      <c r="G101" s="8" t="s">
        <v>332</v>
      </c>
      <c r="H101" s="8" t="s">
        <v>333</v>
      </c>
      <c r="I101" s="8" t="s">
        <v>94</v>
      </c>
      <c r="J101" s="10">
        <v>3968615597</v>
      </c>
      <c r="K101" s="10">
        <v>3968615597</v>
      </c>
      <c r="L101" s="10">
        <v>5500000000</v>
      </c>
      <c r="M101" s="10">
        <v>5500000000</v>
      </c>
      <c r="N101" s="10"/>
      <c r="O101" s="10"/>
      <c r="P101" s="8"/>
      <c r="Q101" s="11" t="s">
        <v>334</v>
      </c>
      <c r="R101" s="11" t="s">
        <v>335</v>
      </c>
      <c r="S101" s="11" t="s">
        <v>41</v>
      </c>
      <c r="T101" s="11">
        <v>5</v>
      </c>
      <c r="U101" s="11">
        <v>6</v>
      </c>
      <c r="V101" s="11">
        <v>5</v>
      </c>
      <c r="W101" s="11">
        <v>7</v>
      </c>
      <c r="X101" s="11">
        <v>7</v>
      </c>
      <c r="Y101" s="11">
        <v>0</v>
      </c>
      <c r="Z101" s="11"/>
      <c r="AA101" s="11">
        <v>0</v>
      </c>
      <c r="AB101" s="11">
        <v>13</v>
      </c>
      <c r="AC101" s="11">
        <v>12</v>
      </c>
      <c r="AD101" s="8" t="s">
        <v>99</v>
      </c>
    </row>
    <row r="102" spans="1:30" s="7" customFormat="1" ht="31.5" x14ac:dyDescent="0.25">
      <c r="A102" s="17"/>
      <c r="B102" s="17"/>
      <c r="C102" s="17"/>
      <c r="D102" s="17"/>
      <c r="E102" s="17"/>
      <c r="F102" s="17"/>
      <c r="G102" s="17"/>
      <c r="H102" s="17"/>
      <c r="I102" s="17"/>
      <c r="J102" s="19"/>
      <c r="K102" s="19"/>
      <c r="L102" s="19"/>
      <c r="M102" s="19"/>
      <c r="N102" s="19"/>
      <c r="O102" s="19"/>
      <c r="P102" s="17"/>
      <c r="Q102" s="11" t="s">
        <v>336</v>
      </c>
      <c r="R102" s="11" t="s">
        <v>336</v>
      </c>
      <c r="S102" s="11" t="s">
        <v>41</v>
      </c>
      <c r="T102" s="11">
        <v>0</v>
      </c>
      <c r="U102" s="16">
        <v>2866</v>
      </c>
      <c r="V102" s="11">
        <v>0</v>
      </c>
      <c r="W102" s="16">
        <v>3702</v>
      </c>
      <c r="X102" s="16">
        <v>3905</v>
      </c>
      <c r="Y102" s="16">
        <v>3712</v>
      </c>
      <c r="Z102" s="16">
        <v>2525</v>
      </c>
      <c r="AA102" s="16">
        <v>1720</v>
      </c>
      <c r="AB102" s="16">
        <v>12000</v>
      </c>
      <c r="AC102" s="16">
        <v>6430</v>
      </c>
      <c r="AD102" s="17"/>
    </row>
    <row r="103" spans="1:30" s="7" customFormat="1" ht="57.75" customHeight="1" x14ac:dyDescent="0.25">
      <c r="A103" s="55" t="s">
        <v>30</v>
      </c>
      <c r="B103" s="55" t="s">
        <v>31</v>
      </c>
      <c r="C103" s="55" t="s">
        <v>32</v>
      </c>
      <c r="D103" s="55" t="s">
        <v>317</v>
      </c>
      <c r="E103" s="55" t="s">
        <v>330</v>
      </c>
      <c r="F103" s="55" t="s">
        <v>337</v>
      </c>
      <c r="G103" s="55" t="s">
        <v>338</v>
      </c>
      <c r="H103" s="55"/>
      <c r="I103" s="55"/>
      <c r="J103" s="56"/>
      <c r="K103" s="56"/>
      <c r="L103" s="56"/>
      <c r="M103" s="56"/>
      <c r="N103" s="56"/>
      <c r="O103" s="56"/>
      <c r="P103" s="55"/>
      <c r="Q103" s="23" t="s">
        <v>339</v>
      </c>
      <c r="R103" s="23" t="s">
        <v>340</v>
      </c>
      <c r="S103" s="23" t="s">
        <v>41</v>
      </c>
      <c r="T103" s="23">
        <v>0</v>
      </c>
      <c r="U103" s="24">
        <v>0</v>
      </c>
      <c r="V103" s="23">
        <v>0</v>
      </c>
      <c r="W103" s="24">
        <v>22</v>
      </c>
      <c r="X103" s="24">
        <v>22</v>
      </c>
      <c r="Y103" s="24">
        <v>22</v>
      </c>
      <c r="Z103" s="24">
        <v>10</v>
      </c>
      <c r="AA103" s="24">
        <v>25</v>
      </c>
      <c r="AB103" s="24">
        <v>69</v>
      </c>
      <c r="AC103" s="24">
        <v>32</v>
      </c>
      <c r="AD103" s="55" t="s">
        <v>236</v>
      </c>
    </row>
    <row r="104" spans="1:30" s="7" customFormat="1" ht="172.5" customHeight="1" x14ac:dyDescent="0.25">
      <c r="A104" s="11" t="s">
        <v>30</v>
      </c>
      <c r="B104" s="11" t="s">
        <v>31</v>
      </c>
      <c r="C104" s="11" t="s">
        <v>32</v>
      </c>
      <c r="D104" s="11" t="s">
        <v>317</v>
      </c>
      <c r="E104" s="11" t="s">
        <v>330</v>
      </c>
      <c r="F104" s="11" t="s">
        <v>341</v>
      </c>
      <c r="G104" s="11" t="s">
        <v>342</v>
      </c>
      <c r="H104" s="11" t="s">
        <v>343</v>
      </c>
      <c r="I104" s="11" t="s">
        <v>94</v>
      </c>
      <c r="J104" s="28">
        <v>4418740110</v>
      </c>
      <c r="K104" s="28">
        <v>4418740110</v>
      </c>
      <c r="L104" s="28">
        <v>7000000000</v>
      </c>
      <c r="M104" s="28">
        <v>7000000000</v>
      </c>
      <c r="N104" s="28"/>
      <c r="O104" s="28"/>
      <c r="P104" s="11"/>
      <c r="Q104" s="11" t="s">
        <v>344</v>
      </c>
      <c r="R104" s="11" t="s">
        <v>345</v>
      </c>
      <c r="S104" s="11" t="s">
        <v>41</v>
      </c>
      <c r="T104" s="16">
        <v>60000</v>
      </c>
      <c r="U104" s="16">
        <v>100000</v>
      </c>
      <c r="V104" s="16">
        <v>112626</v>
      </c>
      <c r="W104" s="16">
        <v>100000</v>
      </c>
      <c r="X104" s="16">
        <v>102620</v>
      </c>
      <c r="Y104" s="11">
        <v>0</v>
      </c>
      <c r="Z104" s="11"/>
      <c r="AA104" s="11">
        <v>0</v>
      </c>
      <c r="AB104" s="16">
        <v>200000</v>
      </c>
      <c r="AC104" s="16">
        <v>215246</v>
      </c>
      <c r="AD104" s="11" t="s">
        <v>99</v>
      </c>
    </row>
    <row r="105" spans="1:30" s="7" customFormat="1" ht="31.5" x14ac:dyDescent="0.25">
      <c r="A105" s="21" t="s">
        <v>30</v>
      </c>
      <c r="B105" s="21" t="s">
        <v>106</v>
      </c>
      <c r="C105" s="21" t="s">
        <v>346</v>
      </c>
      <c r="D105" s="21" t="s">
        <v>317</v>
      </c>
      <c r="E105" s="21" t="s">
        <v>347</v>
      </c>
      <c r="F105" s="21" t="s">
        <v>348</v>
      </c>
      <c r="G105" s="21" t="s">
        <v>349</v>
      </c>
      <c r="H105" s="21" t="s">
        <v>109</v>
      </c>
      <c r="I105" s="21" t="s">
        <v>110</v>
      </c>
      <c r="J105" s="21"/>
      <c r="K105" s="21"/>
      <c r="L105" s="21"/>
      <c r="M105" s="21"/>
      <c r="N105" s="21"/>
      <c r="O105" s="21"/>
      <c r="P105" s="21"/>
      <c r="Q105" s="23" t="s">
        <v>350</v>
      </c>
      <c r="R105" s="23" t="s">
        <v>351</v>
      </c>
      <c r="S105" s="23" t="s">
        <v>41</v>
      </c>
      <c r="T105" s="23">
        <v>0</v>
      </c>
      <c r="U105" s="23">
        <v>1</v>
      </c>
      <c r="V105" s="23">
        <v>1</v>
      </c>
      <c r="W105" s="23">
        <v>0</v>
      </c>
      <c r="X105" s="23"/>
      <c r="Y105" s="23">
        <v>0</v>
      </c>
      <c r="Z105" s="23"/>
      <c r="AA105" s="23">
        <v>0</v>
      </c>
      <c r="AB105" s="23">
        <v>1</v>
      </c>
      <c r="AC105" s="23">
        <v>1</v>
      </c>
      <c r="AD105" s="21" t="s">
        <v>157</v>
      </c>
    </row>
    <row r="106" spans="1:30" s="7" customFormat="1" ht="116.25" customHeight="1" x14ac:dyDescent="0.25">
      <c r="A106" s="36"/>
      <c r="B106" s="36"/>
      <c r="C106" s="36"/>
      <c r="D106" s="36"/>
      <c r="E106" s="36"/>
      <c r="F106" s="36"/>
      <c r="G106" s="36"/>
      <c r="H106" s="36"/>
      <c r="I106" s="36"/>
      <c r="J106" s="36"/>
      <c r="K106" s="36"/>
      <c r="L106" s="36"/>
      <c r="M106" s="36"/>
      <c r="N106" s="36"/>
      <c r="O106" s="36"/>
      <c r="P106" s="36"/>
      <c r="Q106" s="23" t="s">
        <v>352</v>
      </c>
      <c r="R106" s="23" t="s">
        <v>353</v>
      </c>
      <c r="S106" s="23" t="s">
        <v>41</v>
      </c>
      <c r="T106" s="23">
        <v>0</v>
      </c>
      <c r="U106" s="23">
        <v>0</v>
      </c>
      <c r="V106" s="23">
        <v>0</v>
      </c>
      <c r="W106" s="23">
        <v>20</v>
      </c>
      <c r="X106" s="23">
        <v>20</v>
      </c>
      <c r="Y106" s="23">
        <v>20</v>
      </c>
      <c r="Z106" s="23">
        <v>13</v>
      </c>
      <c r="AA106" s="23">
        <v>20</v>
      </c>
      <c r="AB106" s="23">
        <v>60</v>
      </c>
      <c r="AC106" s="23">
        <v>33</v>
      </c>
      <c r="AD106" s="36"/>
    </row>
    <row r="107" spans="1:30" s="7" customFormat="1" ht="116.25" customHeight="1" x14ac:dyDescent="0.25">
      <c r="A107" s="26"/>
      <c r="B107" s="26"/>
      <c r="C107" s="26"/>
      <c r="D107" s="26"/>
      <c r="E107" s="26"/>
      <c r="F107" s="26"/>
      <c r="G107" s="26"/>
      <c r="H107" s="26"/>
      <c r="I107" s="26"/>
      <c r="J107" s="26"/>
      <c r="K107" s="26"/>
      <c r="L107" s="26"/>
      <c r="M107" s="26"/>
      <c r="N107" s="26"/>
      <c r="O107" s="26"/>
      <c r="P107" s="26"/>
      <c r="Q107" s="23" t="s">
        <v>354</v>
      </c>
      <c r="R107" s="23" t="s">
        <v>355</v>
      </c>
      <c r="S107" s="23" t="s">
        <v>41</v>
      </c>
      <c r="T107" s="23">
        <v>0</v>
      </c>
      <c r="U107" s="23">
        <v>0</v>
      </c>
      <c r="V107" s="23">
        <v>0</v>
      </c>
      <c r="W107" s="23">
        <v>1</v>
      </c>
      <c r="X107" s="23">
        <v>1</v>
      </c>
      <c r="Y107" s="23">
        <v>1</v>
      </c>
      <c r="Z107" s="23">
        <v>0.5</v>
      </c>
      <c r="AA107" s="23">
        <v>1</v>
      </c>
      <c r="AB107" s="23">
        <v>3</v>
      </c>
      <c r="AC107" s="23">
        <v>1.5</v>
      </c>
      <c r="AD107" s="26"/>
    </row>
    <row r="108" spans="1:30" s="7" customFormat="1" ht="113.25" customHeight="1" x14ac:dyDescent="0.25">
      <c r="A108" s="46" t="s">
        <v>30</v>
      </c>
      <c r="B108" s="46" t="s">
        <v>106</v>
      </c>
      <c r="C108" s="46" t="s">
        <v>356</v>
      </c>
      <c r="D108" s="46" t="s">
        <v>317</v>
      </c>
      <c r="E108" s="46" t="s">
        <v>34</v>
      </c>
      <c r="F108" s="55" t="s">
        <v>357</v>
      </c>
      <c r="G108" s="55" t="s">
        <v>358</v>
      </c>
      <c r="H108" s="55" t="s">
        <v>109</v>
      </c>
      <c r="I108" s="55" t="s">
        <v>110</v>
      </c>
      <c r="J108" s="55"/>
      <c r="K108" s="55"/>
      <c r="L108" s="55"/>
      <c r="M108" s="55"/>
      <c r="N108" s="55"/>
      <c r="O108" s="55"/>
      <c r="P108" s="55"/>
      <c r="Q108" s="23" t="s">
        <v>217</v>
      </c>
      <c r="R108" s="23" t="s">
        <v>218</v>
      </c>
      <c r="S108" s="23" t="s">
        <v>41</v>
      </c>
      <c r="T108" s="34">
        <v>0</v>
      </c>
      <c r="U108" s="34">
        <v>0</v>
      </c>
      <c r="V108" s="23"/>
      <c r="W108" s="34">
        <v>0.3</v>
      </c>
      <c r="X108" s="34">
        <v>0.3</v>
      </c>
      <c r="Y108" s="34">
        <v>0.7</v>
      </c>
      <c r="Z108" s="34">
        <v>0</v>
      </c>
      <c r="AA108" s="34">
        <v>0</v>
      </c>
      <c r="AB108" s="35">
        <v>1</v>
      </c>
      <c r="AC108" s="35">
        <v>0.3</v>
      </c>
      <c r="AD108" s="55" t="s">
        <v>219</v>
      </c>
    </row>
    <row r="109" spans="1:30" s="7" customFormat="1" ht="78.75" x14ac:dyDescent="0.25">
      <c r="A109" s="46" t="s">
        <v>30</v>
      </c>
      <c r="B109" s="46" t="s">
        <v>106</v>
      </c>
      <c r="C109" s="46" t="s">
        <v>32</v>
      </c>
      <c r="D109" s="46" t="s">
        <v>317</v>
      </c>
      <c r="E109" s="46" t="s">
        <v>34</v>
      </c>
      <c r="F109" s="55" t="s">
        <v>359</v>
      </c>
      <c r="G109" s="55" t="s">
        <v>360</v>
      </c>
      <c r="H109" s="55" t="s">
        <v>109</v>
      </c>
      <c r="I109" s="55" t="s">
        <v>110</v>
      </c>
      <c r="J109" s="55"/>
      <c r="K109" s="55"/>
      <c r="L109" s="55"/>
      <c r="M109" s="55"/>
      <c r="N109" s="55"/>
      <c r="O109" s="55"/>
      <c r="P109" s="55"/>
      <c r="Q109" s="23" t="s">
        <v>217</v>
      </c>
      <c r="R109" s="23" t="s">
        <v>218</v>
      </c>
      <c r="S109" s="23" t="s">
        <v>41</v>
      </c>
      <c r="T109" s="34">
        <v>0</v>
      </c>
      <c r="U109" s="34">
        <v>0</v>
      </c>
      <c r="V109" s="23"/>
      <c r="W109" s="34">
        <v>0.8</v>
      </c>
      <c r="X109" s="34">
        <v>0.7</v>
      </c>
      <c r="Y109" s="34">
        <v>0.2</v>
      </c>
      <c r="Z109" s="34">
        <v>0.3</v>
      </c>
      <c r="AA109" s="34">
        <v>0</v>
      </c>
      <c r="AB109" s="35">
        <v>1</v>
      </c>
      <c r="AC109" s="35">
        <v>1</v>
      </c>
      <c r="AD109" s="55" t="s">
        <v>219</v>
      </c>
    </row>
    <row r="110" spans="1:30" s="7" customFormat="1" ht="116.25" customHeight="1" x14ac:dyDescent="0.25">
      <c r="A110" s="46" t="s">
        <v>30</v>
      </c>
      <c r="B110" s="46" t="s">
        <v>106</v>
      </c>
      <c r="C110" s="46" t="s">
        <v>346</v>
      </c>
      <c r="D110" s="46" t="s">
        <v>317</v>
      </c>
      <c r="E110" s="46" t="s">
        <v>34</v>
      </c>
      <c r="F110" s="55" t="s">
        <v>361</v>
      </c>
      <c r="G110" s="55" t="s">
        <v>362</v>
      </c>
      <c r="H110" s="55" t="s">
        <v>109</v>
      </c>
      <c r="I110" s="55" t="s">
        <v>110</v>
      </c>
      <c r="J110" s="55"/>
      <c r="K110" s="55"/>
      <c r="L110" s="55"/>
      <c r="M110" s="55"/>
      <c r="N110" s="55"/>
      <c r="O110" s="55"/>
      <c r="P110" s="55"/>
      <c r="Q110" s="23" t="s">
        <v>363</v>
      </c>
      <c r="R110" s="23" t="s">
        <v>364</v>
      </c>
      <c r="S110" s="23" t="s">
        <v>41</v>
      </c>
      <c r="T110" s="23">
        <v>0</v>
      </c>
      <c r="U110" s="23">
        <v>0</v>
      </c>
      <c r="V110" s="23"/>
      <c r="W110" s="23">
        <v>6</v>
      </c>
      <c r="X110" s="23">
        <v>6</v>
      </c>
      <c r="Y110" s="23">
        <v>0</v>
      </c>
      <c r="Z110" s="23"/>
      <c r="AA110" s="23">
        <v>0</v>
      </c>
      <c r="AB110" s="57">
        <v>6</v>
      </c>
      <c r="AC110" s="57">
        <v>6</v>
      </c>
      <c r="AD110" s="55" t="s">
        <v>219</v>
      </c>
    </row>
    <row r="111" spans="1:30" s="7" customFormat="1" ht="30.95" customHeight="1" x14ac:dyDescent="0.25">
      <c r="A111" s="29" t="s">
        <v>30</v>
      </c>
      <c r="B111" s="29" t="s">
        <v>106</v>
      </c>
      <c r="C111" s="29" t="s">
        <v>365</v>
      </c>
      <c r="D111" s="29" t="s">
        <v>366</v>
      </c>
      <c r="E111" s="29" t="s">
        <v>367</v>
      </c>
      <c r="F111" s="29" t="s">
        <v>368</v>
      </c>
      <c r="G111" s="29" t="s">
        <v>369</v>
      </c>
      <c r="H111" s="29" t="s">
        <v>370</v>
      </c>
      <c r="I111" s="29" t="s">
        <v>371</v>
      </c>
      <c r="J111" s="54">
        <v>55408992633</v>
      </c>
      <c r="K111" s="54">
        <v>51409660114</v>
      </c>
      <c r="L111" s="54">
        <v>54483964422</v>
      </c>
      <c r="M111" s="54">
        <v>53831958811.919998</v>
      </c>
      <c r="N111" s="54">
        <v>76051109695</v>
      </c>
      <c r="O111" s="54">
        <v>23718001945.810001</v>
      </c>
      <c r="P111" s="29" t="s">
        <v>372</v>
      </c>
      <c r="Q111" s="11" t="s">
        <v>373</v>
      </c>
      <c r="R111" s="11" t="s">
        <v>374</v>
      </c>
      <c r="S111" s="11" t="s">
        <v>41</v>
      </c>
      <c r="T111" s="16">
        <v>0</v>
      </c>
      <c r="U111" s="16">
        <v>500000</v>
      </c>
      <c r="V111" s="16">
        <v>0</v>
      </c>
      <c r="W111" s="16">
        <v>1000000</v>
      </c>
      <c r="X111" s="11">
        <v>0</v>
      </c>
      <c r="Y111" s="16">
        <v>1000000</v>
      </c>
      <c r="Z111" s="16">
        <v>23081</v>
      </c>
      <c r="AA111" s="16">
        <v>1000000</v>
      </c>
      <c r="AB111" s="16">
        <v>3500000</v>
      </c>
      <c r="AC111" s="16">
        <v>23081</v>
      </c>
      <c r="AD111" s="29" t="s">
        <v>375</v>
      </c>
    </row>
    <row r="112" spans="1:30" s="7" customFormat="1" ht="28.5" customHeight="1" x14ac:dyDescent="0.25">
      <c r="A112" s="29"/>
      <c r="B112" s="29"/>
      <c r="C112" s="29"/>
      <c r="D112" s="29"/>
      <c r="E112" s="29"/>
      <c r="F112" s="29"/>
      <c r="G112" s="29"/>
      <c r="H112" s="29"/>
      <c r="I112" s="29"/>
      <c r="J112" s="54"/>
      <c r="K112" s="54"/>
      <c r="L112" s="54"/>
      <c r="M112" s="54"/>
      <c r="N112" s="54"/>
      <c r="O112" s="54"/>
      <c r="P112" s="29"/>
      <c r="Q112" s="11" t="s">
        <v>376</v>
      </c>
      <c r="R112" s="11" t="s">
        <v>377</v>
      </c>
      <c r="S112" s="11" t="s">
        <v>41</v>
      </c>
      <c r="T112" s="11">
        <v>0</v>
      </c>
      <c r="U112" s="11">
        <v>7</v>
      </c>
      <c r="V112" s="11">
        <v>2</v>
      </c>
      <c r="W112" s="11">
        <v>10</v>
      </c>
      <c r="X112" s="11">
        <v>6</v>
      </c>
      <c r="Y112" s="11">
        <v>10</v>
      </c>
      <c r="Z112" s="11">
        <v>4</v>
      </c>
      <c r="AA112" s="11">
        <v>7</v>
      </c>
      <c r="AB112" s="11">
        <v>34</v>
      </c>
      <c r="AC112" s="11">
        <v>12</v>
      </c>
      <c r="AD112" s="29"/>
    </row>
    <row r="113" spans="1:30" s="7" customFormat="1" ht="39" customHeight="1" x14ac:dyDescent="0.25">
      <c r="A113" s="29"/>
      <c r="B113" s="29"/>
      <c r="C113" s="29"/>
      <c r="D113" s="29"/>
      <c r="E113" s="29"/>
      <c r="F113" s="29"/>
      <c r="G113" s="29"/>
      <c r="H113" s="29"/>
      <c r="I113" s="29"/>
      <c r="J113" s="54"/>
      <c r="K113" s="54"/>
      <c r="L113" s="54"/>
      <c r="M113" s="54"/>
      <c r="N113" s="54"/>
      <c r="O113" s="54"/>
      <c r="P113" s="29"/>
      <c r="Q113" s="11" t="s">
        <v>378</v>
      </c>
      <c r="R113" s="11" t="s">
        <v>379</v>
      </c>
      <c r="S113" s="11" t="s">
        <v>87</v>
      </c>
      <c r="T113" s="32">
        <v>0.18</v>
      </c>
      <c r="U113" s="32">
        <v>0.21</v>
      </c>
      <c r="V113" s="32">
        <v>0.22720000000000001</v>
      </c>
      <c r="W113" s="32">
        <v>0.24</v>
      </c>
      <c r="X113" s="32">
        <v>0.24</v>
      </c>
      <c r="Y113" s="32">
        <v>0.27</v>
      </c>
      <c r="Z113" s="31">
        <v>0.28000000000000003</v>
      </c>
      <c r="AA113" s="32">
        <v>0.3</v>
      </c>
      <c r="AB113" s="31">
        <v>0.3</v>
      </c>
      <c r="AC113" s="31">
        <v>0.28000000000000003</v>
      </c>
      <c r="AD113" s="29"/>
    </row>
    <row r="114" spans="1:30" s="7" customFormat="1" ht="32.1" customHeight="1" x14ac:dyDescent="0.25">
      <c r="A114" s="29"/>
      <c r="B114" s="29"/>
      <c r="C114" s="29"/>
      <c r="D114" s="29"/>
      <c r="E114" s="29"/>
      <c r="F114" s="29"/>
      <c r="G114" s="29"/>
      <c r="H114" s="29"/>
      <c r="I114" s="29"/>
      <c r="J114" s="54"/>
      <c r="K114" s="54"/>
      <c r="L114" s="54"/>
      <c r="M114" s="54"/>
      <c r="N114" s="54"/>
      <c r="O114" s="54"/>
      <c r="P114" s="29"/>
      <c r="Q114" s="11" t="s">
        <v>380</v>
      </c>
      <c r="R114" s="11" t="s">
        <v>381</v>
      </c>
      <c r="S114" s="11" t="s">
        <v>87</v>
      </c>
      <c r="T114" s="32">
        <v>0.11</v>
      </c>
      <c r="U114" s="32">
        <v>0.25</v>
      </c>
      <c r="V114" s="32">
        <v>0.33</v>
      </c>
      <c r="W114" s="32">
        <v>0.5</v>
      </c>
      <c r="X114" s="32">
        <v>0.34833430742255989</v>
      </c>
      <c r="Y114" s="32">
        <v>0.75</v>
      </c>
      <c r="Z114" s="31">
        <v>0.54</v>
      </c>
      <c r="AA114" s="32">
        <v>0.9</v>
      </c>
      <c r="AB114" s="31">
        <v>0.9</v>
      </c>
      <c r="AC114" s="31">
        <v>0.54</v>
      </c>
      <c r="AD114" s="29"/>
    </row>
    <row r="115" spans="1:30" s="7" customFormat="1" ht="41.45" customHeight="1" x14ac:dyDescent="0.25">
      <c r="A115" s="29"/>
      <c r="B115" s="29"/>
      <c r="C115" s="29"/>
      <c r="D115" s="29"/>
      <c r="E115" s="29"/>
      <c r="F115" s="29"/>
      <c r="G115" s="29"/>
      <c r="H115" s="29"/>
      <c r="I115" s="29"/>
      <c r="J115" s="54"/>
      <c r="K115" s="54"/>
      <c r="L115" s="54"/>
      <c r="M115" s="54"/>
      <c r="N115" s="54"/>
      <c r="O115" s="54"/>
      <c r="P115" s="29"/>
      <c r="Q115" s="11" t="s">
        <v>382</v>
      </c>
      <c r="R115" s="11" t="s">
        <v>383</v>
      </c>
      <c r="S115" s="11" t="s">
        <v>41</v>
      </c>
      <c r="T115" s="11">
        <v>20</v>
      </c>
      <c r="U115" s="11">
        <v>1</v>
      </c>
      <c r="V115" s="11">
        <v>3</v>
      </c>
      <c r="W115" s="11">
        <v>2</v>
      </c>
      <c r="X115" s="11">
        <v>6</v>
      </c>
      <c r="Y115" s="11">
        <v>2</v>
      </c>
      <c r="Z115" s="11">
        <v>0</v>
      </c>
      <c r="AA115" s="11">
        <v>1</v>
      </c>
      <c r="AB115" s="11">
        <v>6</v>
      </c>
      <c r="AC115" s="11">
        <v>9</v>
      </c>
      <c r="AD115" s="29"/>
    </row>
    <row r="116" spans="1:30" s="7" customFormat="1" ht="29.1" customHeight="1" x14ac:dyDescent="0.25">
      <c r="A116" s="29"/>
      <c r="B116" s="29"/>
      <c r="C116" s="29"/>
      <c r="D116" s="29"/>
      <c r="E116" s="29"/>
      <c r="F116" s="29"/>
      <c r="G116" s="29"/>
      <c r="H116" s="29"/>
      <c r="I116" s="29"/>
      <c r="J116" s="54"/>
      <c r="K116" s="54"/>
      <c r="L116" s="54"/>
      <c r="M116" s="54"/>
      <c r="N116" s="54"/>
      <c r="O116" s="54"/>
      <c r="P116" s="29"/>
      <c r="Q116" s="11" t="s">
        <v>384</v>
      </c>
      <c r="R116" s="11" t="s">
        <v>385</v>
      </c>
      <c r="S116" s="11" t="s">
        <v>87</v>
      </c>
      <c r="T116" s="32">
        <v>0.09</v>
      </c>
      <c r="U116" s="32">
        <v>0.15</v>
      </c>
      <c r="V116" s="32">
        <v>0.15</v>
      </c>
      <c r="W116" s="32">
        <v>0.25</v>
      </c>
      <c r="X116" s="32">
        <v>0.25</v>
      </c>
      <c r="Y116" s="32">
        <v>0.36</v>
      </c>
      <c r="Z116" s="31">
        <v>0.32</v>
      </c>
      <c r="AA116" s="32">
        <v>0.5</v>
      </c>
      <c r="AB116" s="31">
        <v>0.5</v>
      </c>
      <c r="AC116" s="31">
        <v>0.32</v>
      </c>
      <c r="AD116" s="29"/>
    </row>
    <row r="117" spans="1:30" s="7" customFormat="1" ht="35.450000000000003" customHeight="1" x14ac:dyDescent="0.25">
      <c r="A117" s="29"/>
      <c r="B117" s="29"/>
      <c r="C117" s="29"/>
      <c r="D117" s="29"/>
      <c r="E117" s="29"/>
      <c r="F117" s="29"/>
      <c r="G117" s="29"/>
      <c r="H117" s="29"/>
      <c r="I117" s="29"/>
      <c r="J117" s="54"/>
      <c r="K117" s="54"/>
      <c r="L117" s="54"/>
      <c r="M117" s="54"/>
      <c r="N117" s="54"/>
      <c r="O117" s="54"/>
      <c r="P117" s="29"/>
      <c r="Q117" s="11" t="s">
        <v>384</v>
      </c>
      <c r="R117" s="11" t="s">
        <v>386</v>
      </c>
      <c r="S117" s="11" t="s">
        <v>87</v>
      </c>
      <c r="T117" s="32">
        <v>0.01</v>
      </c>
      <c r="U117" s="32">
        <v>0.11</v>
      </c>
      <c r="V117" s="32">
        <v>0.11</v>
      </c>
      <c r="W117" s="32">
        <v>0.25</v>
      </c>
      <c r="X117" s="58">
        <v>0.25650000000000001</v>
      </c>
      <c r="Y117" s="32">
        <v>0.41</v>
      </c>
      <c r="Z117" s="31">
        <v>0.38</v>
      </c>
      <c r="AA117" s="32">
        <v>0.6</v>
      </c>
      <c r="AB117" s="31">
        <v>0.6</v>
      </c>
      <c r="AC117" s="31">
        <v>0.38</v>
      </c>
      <c r="AD117" s="29"/>
    </row>
    <row r="118" spans="1:30" s="7" customFormat="1" ht="35.450000000000003" customHeight="1" x14ac:dyDescent="0.25">
      <c r="A118" s="29"/>
      <c r="B118" s="29"/>
      <c r="C118" s="29"/>
      <c r="D118" s="29"/>
      <c r="E118" s="29"/>
      <c r="F118" s="29"/>
      <c r="G118" s="29"/>
      <c r="H118" s="29"/>
      <c r="I118" s="29"/>
      <c r="J118" s="54"/>
      <c r="K118" s="54"/>
      <c r="L118" s="54"/>
      <c r="M118" s="54"/>
      <c r="N118" s="54"/>
      <c r="O118" s="54"/>
      <c r="P118" s="29"/>
      <c r="Q118" s="11" t="s">
        <v>387</v>
      </c>
      <c r="R118" s="11" t="s">
        <v>388</v>
      </c>
      <c r="S118" s="11" t="s">
        <v>41</v>
      </c>
      <c r="T118" s="11">
        <v>0</v>
      </c>
      <c r="U118" s="11">
        <v>10</v>
      </c>
      <c r="V118" s="11">
        <v>22</v>
      </c>
      <c r="W118" s="11">
        <v>50</v>
      </c>
      <c r="X118" s="11">
        <v>55</v>
      </c>
      <c r="Y118" s="11">
        <v>70</v>
      </c>
      <c r="Z118" s="11">
        <v>0</v>
      </c>
      <c r="AA118" s="11">
        <v>70</v>
      </c>
      <c r="AB118" s="11">
        <v>200</v>
      </c>
      <c r="AC118" s="11">
        <v>77</v>
      </c>
      <c r="AD118" s="29"/>
    </row>
    <row r="119" spans="1:30" s="7" customFormat="1" ht="35.450000000000003" customHeight="1" x14ac:dyDescent="0.25">
      <c r="A119" s="29"/>
      <c r="B119" s="29"/>
      <c r="C119" s="29"/>
      <c r="D119" s="29"/>
      <c r="E119" s="29"/>
      <c r="F119" s="29"/>
      <c r="G119" s="29"/>
      <c r="H119" s="29"/>
      <c r="I119" s="29"/>
      <c r="J119" s="54"/>
      <c r="K119" s="54"/>
      <c r="L119" s="54"/>
      <c r="M119" s="54"/>
      <c r="N119" s="54"/>
      <c r="O119" s="54"/>
      <c r="P119" s="29"/>
      <c r="Q119" s="11" t="s">
        <v>389</v>
      </c>
      <c r="R119" s="11" t="s">
        <v>390</v>
      </c>
      <c r="S119" s="11" t="s">
        <v>87</v>
      </c>
      <c r="T119" s="32">
        <v>0</v>
      </c>
      <c r="U119" s="32">
        <v>0.25</v>
      </c>
      <c r="V119" s="32">
        <v>0.41</v>
      </c>
      <c r="W119" s="32">
        <v>0.5</v>
      </c>
      <c r="X119" s="32">
        <v>0.76039999999999996</v>
      </c>
      <c r="Y119" s="32">
        <v>0.75</v>
      </c>
      <c r="Z119" s="31">
        <v>0.76039999999999996</v>
      </c>
      <c r="AA119" s="32">
        <v>1</v>
      </c>
      <c r="AB119" s="31">
        <v>1</v>
      </c>
      <c r="AC119" s="31">
        <v>0.76039999999999996</v>
      </c>
      <c r="AD119" s="29"/>
    </row>
    <row r="120" spans="1:30" s="7" customFormat="1" ht="35.450000000000003" customHeight="1" x14ac:dyDescent="0.25">
      <c r="A120" s="29"/>
      <c r="B120" s="29"/>
      <c r="C120" s="29"/>
      <c r="D120" s="29"/>
      <c r="E120" s="29"/>
      <c r="F120" s="29"/>
      <c r="G120" s="29"/>
      <c r="H120" s="29"/>
      <c r="I120" s="29"/>
      <c r="J120" s="54"/>
      <c r="K120" s="54"/>
      <c r="L120" s="54"/>
      <c r="M120" s="54"/>
      <c r="N120" s="54"/>
      <c r="O120" s="54"/>
      <c r="P120" s="29"/>
      <c r="Q120" s="11" t="s">
        <v>389</v>
      </c>
      <c r="R120" s="11" t="s">
        <v>391</v>
      </c>
      <c r="S120" s="11" t="s">
        <v>87</v>
      </c>
      <c r="T120" s="32">
        <v>0</v>
      </c>
      <c r="U120" s="32">
        <v>0.15</v>
      </c>
      <c r="V120" s="32">
        <v>0.26</v>
      </c>
      <c r="W120" s="32">
        <v>0.35</v>
      </c>
      <c r="X120" s="52">
        <v>0.99739999999999995</v>
      </c>
      <c r="Y120" s="32">
        <v>0.55000000000000004</v>
      </c>
      <c r="Z120" s="52">
        <v>0.99739999999999995</v>
      </c>
      <c r="AA120" s="32">
        <v>0.75</v>
      </c>
      <c r="AB120" s="31">
        <v>0.75</v>
      </c>
      <c r="AC120" s="59">
        <v>0.99739999999999995</v>
      </c>
      <c r="AD120" s="29"/>
    </row>
    <row r="121" spans="1:30" s="7" customFormat="1" ht="35.450000000000003" customHeight="1" x14ac:dyDescent="0.25">
      <c r="A121" s="29"/>
      <c r="B121" s="29"/>
      <c r="C121" s="29"/>
      <c r="D121" s="29"/>
      <c r="E121" s="29"/>
      <c r="F121" s="29"/>
      <c r="G121" s="29"/>
      <c r="H121" s="29"/>
      <c r="I121" s="29"/>
      <c r="J121" s="54"/>
      <c r="K121" s="54"/>
      <c r="L121" s="54"/>
      <c r="M121" s="54"/>
      <c r="N121" s="54"/>
      <c r="O121" s="54"/>
      <c r="P121" s="29"/>
      <c r="Q121" s="11" t="s">
        <v>392</v>
      </c>
      <c r="R121" s="11" t="s">
        <v>393</v>
      </c>
      <c r="S121" s="11" t="s">
        <v>41</v>
      </c>
      <c r="T121" s="11">
        <v>0</v>
      </c>
      <c r="U121" s="11">
        <v>0</v>
      </c>
      <c r="V121" s="11">
        <v>0</v>
      </c>
      <c r="W121" s="11">
        <v>0</v>
      </c>
      <c r="X121" s="11">
        <v>0</v>
      </c>
      <c r="Y121" s="11">
        <v>200</v>
      </c>
      <c r="Z121" s="11">
        <v>3</v>
      </c>
      <c r="AA121" s="11">
        <v>100</v>
      </c>
      <c r="AB121" s="16">
        <v>300</v>
      </c>
      <c r="AC121" s="11">
        <v>3</v>
      </c>
      <c r="AD121" s="29"/>
    </row>
    <row r="122" spans="1:30" s="7" customFormat="1" ht="35.450000000000003" customHeight="1" x14ac:dyDescent="0.25">
      <c r="A122" s="29"/>
      <c r="B122" s="29"/>
      <c r="C122" s="29"/>
      <c r="D122" s="29"/>
      <c r="E122" s="29"/>
      <c r="F122" s="29"/>
      <c r="G122" s="29"/>
      <c r="H122" s="29"/>
      <c r="I122" s="29"/>
      <c r="J122" s="54"/>
      <c r="K122" s="54"/>
      <c r="L122" s="54"/>
      <c r="M122" s="54"/>
      <c r="N122" s="54"/>
      <c r="O122" s="54"/>
      <c r="P122" s="29"/>
      <c r="Q122" s="11" t="s">
        <v>392</v>
      </c>
      <c r="R122" s="11" t="s">
        <v>394</v>
      </c>
      <c r="S122" s="11" t="s">
        <v>87</v>
      </c>
      <c r="T122" s="16">
        <v>3276</v>
      </c>
      <c r="U122" s="11">
        <v>0</v>
      </c>
      <c r="V122" s="11">
        <v>0</v>
      </c>
      <c r="W122" s="11">
        <v>0</v>
      </c>
      <c r="X122" s="11">
        <v>0</v>
      </c>
      <c r="Y122" s="16">
        <v>3440</v>
      </c>
      <c r="Z122" s="16">
        <v>4303</v>
      </c>
      <c r="AA122" s="16">
        <v>3612</v>
      </c>
      <c r="AB122" s="16">
        <v>3612</v>
      </c>
      <c r="AC122" s="16">
        <v>4303</v>
      </c>
      <c r="AD122" s="29"/>
    </row>
    <row r="123" spans="1:30" s="7" customFormat="1" ht="35.450000000000003" customHeight="1" x14ac:dyDescent="0.25">
      <c r="A123" s="29"/>
      <c r="B123" s="29"/>
      <c r="C123" s="29"/>
      <c r="D123" s="29"/>
      <c r="E123" s="29"/>
      <c r="F123" s="29"/>
      <c r="G123" s="29"/>
      <c r="H123" s="29"/>
      <c r="I123" s="29"/>
      <c r="J123" s="54"/>
      <c r="K123" s="54"/>
      <c r="L123" s="54"/>
      <c r="M123" s="54"/>
      <c r="N123" s="54"/>
      <c r="O123" s="54"/>
      <c r="P123" s="29"/>
      <c r="Q123" s="11" t="s">
        <v>395</v>
      </c>
      <c r="R123" s="11" t="s">
        <v>396</v>
      </c>
      <c r="S123" s="11" t="s">
        <v>41</v>
      </c>
      <c r="T123" s="11">
        <v>0</v>
      </c>
      <c r="U123" s="11">
        <v>0</v>
      </c>
      <c r="V123" s="11">
        <v>0</v>
      </c>
      <c r="W123" s="11">
        <v>0</v>
      </c>
      <c r="X123" s="11">
        <v>0</v>
      </c>
      <c r="Y123" s="11">
        <v>1</v>
      </c>
      <c r="Z123" s="11">
        <v>0</v>
      </c>
      <c r="AA123" s="11">
        <v>2</v>
      </c>
      <c r="AB123" s="16">
        <v>3</v>
      </c>
      <c r="AC123" s="11">
        <v>0</v>
      </c>
      <c r="AD123" s="29"/>
    </row>
    <row r="124" spans="1:30" s="7" customFormat="1" ht="45.75" customHeight="1" x14ac:dyDescent="0.25">
      <c r="A124" s="29"/>
      <c r="B124" s="29"/>
      <c r="C124" s="29"/>
      <c r="D124" s="29"/>
      <c r="E124" s="29"/>
      <c r="F124" s="29"/>
      <c r="G124" s="29"/>
      <c r="H124" s="29"/>
      <c r="I124" s="29"/>
      <c r="J124" s="54"/>
      <c r="K124" s="54"/>
      <c r="L124" s="54"/>
      <c r="M124" s="54"/>
      <c r="N124" s="54"/>
      <c r="O124" s="54"/>
      <c r="P124" s="29"/>
      <c r="Q124" s="11" t="s">
        <v>397</v>
      </c>
      <c r="R124" s="11" t="s">
        <v>398</v>
      </c>
      <c r="S124" s="11" t="s">
        <v>41</v>
      </c>
      <c r="T124" s="32">
        <v>0</v>
      </c>
      <c r="U124" s="32">
        <v>0</v>
      </c>
      <c r="V124" s="32">
        <v>0</v>
      </c>
      <c r="W124" s="32">
        <v>0</v>
      </c>
      <c r="X124" s="32">
        <v>0</v>
      </c>
      <c r="Y124" s="32">
        <v>1</v>
      </c>
      <c r="Z124" s="31">
        <v>0</v>
      </c>
      <c r="AA124" s="32">
        <v>0</v>
      </c>
      <c r="AB124" s="31">
        <v>1</v>
      </c>
      <c r="AC124" s="31">
        <v>0</v>
      </c>
      <c r="AD124" s="29"/>
    </row>
    <row r="125" spans="1:30" s="7" customFormat="1" ht="75" customHeight="1" x14ac:dyDescent="0.25">
      <c r="A125" s="29" t="s">
        <v>30</v>
      </c>
      <c r="B125" s="29" t="s">
        <v>106</v>
      </c>
      <c r="C125" s="29" t="s">
        <v>399</v>
      </c>
      <c r="D125" s="29" t="s">
        <v>366</v>
      </c>
      <c r="E125" s="29" t="s">
        <v>400</v>
      </c>
      <c r="F125" s="29" t="s">
        <v>401</v>
      </c>
      <c r="G125" s="29" t="s">
        <v>402</v>
      </c>
      <c r="H125" s="29" t="s">
        <v>93</v>
      </c>
      <c r="I125" s="29" t="s">
        <v>403</v>
      </c>
      <c r="J125" s="54">
        <v>24192834492</v>
      </c>
      <c r="K125" s="54">
        <v>23083055940</v>
      </c>
      <c r="L125" s="54">
        <v>8695584867</v>
      </c>
      <c r="M125" s="54">
        <v>8694651532.9899998</v>
      </c>
      <c r="N125" s="54">
        <v>132889873368</v>
      </c>
      <c r="O125" s="54">
        <v>24357318384.599998</v>
      </c>
      <c r="P125" s="29" t="s">
        <v>404</v>
      </c>
      <c r="Q125" s="11" t="s">
        <v>405</v>
      </c>
      <c r="R125" s="11" t="s">
        <v>406</v>
      </c>
      <c r="S125" s="11" t="s">
        <v>41</v>
      </c>
      <c r="T125" s="16">
        <v>0</v>
      </c>
      <c r="U125" s="16">
        <v>10000</v>
      </c>
      <c r="V125" s="16">
        <v>12055</v>
      </c>
      <c r="W125" s="16">
        <v>15000</v>
      </c>
      <c r="X125" s="16">
        <v>29120</v>
      </c>
      <c r="Y125" s="16">
        <v>15000</v>
      </c>
      <c r="Z125" s="16">
        <v>5884</v>
      </c>
      <c r="AA125" s="16">
        <v>10000</v>
      </c>
      <c r="AB125" s="16">
        <v>50000</v>
      </c>
      <c r="AC125" s="16">
        <v>47059</v>
      </c>
      <c r="AD125" s="29" t="s">
        <v>407</v>
      </c>
    </row>
    <row r="126" spans="1:30" s="7" customFormat="1" ht="82.5" customHeight="1" x14ac:dyDescent="0.25">
      <c r="A126" s="29"/>
      <c r="B126" s="29"/>
      <c r="C126" s="29"/>
      <c r="D126" s="29"/>
      <c r="E126" s="29"/>
      <c r="F126" s="29"/>
      <c r="G126" s="29"/>
      <c r="H126" s="29"/>
      <c r="I126" s="29"/>
      <c r="J126" s="54"/>
      <c r="K126" s="54"/>
      <c r="L126" s="54"/>
      <c r="M126" s="54"/>
      <c r="N126" s="54"/>
      <c r="O126" s="54"/>
      <c r="P126" s="29"/>
      <c r="Q126" s="11" t="s">
        <v>408</v>
      </c>
      <c r="R126" s="11" t="s">
        <v>409</v>
      </c>
      <c r="S126" s="11" t="s">
        <v>41</v>
      </c>
      <c r="T126" s="16">
        <v>0</v>
      </c>
      <c r="U126" s="16">
        <v>3000</v>
      </c>
      <c r="V126" s="16">
        <v>4186</v>
      </c>
      <c r="W126" s="16">
        <v>3500</v>
      </c>
      <c r="X126" s="16">
        <v>1241</v>
      </c>
      <c r="Y126" s="16">
        <v>3500</v>
      </c>
      <c r="Z126" s="16">
        <v>2458</v>
      </c>
      <c r="AA126" s="16">
        <v>2500</v>
      </c>
      <c r="AB126" s="16">
        <v>12500</v>
      </c>
      <c r="AC126" s="16">
        <v>7885</v>
      </c>
      <c r="AD126" s="29"/>
    </row>
    <row r="127" spans="1:30" s="7" customFormat="1" ht="66" customHeight="1" x14ac:dyDescent="0.25">
      <c r="A127" s="29"/>
      <c r="B127" s="29"/>
      <c r="C127" s="29"/>
      <c r="D127" s="29"/>
      <c r="E127" s="29"/>
      <c r="F127" s="29"/>
      <c r="G127" s="29"/>
      <c r="H127" s="29"/>
      <c r="I127" s="29"/>
      <c r="J127" s="54"/>
      <c r="K127" s="54"/>
      <c r="L127" s="54"/>
      <c r="M127" s="54"/>
      <c r="N127" s="54"/>
      <c r="O127" s="54"/>
      <c r="P127" s="29"/>
      <c r="Q127" s="11" t="s">
        <v>410</v>
      </c>
      <c r="R127" s="11" t="s">
        <v>411</v>
      </c>
      <c r="S127" s="11" t="s">
        <v>116</v>
      </c>
      <c r="T127" s="16">
        <v>136</v>
      </c>
      <c r="U127" s="16">
        <v>145</v>
      </c>
      <c r="V127" s="16">
        <v>201</v>
      </c>
      <c r="W127" s="16">
        <v>184</v>
      </c>
      <c r="X127" s="16">
        <v>405</v>
      </c>
      <c r="Y127" s="16">
        <v>232</v>
      </c>
      <c r="Z127" s="16">
        <v>0</v>
      </c>
      <c r="AA127" s="16">
        <v>290</v>
      </c>
      <c r="AB127" s="16">
        <v>290</v>
      </c>
      <c r="AC127" s="16">
        <v>405</v>
      </c>
      <c r="AD127" s="29"/>
    </row>
    <row r="128" spans="1:30" s="7" customFormat="1" ht="54.75" customHeight="1" x14ac:dyDescent="0.25">
      <c r="A128" s="29"/>
      <c r="B128" s="29"/>
      <c r="C128" s="29"/>
      <c r="D128" s="29"/>
      <c r="E128" s="29"/>
      <c r="F128" s="29"/>
      <c r="G128" s="29"/>
      <c r="H128" s="29"/>
      <c r="I128" s="29"/>
      <c r="J128" s="54"/>
      <c r="K128" s="54"/>
      <c r="L128" s="54"/>
      <c r="M128" s="54"/>
      <c r="N128" s="54"/>
      <c r="O128" s="54"/>
      <c r="P128" s="29"/>
      <c r="Q128" s="11" t="s">
        <v>412</v>
      </c>
      <c r="R128" s="11" t="s">
        <v>413</v>
      </c>
      <c r="S128" s="11" t="s">
        <v>41</v>
      </c>
      <c r="T128" s="16">
        <v>0</v>
      </c>
      <c r="U128" s="16">
        <v>4</v>
      </c>
      <c r="V128" s="16">
        <v>1</v>
      </c>
      <c r="W128" s="16">
        <v>100</v>
      </c>
      <c r="X128" s="60">
        <v>100</v>
      </c>
      <c r="Y128" s="16">
        <v>0</v>
      </c>
      <c r="Z128" s="16">
        <v>0</v>
      </c>
      <c r="AA128" s="16">
        <v>0</v>
      </c>
      <c r="AB128" s="16">
        <v>104</v>
      </c>
      <c r="AC128" s="16">
        <v>101</v>
      </c>
      <c r="AD128" s="29"/>
    </row>
    <row r="129" spans="1:30" s="7" customFormat="1" ht="34.5" customHeight="1" x14ac:dyDescent="0.25">
      <c r="A129" s="29"/>
      <c r="B129" s="29"/>
      <c r="C129" s="29"/>
      <c r="D129" s="29"/>
      <c r="E129" s="29"/>
      <c r="F129" s="29"/>
      <c r="G129" s="29"/>
      <c r="H129" s="29"/>
      <c r="I129" s="29"/>
      <c r="J129" s="54"/>
      <c r="K129" s="54"/>
      <c r="L129" s="54"/>
      <c r="M129" s="54"/>
      <c r="N129" s="54"/>
      <c r="O129" s="54"/>
      <c r="P129" s="29"/>
      <c r="Q129" s="11" t="s">
        <v>414</v>
      </c>
      <c r="R129" s="11" t="s">
        <v>415</v>
      </c>
      <c r="S129" s="11" t="s">
        <v>41</v>
      </c>
      <c r="T129" s="16">
        <v>0</v>
      </c>
      <c r="U129" s="16">
        <v>4</v>
      </c>
      <c r="V129" s="16">
        <v>3</v>
      </c>
      <c r="W129" s="16">
        <v>2</v>
      </c>
      <c r="X129" s="60">
        <v>2</v>
      </c>
      <c r="Y129" s="16">
        <v>0</v>
      </c>
      <c r="Z129" s="16">
        <v>1</v>
      </c>
      <c r="AA129" s="16">
        <v>0</v>
      </c>
      <c r="AB129" s="16">
        <v>6</v>
      </c>
      <c r="AC129" s="11">
        <v>6</v>
      </c>
      <c r="AD129" s="29"/>
    </row>
    <row r="130" spans="1:30" s="7" customFormat="1" ht="31.5" x14ac:dyDescent="0.25">
      <c r="A130" s="29"/>
      <c r="B130" s="29"/>
      <c r="C130" s="29"/>
      <c r="D130" s="29"/>
      <c r="E130" s="29"/>
      <c r="F130" s="29"/>
      <c r="G130" s="29"/>
      <c r="H130" s="29"/>
      <c r="I130" s="29"/>
      <c r="J130" s="54"/>
      <c r="K130" s="54"/>
      <c r="L130" s="54"/>
      <c r="M130" s="54"/>
      <c r="N130" s="54"/>
      <c r="O130" s="54"/>
      <c r="P130" s="29"/>
      <c r="Q130" s="11" t="s">
        <v>416</v>
      </c>
      <c r="R130" s="11" t="s">
        <v>417</v>
      </c>
      <c r="S130" s="11" t="s">
        <v>41</v>
      </c>
      <c r="T130" s="16">
        <v>4</v>
      </c>
      <c r="U130" s="16">
        <v>2</v>
      </c>
      <c r="V130" s="16">
        <v>2</v>
      </c>
      <c r="W130" s="16">
        <v>0</v>
      </c>
      <c r="X130" s="60">
        <v>0</v>
      </c>
      <c r="Y130" s="16">
        <v>0</v>
      </c>
      <c r="Z130" s="16">
        <v>0</v>
      </c>
      <c r="AA130" s="16">
        <v>0</v>
      </c>
      <c r="AB130" s="16">
        <v>2</v>
      </c>
      <c r="AC130" s="11">
        <v>2</v>
      </c>
      <c r="AD130" s="29"/>
    </row>
    <row r="131" spans="1:30" s="7" customFormat="1" ht="60" customHeight="1" x14ac:dyDescent="0.25">
      <c r="A131" s="29"/>
      <c r="B131" s="29"/>
      <c r="C131" s="29"/>
      <c r="D131" s="29"/>
      <c r="E131" s="29"/>
      <c r="F131" s="29"/>
      <c r="G131" s="29"/>
      <c r="H131" s="29"/>
      <c r="I131" s="29"/>
      <c r="J131" s="54"/>
      <c r="K131" s="54"/>
      <c r="L131" s="54"/>
      <c r="M131" s="54"/>
      <c r="N131" s="54"/>
      <c r="O131" s="54"/>
      <c r="P131" s="29"/>
      <c r="Q131" s="11" t="s">
        <v>418</v>
      </c>
      <c r="R131" s="11" t="s">
        <v>419</v>
      </c>
      <c r="S131" s="11" t="s">
        <v>41</v>
      </c>
      <c r="T131" s="16">
        <v>0</v>
      </c>
      <c r="U131" s="16">
        <v>0</v>
      </c>
      <c r="V131" s="16">
        <v>0</v>
      </c>
      <c r="W131" s="16">
        <v>1</v>
      </c>
      <c r="X131" s="60">
        <v>1</v>
      </c>
      <c r="Y131" s="16">
        <v>0</v>
      </c>
      <c r="Z131" s="16">
        <v>0</v>
      </c>
      <c r="AA131" s="16">
        <v>1</v>
      </c>
      <c r="AB131" s="16">
        <v>2</v>
      </c>
      <c r="AC131" s="11">
        <v>1</v>
      </c>
      <c r="AD131" s="29"/>
    </row>
    <row r="132" spans="1:30" s="7" customFormat="1" ht="48.6" customHeight="1" x14ac:dyDescent="0.25">
      <c r="A132" s="29"/>
      <c r="B132" s="29"/>
      <c r="C132" s="29"/>
      <c r="D132" s="29"/>
      <c r="E132" s="29"/>
      <c r="F132" s="29"/>
      <c r="G132" s="29"/>
      <c r="H132" s="29"/>
      <c r="I132" s="29"/>
      <c r="J132" s="54"/>
      <c r="K132" s="54"/>
      <c r="L132" s="54"/>
      <c r="M132" s="54"/>
      <c r="N132" s="54"/>
      <c r="O132" s="54"/>
      <c r="P132" s="29"/>
      <c r="Q132" s="11" t="s">
        <v>420</v>
      </c>
      <c r="R132" s="11" t="s">
        <v>421</v>
      </c>
      <c r="S132" s="11" t="s">
        <v>41</v>
      </c>
      <c r="T132" s="16">
        <v>0</v>
      </c>
      <c r="U132" s="16">
        <v>0</v>
      </c>
      <c r="V132" s="16">
        <v>0</v>
      </c>
      <c r="W132" s="16">
        <v>2</v>
      </c>
      <c r="X132" s="60">
        <v>2</v>
      </c>
      <c r="Y132" s="16">
        <v>2</v>
      </c>
      <c r="Z132" s="16">
        <v>0</v>
      </c>
      <c r="AA132" s="16">
        <v>0</v>
      </c>
      <c r="AB132" s="16">
        <v>4</v>
      </c>
      <c r="AC132" s="11">
        <v>2</v>
      </c>
      <c r="AD132" s="29"/>
    </row>
    <row r="133" spans="1:30" s="7" customFormat="1" ht="104.25" customHeight="1" x14ac:dyDescent="0.25">
      <c r="A133" s="29" t="s">
        <v>30</v>
      </c>
      <c r="B133" s="29" t="s">
        <v>106</v>
      </c>
      <c r="C133" s="29" t="s">
        <v>422</v>
      </c>
      <c r="D133" s="29" t="s">
        <v>366</v>
      </c>
      <c r="E133" s="29" t="s">
        <v>423</v>
      </c>
      <c r="F133" s="29" t="s">
        <v>424</v>
      </c>
      <c r="G133" s="29" t="s">
        <v>425</v>
      </c>
      <c r="H133" s="29" t="s">
        <v>93</v>
      </c>
      <c r="I133" s="29" t="s">
        <v>403</v>
      </c>
      <c r="J133" s="54">
        <v>27094396644</v>
      </c>
      <c r="K133" s="54">
        <v>26566720572</v>
      </c>
      <c r="L133" s="54">
        <v>43163989257</v>
      </c>
      <c r="M133" s="54">
        <v>41715366531</v>
      </c>
      <c r="N133" s="54">
        <f>42711492550/2</f>
        <v>21355746275</v>
      </c>
      <c r="O133" s="54">
        <v>9708286313</v>
      </c>
      <c r="P133" s="29" t="s">
        <v>426</v>
      </c>
      <c r="Q133" s="11" t="s">
        <v>427</v>
      </c>
      <c r="R133" s="11" t="s">
        <v>428</v>
      </c>
      <c r="S133" s="11" t="s">
        <v>116</v>
      </c>
      <c r="T133" s="31">
        <v>0</v>
      </c>
      <c r="U133" s="31">
        <v>0.1</v>
      </c>
      <c r="V133" s="31">
        <v>0.1</v>
      </c>
      <c r="W133" s="31">
        <v>0.1</v>
      </c>
      <c r="X133" s="31">
        <v>0.1</v>
      </c>
      <c r="Y133" s="31">
        <v>0</v>
      </c>
      <c r="Z133" s="31"/>
      <c r="AA133" s="31">
        <v>0</v>
      </c>
      <c r="AB133" s="31">
        <v>0.1</v>
      </c>
      <c r="AC133" s="31">
        <v>0.1</v>
      </c>
      <c r="AD133" s="29" t="s">
        <v>407</v>
      </c>
    </row>
    <row r="134" spans="1:30" s="7" customFormat="1" ht="104.25" customHeight="1" x14ac:dyDescent="0.25">
      <c r="A134" s="29"/>
      <c r="B134" s="29"/>
      <c r="C134" s="29"/>
      <c r="D134" s="29"/>
      <c r="E134" s="29"/>
      <c r="F134" s="29"/>
      <c r="G134" s="29"/>
      <c r="H134" s="29"/>
      <c r="I134" s="29"/>
      <c r="J134" s="54"/>
      <c r="K134" s="54"/>
      <c r="L134" s="54"/>
      <c r="M134" s="54"/>
      <c r="N134" s="54"/>
      <c r="O134" s="54"/>
      <c r="P134" s="29"/>
      <c r="Q134" s="11" t="s">
        <v>429</v>
      </c>
      <c r="R134" s="11" t="s">
        <v>430</v>
      </c>
      <c r="S134" s="11" t="s">
        <v>41</v>
      </c>
      <c r="T134" s="16">
        <v>0</v>
      </c>
      <c r="U134" s="16">
        <v>0</v>
      </c>
      <c r="V134" s="16">
        <v>0</v>
      </c>
      <c r="W134" s="16">
        <v>0</v>
      </c>
      <c r="X134" s="16">
        <v>0</v>
      </c>
      <c r="Y134" s="16">
        <v>100</v>
      </c>
      <c r="Z134" s="16">
        <v>0</v>
      </c>
      <c r="AA134" s="16">
        <v>100</v>
      </c>
      <c r="AB134" s="16">
        <v>200</v>
      </c>
      <c r="AC134" s="11">
        <v>0</v>
      </c>
      <c r="AD134" s="29"/>
    </row>
    <row r="135" spans="1:30" s="7" customFormat="1" ht="47.25" x14ac:dyDescent="0.25">
      <c r="A135" s="29"/>
      <c r="B135" s="29"/>
      <c r="C135" s="29"/>
      <c r="D135" s="29"/>
      <c r="E135" s="29"/>
      <c r="F135" s="29"/>
      <c r="G135" s="29"/>
      <c r="H135" s="29"/>
      <c r="I135" s="29"/>
      <c r="J135" s="54"/>
      <c r="K135" s="54"/>
      <c r="L135" s="54"/>
      <c r="M135" s="54"/>
      <c r="N135" s="54"/>
      <c r="O135" s="54"/>
      <c r="P135" s="29"/>
      <c r="Q135" s="11" t="s">
        <v>431</v>
      </c>
      <c r="R135" s="11" t="s">
        <v>432</v>
      </c>
      <c r="S135" s="11" t="s">
        <v>41</v>
      </c>
      <c r="T135" s="28">
        <v>242596091</v>
      </c>
      <c r="U135" s="61">
        <v>78768915</v>
      </c>
      <c r="V135" s="61">
        <v>78768915</v>
      </c>
      <c r="W135" s="28">
        <v>0</v>
      </c>
      <c r="X135" s="28">
        <v>0</v>
      </c>
      <c r="Y135" s="28">
        <v>0</v>
      </c>
      <c r="Z135" s="28">
        <v>0</v>
      </c>
      <c r="AA135" s="28">
        <v>0</v>
      </c>
      <c r="AB135" s="61">
        <v>78768915</v>
      </c>
      <c r="AC135" s="61">
        <v>78768915</v>
      </c>
      <c r="AD135" s="29"/>
    </row>
    <row r="136" spans="1:30" s="7" customFormat="1" ht="42" customHeight="1" x14ac:dyDescent="0.25">
      <c r="A136" s="29"/>
      <c r="B136" s="29"/>
      <c r="C136" s="29"/>
      <c r="D136" s="29"/>
      <c r="E136" s="29"/>
      <c r="F136" s="29"/>
      <c r="G136" s="29"/>
      <c r="H136" s="29"/>
      <c r="I136" s="29"/>
      <c r="J136" s="54"/>
      <c r="K136" s="54"/>
      <c r="L136" s="54"/>
      <c r="M136" s="54"/>
      <c r="N136" s="54"/>
      <c r="O136" s="54"/>
      <c r="P136" s="29"/>
      <c r="Q136" s="11" t="s">
        <v>433</v>
      </c>
      <c r="R136" s="11" t="s">
        <v>434</v>
      </c>
      <c r="S136" s="11" t="s">
        <v>41</v>
      </c>
      <c r="T136" s="16">
        <v>11</v>
      </c>
      <c r="U136" s="16">
        <v>15</v>
      </c>
      <c r="V136" s="16">
        <v>32</v>
      </c>
      <c r="W136" s="16">
        <v>20</v>
      </c>
      <c r="X136" s="16">
        <v>50</v>
      </c>
      <c r="Y136" s="16">
        <v>25</v>
      </c>
      <c r="Z136" s="16">
        <v>0</v>
      </c>
      <c r="AA136" s="16">
        <v>30</v>
      </c>
      <c r="AB136" s="16">
        <v>90</v>
      </c>
      <c r="AC136" s="11">
        <v>82</v>
      </c>
      <c r="AD136" s="29"/>
    </row>
    <row r="137" spans="1:30" s="7" customFormat="1" ht="120" customHeight="1" x14ac:dyDescent="0.25">
      <c r="A137" s="29"/>
      <c r="B137" s="29"/>
      <c r="C137" s="29"/>
      <c r="D137" s="29"/>
      <c r="E137" s="29"/>
      <c r="F137" s="29"/>
      <c r="G137" s="29"/>
      <c r="H137" s="29"/>
      <c r="I137" s="29"/>
      <c r="J137" s="54"/>
      <c r="K137" s="54"/>
      <c r="L137" s="54"/>
      <c r="M137" s="54"/>
      <c r="N137" s="54"/>
      <c r="O137" s="54"/>
      <c r="P137" s="29"/>
      <c r="Q137" s="11" t="s">
        <v>435</v>
      </c>
      <c r="R137" s="11" t="s">
        <v>436</v>
      </c>
      <c r="S137" s="11" t="s">
        <v>41</v>
      </c>
      <c r="T137" s="16">
        <v>29</v>
      </c>
      <c r="U137" s="16">
        <v>120</v>
      </c>
      <c r="V137" s="16">
        <v>120</v>
      </c>
      <c r="W137" s="16">
        <v>120</v>
      </c>
      <c r="X137" s="16">
        <v>149</v>
      </c>
      <c r="Y137" s="16">
        <v>120</v>
      </c>
      <c r="Z137" s="16">
        <v>0</v>
      </c>
      <c r="AA137" s="16">
        <v>120</v>
      </c>
      <c r="AB137" s="16">
        <v>480</v>
      </c>
      <c r="AC137" s="11">
        <v>269</v>
      </c>
      <c r="AD137" s="29"/>
    </row>
    <row r="138" spans="1:30" s="7" customFormat="1" ht="31.5" x14ac:dyDescent="0.25">
      <c r="A138" s="29"/>
      <c r="B138" s="29"/>
      <c r="C138" s="29"/>
      <c r="D138" s="29"/>
      <c r="E138" s="29"/>
      <c r="F138" s="29"/>
      <c r="G138" s="29"/>
      <c r="H138" s="29"/>
      <c r="I138" s="29"/>
      <c r="J138" s="54"/>
      <c r="K138" s="54"/>
      <c r="L138" s="54"/>
      <c r="M138" s="54"/>
      <c r="N138" s="54"/>
      <c r="O138" s="54"/>
      <c r="P138" s="29"/>
      <c r="Q138" s="11" t="s">
        <v>437</v>
      </c>
      <c r="R138" s="11" t="s">
        <v>438</v>
      </c>
      <c r="S138" s="11" t="s">
        <v>41</v>
      </c>
      <c r="T138" s="16">
        <v>0</v>
      </c>
      <c r="U138" s="16">
        <v>2</v>
      </c>
      <c r="V138" s="16">
        <v>2</v>
      </c>
      <c r="W138" s="16">
        <v>0</v>
      </c>
      <c r="X138" s="16">
        <v>0</v>
      </c>
      <c r="Y138" s="16">
        <v>0</v>
      </c>
      <c r="Z138" s="16">
        <v>0</v>
      </c>
      <c r="AA138" s="16">
        <v>0</v>
      </c>
      <c r="AB138" s="16">
        <v>2</v>
      </c>
      <c r="AC138" s="11">
        <v>2</v>
      </c>
      <c r="AD138" s="29"/>
    </row>
    <row r="139" spans="1:30" s="7" customFormat="1" ht="31.5" x14ac:dyDescent="0.25">
      <c r="A139" s="29"/>
      <c r="B139" s="29"/>
      <c r="C139" s="29"/>
      <c r="D139" s="29"/>
      <c r="E139" s="29"/>
      <c r="F139" s="29"/>
      <c r="G139" s="29"/>
      <c r="H139" s="29"/>
      <c r="I139" s="29"/>
      <c r="J139" s="54"/>
      <c r="K139" s="54"/>
      <c r="L139" s="54"/>
      <c r="M139" s="54"/>
      <c r="N139" s="54"/>
      <c r="O139" s="54"/>
      <c r="P139" s="29"/>
      <c r="Q139" s="11" t="s">
        <v>439</v>
      </c>
      <c r="R139" s="11" t="s">
        <v>440</v>
      </c>
      <c r="S139" s="11" t="s">
        <v>41</v>
      </c>
      <c r="T139" s="16">
        <v>2715</v>
      </c>
      <c r="U139" s="16">
        <v>260</v>
      </c>
      <c r="V139" s="16">
        <v>628</v>
      </c>
      <c r="W139" s="16">
        <v>915</v>
      </c>
      <c r="X139" s="16">
        <v>915</v>
      </c>
      <c r="Y139" s="16">
        <v>260</v>
      </c>
      <c r="Z139" s="16">
        <v>0</v>
      </c>
      <c r="AA139" s="16">
        <v>260</v>
      </c>
      <c r="AB139" s="16">
        <v>1695</v>
      </c>
      <c r="AC139" s="16">
        <v>1543</v>
      </c>
      <c r="AD139" s="29"/>
    </row>
    <row r="140" spans="1:30" s="7" customFormat="1" ht="120.6" customHeight="1" x14ac:dyDescent="0.25">
      <c r="A140" s="29" t="s">
        <v>30</v>
      </c>
      <c r="B140" s="29" t="s">
        <v>106</v>
      </c>
      <c r="C140" s="29" t="s">
        <v>441</v>
      </c>
      <c r="D140" s="29" t="s">
        <v>366</v>
      </c>
      <c r="E140" s="29" t="s">
        <v>423</v>
      </c>
      <c r="F140" s="29" t="s">
        <v>442</v>
      </c>
      <c r="G140" s="29" t="s">
        <v>443</v>
      </c>
      <c r="H140" s="29" t="s">
        <v>93</v>
      </c>
      <c r="I140" s="29" t="s">
        <v>403</v>
      </c>
      <c r="J140" s="54">
        <v>31354858463</v>
      </c>
      <c r="K140" s="54">
        <v>29942693211</v>
      </c>
      <c r="L140" s="54">
        <v>71657057561</v>
      </c>
      <c r="M140" s="54">
        <v>69652626048</v>
      </c>
      <c r="N140" s="54">
        <v>114771411981</v>
      </c>
      <c r="O140" s="54">
        <v>47520523872</v>
      </c>
      <c r="P140" s="29" t="s">
        <v>426</v>
      </c>
      <c r="Q140" s="11" t="s">
        <v>444</v>
      </c>
      <c r="R140" s="11" t="s">
        <v>445</v>
      </c>
      <c r="S140" s="11" t="s">
        <v>41</v>
      </c>
      <c r="T140" s="16">
        <v>137000</v>
      </c>
      <c r="U140" s="16">
        <v>30000</v>
      </c>
      <c r="V140" s="16">
        <v>32703</v>
      </c>
      <c r="W140" s="16">
        <v>52000</v>
      </c>
      <c r="X140" s="16">
        <v>57364</v>
      </c>
      <c r="Y140" s="16">
        <v>11000</v>
      </c>
      <c r="Z140" s="16">
        <v>1931</v>
      </c>
      <c r="AA140" s="16">
        <v>11000</v>
      </c>
      <c r="AB140" s="16">
        <v>104000</v>
      </c>
      <c r="AC140" s="16">
        <v>91998</v>
      </c>
      <c r="AD140" s="29" t="s">
        <v>407</v>
      </c>
    </row>
    <row r="141" spans="1:30" s="7" customFormat="1" ht="120.6" customHeight="1" x14ac:dyDescent="0.25">
      <c r="A141" s="29"/>
      <c r="B141" s="29"/>
      <c r="C141" s="29"/>
      <c r="D141" s="29"/>
      <c r="E141" s="29"/>
      <c r="F141" s="29"/>
      <c r="G141" s="29"/>
      <c r="H141" s="29"/>
      <c r="I141" s="29"/>
      <c r="J141" s="54"/>
      <c r="K141" s="54"/>
      <c r="L141" s="54"/>
      <c r="M141" s="54"/>
      <c r="N141" s="54"/>
      <c r="O141" s="54"/>
      <c r="P141" s="29"/>
      <c r="Q141" s="11" t="s">
        <v>446</v>
      </c>
      <c r="R141" s="11" t="s">
        <v>447</v>
      </c>
      <c r="S141" s="11" t="s">
        <v>41</v>
      </c>
      <c r="T141" s="16">
        <v>0</v>
      </c>
      <c r="U141" s="16">
        <v>600</v>
      </c>
      <c r="V141" s="16">
        <v>623</v>
      </c>
      <c r="W141" s="16">
        <v>2600</v>
      </c>
      <c r="X141" s="16">
        <v>2914</v>
      </c>
      <c r="Y141" s="16">
        <v>2650</v>
      </c>
      <c r="Z141" s="16">
        <v>0</v>
      </c>
      <c r="AA141" s="16">
        <v>2650</v>
      </c>
      <c r="AB141" s="16">
        <v>8500</v>
      </c>
      <c r="AC141" s="16">
        <v>3537</v>
      </c>
      <c r="AD141" s="29"/>
    </row>
    <row r="142" spans="1:30" s="7" customFormat="1" ht="120.6" customHeight="1" x14ac:dyDescent="0.25">
      <c r="A142" s="29"/>
      <c r="B142" s="29"/>
      <c r="C142" s="29"/>
      <c r="D142" s="29"/>
      <c r="E142" s="29"/>
      <c r="F142" s="29"/>
      <c r="G142" s="29"/>
      <c r="H142" s="29"/>
      <c r="I142" s="29"/>
      <c r="J142" s="54"/>
      <c r="K142" s="54"/>
      <c r="L142" s="54"/>
      <c r="M142" s="54"/>
      <c r="N142" s="54"/>
      <c r="O142" s="54"/>
      <c r="P142" s="29"/>
      <c r="Q142" s="11" t="s">
        <v>448</v>
      </c>
      <c r="R142" s="11" t="s">
        <v>449</v>
      </c>
      <c r="S142" s="11" t="s">
        <v>41</v>
      </c>
      <c r="T142" s="16">
        <v>0</v>
      </c>
      <c r="U142" s="16">
        <v>260</v>
      </c>
      <c r="V142" s="16">
        <v>792</v>
      </c>
      <c r="W142" s="16">
        <v>8500</v>
      </c>
      <c r="X142" s="16">
        <v>8650</v>
      </c>
      <c r="Y142" s="16">
        <v>200</v>
      </c>
      <c r="Z142" s="16">
        <v>0</v>
      </c>
      <c r="AA142" s="16">
        <v>200</v>
      </c>
      <c r="AB142" s="16">
        <v>9160</v>
      </c>
      <c r="AC142" s="16">
        <v>9442</v>
      </c>
      <c r="AD142" s="29"/>
    </row>
    <row r="143" spans="1:30" s="7" customFormat="1" ht="47.25" customHeight="1" x14ac:dyDescent="0.25">
      <c r="A143" s="21" t="s">
        <v>30</v>
      </c>
      <c r="B143" s="21" t="s">
        <v>106</v>
      </c>
      <c r="C143" s="21" t="s">
        <v>32</v>
      </c>
      <c r="D143" s="21" t="s">
        <v>366</v>
      </c>
      <c r="E143" s="21" t="s">
        <v>450</v>
      </c>
      <c r="F143" s="21" t="s">
        <v>451</v>
      </c>
      <c r="G143" s="21" t="s">
        <v>452</v>
      </c>
      <c r="H143" s="21" t="s">
        <v>109</v>
      </c>
      <c r="I143" s="21" t="s">
        <v>110</v>
      </c>
      <c r="J143" s="21"/>
      <c r="K143" s="21"/>
      <c r="L143" s="21"/>
      <c r="M143" s="21"/>
      <c r="N143" s="21"/>
      <c r="O143" s="21"/>
      <c r="P143" s="21"/>
      <c r="Q143" s="23" t="s">
        <v>453</v>
      </c>
      <c r="R143" s="23" t="s">
        <v>454</v>
      </c>
      <c r="S143" s="23" t="s">
        <v>87</v>
      </c>
      <c r="T143" s="23">
        <v>5</v>
      </c>
      <c r="U143" s="23">
        <v>19</v>
      </c>
      <c r="V143" s="23">
        <v>20</v>
      </c>
      <c r="W143" s="23">
        <v>43</v>
      </c>
      <c r="X143" s="23">
        <v>43</v>
      </c>
      <c r="Y143" s="23">
        <v>57</v>
      </c>
      <c r="Z143" s="23">
        <v>51</v>
      </c>
      <c r="AA143" s="23">
        <v>67</v>
      </c>
      <c r="AB143" s="23">
        <v>67</v>
      </c>
      <c r="AC143" s="23">
        <v>51</v>
      </c>
      <c r="AD143" s="21" t="s">
        <v>455</v>
      </c>
    </row>
    <row r="144" spans="1:30" s="7" customFormat="1" ht="47.25" customHeight="1" x14ac:dyDescent="0.25">
      <c r="A144" s="36"/>
      <c r="B144" s="36"/>
      <c r="C144" s="36"/>
      <c r="D144" s="36"/>
      <c r="E144" s="36"/>
      <c r="F144" s="36"/>
      <c r="G144" s="36"/>
      <c r="H144" s="36"/>
      <c r="I144" s="36"/>
      <c r="J144" s="36"/>
      <c r="K144" s="36"/>
      <c r="L144" s="36"/>
      <c r="M144" s="36"/>
      <c r="N144" s="36"/>
      <c r="O144" s="36"/>
      <c r="P144" s="36"/>
      <c r="Q144" s="23" t="s">
        <v>456</v>
      </c>
      <c r="R144" s="23" t="s">
        <v>457</v>
      </c>
      <c r="S144" s="23" t="s">
        <v>41</v>
      </c>
      <c r="T144" s="23">
        <v>8</v>
      </c>
      <c r="U144" s="23" t="s">
        <v>458</v>
      </c>
      <c r="V144" s="23" t="s">
        <v>458</v>
      </c>
      <c r="W144" s="23">
        <v>17</v>
      </c>
      <c r="X144" s="23">
        <v>17</v>
      </c>
      <c r="Y144" s="23">
        <v>17</v>
      </c>
      <c r="Z144" s="23">
        <v>8</v>
      </c>
      <c r="AA144" s="23">
        <v>19</v>
      </c>
      <c r="AB144" s="23">
        <v>53</v>
      </c>
      <c r="AC144" s="23">
        <v>25</v>
      </c>
      <c r="AD144" s="36"/>
    </row>
    <row r="145" spans="1:30" s="7" customFormat="1" ht="47.25" customHeight="1" x14ac:dyDescent="0.25">
      <c r="A145" s="36"/>
      <c r="B145" s="36"/>
      <c r="C145" s="36"/>
      <c r="D145" s="36"/>
      <c r="E145" s="36"/>
      <c r="F145" s="36"/>
      <c r="G145" s="36"/>
      <c r="H145" s="36"/>
      <c r="I145" s="36"/>
      <c r="J145" s="36"/>
      <c r="K145" s="36"/>
      <c r="L145" s="36"/>
      <c r="M145" s="36"/>
      <c r="N145" s="36"/>
      <c r="O145" s="36"/>
      <c r="P145" s="36"/>
      <c r="Q145" s="23" t="s">
        <v>459</v>
      </c>
      <c r="R145" s="23" t="s">
        <v>460</v>
      </c>
      <c r="S145" s="23" t="s">
        <v>139</v>
      </c>
      <c r="T145" s="23">
        <v>0</v>
      </c>
      <c r="U145" s="23" t="s">
        <v>458</v>
      </c>
      <c r="V145" s="23" t="s">
        <v>458</v>
      </c>
      <c r="W145" s="23">
        <v>3</v>
      </c>
      <c r="X145" s="23">
        <v>3</v>
      </c>
      <c r="Y145" s="23">
        <v>3</v>
      </c>
      <c r="Z145" s="23">
        <v>3</v>
      </c>
      <c r="AA145" s="23">
        <v>3</v>
      </c>
      <c r="AB145" s="23">
        <v>3</v>
      </c>
      <c r="AC145" s="23">
        <v>3</v>
      </c>
      <c r="AD145" s="36"/>
    </row>
    <row r="146" spans="1:30" s="7" customFormat="1" ht="47.25" customHeight="1" x14ac:dyDescent="0.25">
      <c r="A146" s="36"/>
      <c r="B146" s="36"/>
      <c r="C146" s="36"/>
      <c r="D146" s="36"/>
      <c r="E146" s="36"/>
      <c r="F146" s="36"/>
      <c r="G146" s="36"/>
      <c r="H146" s="36"/>
      <c r="I146" s="36"/>
      <c r="J146" s="36"/>
      <c r="K146" s="36"/>
      <c r="L146" s="36"/>
      <c r="M146" s="36"/>
      <c r="N146" s="36"/>
      <c r="O146" s="36"/>
      <c r="P146" s="36"/>
      <c r="Q146" s="23" t="s">
        <v>461</v>
      </c>
      <c r="R146" s="23" t="s">
        <v>462</v>
      </c>
      <c r="S146" s="23" t="s">
        <v>41</v>
      </c>
      <c r="T146" s="23">
        <v>0</v>
      </c>
      <c r="U146" s="23" t="s">
        <v>458</v>
      </c>
      <c r="V146" s="23" t="s">
        <v>458</v>
      </c>
      <c r="W146" s="23">
        <v>50</v>
      </c>
      <c r="X146" s="23">
        <v>55</v>
      </c>
      <c r="Y146" s="23">
        <v>100</v>
      </c>
      <c r="Z146" s="23">
        <v>22</v>
      </c>
      <c r="AA146" s="23">
        <v>150</v>
      </c>
      <c r="AB146" s="23">
        <v>300</v>
      </c>
      <c r="AC146" s="23">
        <v>77</v>
      </c>
      <c r="AD146" s="36"/>
    </row>
    <row r="147" spans="1:30" s="7" customFormat="1" ht="31.5" x14ac:dyDescent="0.25">
      <c r="A147" s="38" t="s">
        <v>30</v>
      </c>
      <c r="B147" s="38" t="s">
        <v>106</v>
      </c>
      <c r="C147" s="38" t="s">
        <v>32</v>
      </c>
      <c r="D147" s="38" t="s">
        <v>366</v>
      </c>
      <c r="E147" s="38" t="s">
        <v>450</v>
      </c>
      <c r="F147" s="38" t="s">
        <v>463</v>
      </c>
      <c r="G147" s="38" t="s">
        <v>464</v>
      </c>
      <c r="H147" s="38" t="s">
        <v>109</v>
      </c>
      <c r="I147" s="38" t="s">
        <v>110</v>
      </c>
      <c r="J147" s="38"/>
      <c r="K147" s="38"/>
      <c r="L147" s="38"/>
      <c r="M147" s="38"/>
      <c r="N147" s="38"/>
      <c r="O147" s="38"/>
      <c r="P147" s="38"/>
      <c r="Q147" s="23" t="s">
        <v>465</v>
      </c>
      <c r="R147" s="23" t="s">
        <v>466</v>
      </c>
      <c r="S147" s="23" t="s">
        <v>139</v>
      </c>
      <c r="T147" s="23">
        <v>0</v>
      </c>
      <c r="U147" s="23">
        <v>1</v>
      </c>
      <c r="V147" s="23">
        <v>1</v>
      </c>
      <c r="W147" s="23">
        <v>0</v>
      </c>
      <c r="X147" s="23"/>
      <c r="Y147" s="23">
        <v>0</v>
      </c>
      <c r="Z147" s="23"/>
      <c r="AA147" s="23">
        <v>0</v>
      </c>
      <c r="AB147" s="23">
        <v>1</v>
      </c>
      <c r="AC147" s="23">
        <v>1</v>
      </c>
      <c r="AD147" s="38" t="s">
        <v>157</v>
      </c>
    </row>
    <row r="148" spans="1:30" s="7" customFormat="1" ht="31.5" x14ac:dyDescent="0.25">
      <c r="A148" s="38"/>
      <c r="B148" s="38"/>
      <c r="C148" s="38"/>
      <c r="D148" s="38"/>
      <c r="E148" s="38"/>
      <c r="F148" s="38"/>
      <c r="G148" s="38"/>
      <c r="H148" s="38"/>
      <c r="I148" s="38"/>
      <c r="J148" s="38"/>
      <c r="K148" s="38"/>
      <c r="L148" s="38"/>
      <c r="M148" s="38"/>
      <c r="N148" s="38"/>
      <c r="O148" s="38"/>
      <c r="P148" s="38"/>
      <c r="Q148" s="23" t="s">
        <v>467</v>
      </c>
      <c r="R148" s="23" t="s">
        <v>468</v>
      </c>
      <c r="S148" s="23" t="s">
        <v>116</v>
      </c>
      <c r="T148" s="23">
        <v>0</v>
      </c>
      <c r="U148" s="23">
        <v>82</v>
      </c>
      <c r="V148" s="23">
        <v>82</v>
      </c>
      <c r="W148" s="23">
        <v>0</v>
      </c>
      <c r="X148" s="23"/>
      <c r="Y148" s="23">
        <v>0</v>
      </c>
      <c r="Z148" s="23"/>
      <c r="AA148" s="23">
        <v>0</v>
      </c>
      <c r="AB148" s="23">
        <v>82</v>
      </c>
      <c r="AC148" s="24">
        <v>82</v>
      </c>
      <c r="AD148" s="38"/>
    </row>
    <row r="149" spans="1:30" s="7" customFormat="1" ht="31.5" x14ac:dyDescent="0.25">
      <c r="A149" s="38"/>
      <c r="B149" s="38"/>
      <c r="C149" s="38"/>
      <c r="D149" s="38"/>
      <c r="E149" s="38"/>
      <c r="F149" s="38"/>
      <c r="G149" s="38"/>
      <c r="H149" s="38"/>
      <c r="I149" s="38"/>
      <c r="J149" s="38"/>
      <c r="K149" s="38"/>
      <c r="L149" s="38"/>
      <c r="M149" s="38"/>
      <c r="N149" s="38"/>
      <c r="O149" s="38"/>
      <c r="P149" s="38"/>
      <c r="Q149" s="23" t="s">
        <v>469</v>
      </c>
      <c r="R149" s="23" t="s">
        <v>470</v>
      </c>
      <c r="S149" s="23" t="s">
        <v>116</v>
      </c>
      <c r="T149" s="34">
        <v>0</v>
      </c>
      <c r="U149" s="34">
        <v>1</v>
      </c>
      <c r="V149" s="35">
        <v>1</v>
      </c>
      <c r="W149" s="34">
        <v>0</v>
      </c>
      <c r="X149" s="23"/>
      <c r="Y149" s="34">
        <v>0</v>
      </c>
      <c r="Z149" s="23"/>
      <c r="AA149" s="34">
        <v>0</v>
      </c>
      <c r="AB149" s="35">
        <v>1</v>
      </c>
      <c r="AC149" s="35">
        <v>1</v>
      </c>
      <c r="AD149" s="38"/>
    </row>
    <row r="150" spans="1:30" s="7" customFormat="1" ht="90" customHeight="1" x14ac:dyDescent="0.25">
      <c r="A150" s="38"/>
      <c r="B150" s="38"/>
      <c r="C150" s="38"/>
      <c r="D150" s="38"/>
      <c r="E150" s="38"/>
      <c r="F150" s="38"/>
      <c r="G150" s="38"/>
      <c r="H150" s="38"/>
      <c r="I150" s="38"/>
      <c r="J150" s="38"/>
      <c r="K150" s="38"/>
      <c r="L150" s="38"/>
      <c r="M150" s="38"/>
      <c r="N150" s="38"/>
      <c r="O150" s="38"/>
      <c r="P150" s="38"/>
      <c r="Q150" s="23" t="s">
        <v>471</v>
      </c>
      <c r="R150" s="23" t="s">
        <v>472</v>
      </c>
      <c r="S150" s="23" t="s">
        <v>116</v>
      </c>
      <c r="T150" s="34">
        <v>0</v>
      </c>
      <c r="U150" s="35">
        <v>1</v>
      </c>
      <c r="V150" s="35">
        <v>0</v>
      </c>
      <c r="W150" s="34">
        <v>1</v>
      </c>
      <c r="X150" s="34">
        <v>1</v>
      </c>
      <c r="Y150" s="34">
        <v>1</v>
      </c>
      <c r="Z150" s="35">
        <v>0.48</v>
      </c>
      <c r="AA150" s="34">
        <v>1</v>
      </c>
      <c r="AB150" s="35">
        <v>1</v>
      </c>
      <c r="AC150" s="35">
        <v>0.48</v>
      </c>
      <c r="AD150" s="38"/>
    </row>
    <row r="151" spans="1:30" s="7" customFormat="1" ht="90" customHeight="1" x14ac:dyDescent="0.25">
      <c r="A151" s="38"/>
      <c r="B151" s="38"/>
      <c r="C151" s="38"/>
      <c r="D151" s="38"/>
      <c r="E151" s="38"/>
      <c r="F151" s="38"/>
      <c r="G151" s="38"/>
      <c r="H151" s="38"/>
      <c r="I151" s="38"/>
      <c r="J151" s="38"/>
      <c r="K151" s="38"/>
      <c r="L151" s="38"/>
      <c r="M151" s="38"/>
      <c r="N151" s="38"/>
      <c r="O151" s="38"/>
      <c r="P151" s="38"/>
      <c r="Q151" s="23" t="s">
        <v>473</v>
      </c>
      <c r="R151" s="23" t="s">
        <v>474</v>
      </c>
      <c r="S151" s="23" t="s">
        <v>116</v>
      </c>
      <c r="T151" s="34">
        <v>0</v>
      </c>
      <c r="U151" s="34">
        <v>0.82</v>
      </c>
      <c r="V151" s="35">
        <v>0</v>
      </c>
      <c r="W151" s="34">
        <v>0.9</v>
      </c>
      <c r="X151" s="42">
        <v>0.9</v>
      </c>
      <c r="Y151" s="34">
        <v>0.95</v>
      </c>
      <c r="Z151" s="35">
        <v>0.38</v>
      </c>
      <c r="AA151" s="34">
        <v>0.95</v>
      </c>
      <c r="AB151" s="35">
        <v>0.95</v>
      </c>
      <c r="AC151" s="35">
        <v>0.38</v>
      </c>
      <c r="AD151" s="38"/>
    </row>
    <row r="152" spans="1:30" s="7" customFormat="1" ht="90" customHeight="1" x14ac:dyDescent="0.25">
      <c r="A152" s="38"/>
      <c r="B152" s="38"/>
      <c r="C152" s="38"/>
      <c r="D152" s="38"/>
      <c r="E152" s="38"/>
      <c r="F152" s="38"/>
      <c r="G152" s="38"/>
      <c r="H152" s="38"/>
      <c r="I152" s="38"/>
      <c r="J152" s="38"/>
      <c r="K152" s="38"/>
      <c r="L152" s="38"/>
      <c r="M152" s="38"/>
      <c r="N152" s="38"/>
      <c r="O152" s="38"/>
      <c r="P152" s="38"/>
      <c r="Q152" s="23" t="s">
        <v>475</v>
      </c>
      <c r="R152" s="23" t="s">
        <v>476</v>
      </c>
      <c r="S152" s="23" t="s">
        <v>116</v>
      </c>
      <c r="T152" s="34">
        <v>0</v>
      </c>
      <c r="U152" s="34">
        <v>1</v>
      </c>
      <c r="V152" s="35">
        <v>0</v>
      </c>
      <c r="W152" s="34">
        <v>1</v>
      </c>
      <c r="X152" s="42">
        <v>1</v>
      </c>
      <c r="Y152" s="34">
        <v>1</v>
      </c>
      <c r="Z152" s="35">
        <v>0.48</v>
      </c>
      <c r="AA152" s="34">
        <v>1</v>
      </c>
      <c r="AB152" s="35">
        <v>1</v>
      </c>
      <c r="AC152" s="35">
        <v>0.48</v>
      </c>
      <c r="AD152" s="38"/>
    </row>
    <row r="153" spans="1:30" x14ac:dyDescent="0.25">
      <c r="N153" s="63"/>
      <c r="O153" s="63"/>
    </row>
  </sheetData>
  <autoFilter ref="A7:AD153" xr:uid="{00000000-0009-0000-0000-000000000000}"/>
  <mergeCells count="396">
    <mergeCell ref="M147:M152"/>
    <mergeCell ref="N147:N152"/>
    <mergeCell ref="O147:O152"/>
    <mergeCell ref="P147:P152"/>
    <mergeCell ref="AD147:AD152"/>
    <mergeCell ref="G147:G152"/>
    <mergeCell ref="H147:H152"/>
    <mergeCell ref="I147:I152"/>
    <mergeCell ref="J147:J152"/>
    <mergeCell ref="K147:K152"/>
    <mergeCell ref="L147:L152"/>
    <mergeCell ref="A147:A152"/>
    <mergeCell ref="B147:B152"/>
    <mergeCell ref="C147:C152"/>
    <mergeCell ref="D147:D152"/>
    <mergeCell ref="E147:E152"/>
    <mergeCell ref="F147:F152"/>
    <mergeCell ref="L143:L146"/>
    <mergeCell ref="M143:M146"/>
    <mergeCell ref="N143:N146"/>
    <mergeCell ref="O143:O146"/>
    <mergeCell ref="P143:P146"/>
    <mergeCell ref="AD143:AD146"/>
    <mergeCell ref="F143:F146"/>
    <mergeCell ref="G143:G146"/>
    <mergeCell ref="H143:H146"/>
    <mergeCell ref="I143:I146"/>
    <mergeCell ref="J143:J146"/>
    <mergeCell ref="K143:K146"/>
    <mergeCell ref="M140:M142"/>
    <mergeCell ref="N140:N142"/>
    <mergeCell ref="O140:O142"/>
    <mergeCell ref="P140:P142"/>
    <mergeCell ref="AD140:AD142"/>
    <mergeCell ref="A143:A146"/>
    <mergeCell ref="B143:B146"/>
    <mergeCell ref="C143:C146"/>
    <mergeCell ref="D143:D146"/>
    <mergeCell ref="E143:E146"/>
    <mergeCell ref="G140:G142"/>
    <mergeCell ref="H140:H142"/>
    <mergeCell ref="I140:I142"/>
    <mergeCell ref="J140:J142"/>
    <mergeCell ref="K140:K142"/>
    <mergeCell ref="L140:L142"/>
    <mergeCell ref="A140:A142"/>
    <mergeCell ref="B140:B142"/>
    <mergeCell ref="C140:C142"/>
    <mergeCell ref="D140:D142"/>
    <mergeCell ref="E140:E142"/>
    <mergeCell ref="F140:F142"/>
    <mergeCell ref="L133:L139"/>
    <mergeCell ref="M133:M139"/>
    <mergeCell ref="N133:N139"/>
    <mergeCell ref="O133:O139"/>
    <mergeCell ref="P133:P139"/>
    <mergeCell ref="AD133:AD139"/>
    <mergeCell ref="F133:F139"/>
    <mergeCell ref="G133:G139"/>
    <mergeCell ref="H133:H139"/>
    <mergeCell ref="I133:I139"/>
    <mergeCell ref="J133:J139"/>
    <mergeCell ref="K133:K139"/>
    <mergeCell ref="M125:M132"/>
    <mergeCell ref="N125:N132"/>
    <mergeCell ref="O125:O132"/>
    <mergeCell ref="P125:P132"/>
    <mergeCell ref="AD125:AD132"/>
    <mergeCell ref="A133:A139"/>
    <mergeCell ref="B133:B139"/>
    <mergeCell ref="C133:C139"/>
    <mergeCell ref="D133:D139"/>
    <mergeCell ref="E133:E139"/>
    <mergeCell ref="G125:G132"/>
    <mergeCell ref="H125:H132"/>
    <mergeCell ref="I125:I132"/>
    <mergeCell ref="J125:J132"/>
    <mergeCell ref="K125:K132"/>
    <mergeCell ref="L125:L132"/>
    <mergeCell ref="A125:A132"/>
    <mergeCell ref="B125:B132"/>
    <mergeCell ref="C125:C132"/>
    <mergeCell ref="D125:D132"/>
    <mergeCell ref="E125:E132"/>
    <mergeCell ref="F125:F132"/>
    <mergeCell ref="L111:L124"/>
    <mergeCell ref="M111:M124"/>
    <mergeCell ref="N111:N124"/>
    <mergeCell ref="O111:O124"/>
    <mergeCell ref="P111:P124"/>
    <mergeCell ref="AD111:AD124"/>
    <mergeCell ref="F111:F124"/>
    <mergeCell ref="G111:G124"/>
    <mergeCell ref="H111:H124"/>
    <mergeCell ref="I111:I124"/>
    <mergeCell ref="J111:J124"/>
    <mergeCell ref="K111:K124"/>
    <mergeCell ref="M105:M107"/>
    <mergeCell ref="N105:N107"/>
    <mergeCell ref="O105:O107"/>
    <mergeCell ref="P105:P107"/>
    <mergeCell ref="AD105:AD107"/>
    <mergeCell ref="A111:A124"/>
    <mergeCell ref="B111:B124"/>
    <mergeCell ref="C111:C124"/>
    <mergeCell ref="D111:D124"/>
    <mergeCell ref="E111:E124"/>
    <mergeCell ref="G105:G107"/>
    <mergeCell ref="H105:H107"/>
    <mergeCell ref="I105:I107"/>
    <mergeCell ref="J105:J107"/>
    <mergeCell ref="K105:K107"/>
    <mergeCell ref="L105:L107"/>
    <mergeCell ref="A105:A107"/>
    <mergeCell ref="B105:B107"/>
    <mergeCell ref="C105:C107"/>
    <mergeCell ref="D105:D107"/>
    <mergeCell ref="E105:E107"/>
    <mergeCell ref="F105:F107"/>
    <mergeCell ref="L101:L102"/>
    <mergeCell ref="M101:M102"/>
    <mergeCell ref="N101:N102"/>
    <mergeCell ref="O101:O102"/>
    <mergeCell ref="P101:P102"/>
    <mergeCell ref="AD101:AD102"/>
    <mergeCell ref="F101:F102"/>
    <mergeCell ref="G101:G102"/>
    <mergeCell ref="H101:H102"/>
    <mergeCell ref="I101:I102"/>
    <mergeCell ref="J101:J102"/>
    <mergeCell ref="K101:K102"/>
    <mergeCell ref="M97:M100"/>
    <mergeCell ref="N97:N100"/>
    <mergeCell ref="O97:O100"/>
    <mergeCell ref="P97:P100"/>
    <mergeCell ref="AD97:AD100"/>
    <mergeCell ref="A101:A102"/>
    <mergeCell ref="B101:B102"/>
    <mergeCell ref="C101:C102"/>
    <mergeCell ref="D101:D102"/>
    <mergeCell ref="E101:E102"/>
    <mergeCell ref="G97:G100"/>
    <mergeCell ref="H97:H100"/>
    <mergeCell ref="I97:I100"/>
    <mergeCell ref="J97:J100"/>
    <mergeCell ref="K97:K100"/>
    <mergeCell ref="L97:L100"/>
    <mergeCell ref="A97:A100"/>
    <mergeCell ref="B97:B100"/>
    <mergeCell ref="C97:C100"/>
    <mergeCell ref="D97:D100"/>
    <mergeCell ref="E97:E100"/>
    <mergeCell ref="F97:F100"/>
    <mergeCell ref="L91:L92"/>
    <mergeCell ref="M91:M92"/>
    <mergeCell ref="N91:N92"/>
    <mergeCell ref="O91:O92"/>
    <mergeCell ref="P91:P92"/>
    <mergeCell ref="AD91:AD92"/>
    <mergeCell ref="F91:F92"/>
    <mergeCell ref="G91:G92"/>
    <mergeCell ref="H91:H92"/>
    <mergeCell ref="I91:I92"/>
    <mergeCell ref="J91:J92"/>
    <mergeCell ref="K91:K92"/>
    <mergeCell ref="M87:M88"/>
    <mergeCell ref="N87:N88"/>
    <mergeCell ref="O87:O88"/>
    <mergeCell ref="P87:P88"/>
    <mergeCell ref="AD87:AD88"/>
    <mergeCell ref="A91:A92"/>
    <mergeCell ref="B91:B92"/>
    <mergeCell ref="C91:C92"/>
    <mergeCell ref="D91:D92"/>
    <mergeCell ref="E91:E92"/>
    <mergeCell ref="G87:G88"/>
    <mergeCell ref="H87:H88"/>
    <mergeCell ref="I87:I88"/>
    <mergeCell ref="J87:J88"/>
    <mergeCell ref="K87:K88"/>
    <mergeCell ref="L87:L88"/>
    <mergeCell ref="A87:A88"/>
    <mergeCell ref="B87:B88"/>
    <mergeCell ref="C87:C88"/>
    <mergeCell ref="D87:D88"/>
    <mergeCell ref="E87:E88"/>
    <mergeCell ref="F87:F88"/>
    <mergeCell ref="L82:L86"/>
    <mergeCell ref="M82:M86"/>
    <mergeCell ref="N82:N86"/>
    <mergeCell ref="O82:O86"/>
    <mergeCell ref="P82:P86"/>
    <mergeCell ref="AD82:AD86"/>
    <mergeCell ref="Q83:Q84"/>
    <mergeCell ref="F82:F86"/>
    <mergeCell ref="G82:G86"/>
    <mergeCell ref="H82:H86"/>
    <mergeCell ref="I82:I86"/>
    <mergeCell ref="J82:J86"/>
    <mergeCell ref="K82:K86"/>
    <mergeCell ref="M67:M73"/>
    <mergeCell ref="N67:N73"/>
    <mergeCell ref="O67:O73"/>
    <mergeCell ref="P67:P73"/>
    <mergeCell ref="AD67:AD73"/>
    <mergeCell ref="A82:A86"/>
    <mergeCell ref="B82:B86"/>
    <mergeCell ref="C82:C86"/>
    <mergeCell ref="D82:D86"/>
    <mergeCell ref="E82:E86"/>
    <mergeCell ref="G67:G73"/>
    <mergeCell ref="H67:H73"/>
    <mergeCell ref="I67:I73"/>
    <mergeCell ref="J67:J73"/>
    <mergeCell ref="K67:K73"/>
    <mergeCell ref="L67:L73"/>
    <mergeCell ref="A67:A73"/>
    <mergeCell ref="B67:B73"/>
    <mergeCell ref="C67:C73"/>
    <mergeCell ref="D67:D73"/>
    <mergeCell ref="E67:E73"/>
    <mergeCell ref="F67:F73"/>
    <mergeCell ref="L62:L66"/>
    <mergeCell ref="M62:M66"/>
    <mergeCell ref="N62:N66"/>
    <mergeCell ref="O62:O66"/>
    <mergeCell ref="P62:P66"/>
    <mergeCell ref="AD62:AD66"/>
    <mergeCell ref="F62:F66"/>
    <mergeCell ref="G62:G66"/>
    <mergeCell ref="H62:H66"/>
    <mergeCell ref="I62:I66"/>
    <mergeCell ref="J62:J66"/>
    <mergeCell ref="K62:K66"/>
    <mergeCell ref="M46:M61"/>
    <mergeCell ref="N46:N61"/>
    <mergeCell ref="O46:O61"/>
    <mergeCell ref="P46:P61"/>
    <mergeCell ref="AD46:AD61"/>
    <mergeCell ref="A62:A66"/>
    <mergeCell ref="B62:B66"/>
    <mergeCell ref="C62:C66"/>
    <mergeCell ref="D62:D66"/>
    <mergeCell ref="E62:E66"/>
    <mergeCell ref="G46:G61"/>
    <mergeCell ref="H46:H61"/>
    <mergeCell ref="I46:I61"/>
    <mergeCell ref="J46:J61"/>
    <mergeCell ref="K46:K61"/>
    <mergeCell ref="L46:L61"/>
    <mergeCell ref="A46:A61"/>
    <mergeCell ref="B46:B61"/>
    <mergeCell ref="C46:C61"/>
    <mergeCell ref="D46:D61"/>
    <mergeCell ref="E46:E61"/>
    <mergeCell ref="F46:F61"/>
    <mergeCell ref="L43:L45"/>
    <mergeCell ref="M43:M45"/>
    <mergeCell ref="N43:N45"/>
    <mergeCell ref="O43:O45"/>
    <mergeCell ref="P43:P45"/>
    <mergeCell ref="AD43:AD45"/>
    <mergeCell ref="F43:F45"/>
    <mergeCell ref="G43:G45"/>
    <mergeCell ref="H43:H45"/>
    <mergeCell ref="I43:I45"/>
    <mergeCell ref="J43:J45"/>
    <mergeCell ref="K43:K45"/>
    <mergeCell ref="M40:M42"/>
    <mergeCell ref="N40:N42"/>
    <mergeCell ref="O40:O42"/>
    <mergeCell ref="P40:P42"/>
    <mergeCell ref="AD40:AD42"/>
    <mergeCell ref="A43:A45"/>
    <mergeCell ref="B43:B45"/>
    <mergeCell ref="C43:C45"/>
    <mergeCell ref="D43:D45"/>
    <mergeCell ref="E43:E45"/>
    <mergeCell ref="G40:G42"/>
    <mergeCell ref="H40:H42"/>
    <mergeCell ref="I40:I42"/>
    <mergeCell ref="J40:J42"/>
    <mergeCell ref="K40:K42"/>
    <mergeCell ref="L40:L42"/>
    <mergeCell ref="A40:A42"/>
    <mergeCell ref="B40:B42"/>
    <mergeCell ref="C40:C42"/>
    <mergeCell ref="D40:D42"/>
    <mergeCell ref="E40:E42"/>
    <mergeCell ref="F40:F42"/>
    <mergeCell ref="M28:M38"/>
    <mergeCell ref="N28:N38"/>
    <mergeCell ref="O28:O38"/>
    <mergeCell ref="P28:P38"/>
    <mergeCell ref="AD28:AD38"/>
    <mergeCell ref="Q30:Q31"/>
    <mergeCell ref="G28:G38"/>
    <mergeCell ref="H28:H38"/>
    <mergeCell ref="I28:I38"/>
    <mergeCell ref="J28:J38"/>
    <mergeCell ref="K28:K38"/>
    <mergeCell ref="L28:L38"/>
    <mergeCell ref="N24:N27"/>
    <mergeCell ref="O24:O27"/>
    <mergeCell ref="P24:P27"/>
    <mergeCell ref="AD24:AD27"/>
    <mergeCell ref="A28:A38"/>
    <mergeCell ref="B28:B38"/>
    <mergeCell ref="C28:C38"/>
    <mergeCell ref="D28:D38"/>
    <mergeCell ref="E28:E38"/>
    <mergeCell ref="F28:F38"/>
    <mergeCell ref="H24:H27"/>
    <mergeCell ref="I24:I27"/>
    <mergeCell ref="J24:J27"/>
    <mergeCell ref="K24:K27"/>
    <mergeCell ref="L24:L27"/>
    <mergeCell ref="M24:M27"/>
    <mergeCell ref="P21:P23"/>
    <mergeCell ref="Q21:Q22"/>
    <mergeCell ref="AD21:AD23"/>
    <mergeCell ref="A24:A27"/>
    <mergeCell ref="B24:B27"/>
    <mergeCell ref="C24:C27"/>
    <mergeCell ref="D24:D27"/>
    <mergeCell ref="E24:E27"/>
    <mergeCell ref="F24:F27"/>
    <mergeCell ref="G24:G27"/>
    <mergeCell ref="J21:J23"/>
    <mergeCell ref="K21:K23"/>
    <mergeCell ref="L21:L23"/>
    <mergeCell ref="M21:M23"/>
    <mergeCell ref="N21:N23"/>
    <mergeCell ref="O21:O23"/>
    <mergeCell ref="AD18:AD19"/>
    <mergeCell ref="A21:A23"/>
    <mergeCell ref="B21:B23"/>
    <mergeCell ref="C21:C23"/>
    <mergeCell ref="D21:D23"/>
    <mergeCell ref="E21:E23"/>
    <mergeCell ref="F21:F23"/>
    <mergeCell ref="G21:G23"/>
    <mergeCell ref="H21:H23"/>
    <mergeCell ref="I21:I23"/>
    <mergeCell ref="L18:L19"/>
    <mergeCell ref="M18:M19"/>
    <mergeCell ref="N18:N19"/>
    <mergeCell ref="O18:O19"/>
    <mergeCell ref="P18:P19"/>
    <mergeCell ref="Q18:Q19"/>
    <mergeCell ref="F18:F19"/>
    <mergeCell ref="G18:G19"/>
    <mergeCell ref="H18:H19"/>
    <mergeCell ref="I18:I19"/>
    <mergeCell ref="J18:J19"/>
    <mergeCell ref="K18:K19"/>
    <mergeCell ref="M14:M17"/>
    <mergeCell ref="N14:N17"/>
    <mergeCell ref="O14:O17"/>
    <mergeCell ref="P14:P17"/>
    <mergeCell ref="AD14:AD17"/>
    <mergeCell ref="A18:A19"/>
    <mergeCell ref="B18:B19"/>
    <mergeCell ref="C18:C19"/>
    <mergeCell ref="D18:D19"/>
    <mergeCell ref="E18:E19"/>
    <mergeCell ref="G14:G17"/>
    <mergeCell ref="H14:H17"/>
    <mergeCell ref="I14:I17"/>
    <mergeCell ref="J14:J17"/>
    <mergeCell ref="K14:K17"/>
    <mergeCell ref="L14:L17"/>
    <mergeCell ref="A14:A17"/>
    <mergeCell ref="B14:B17"/>
    <mergeCell ref="C14:C17"/>
    <mergeCell ref="D14:D17"/>
    <mergeCell ref="E14:E17"/>
    <mergeCell ref="F14:F17"/>
    <mergeCell ref="M8:M13"/>
    <mergeCell ref="N8:N13"/>
    <mergeCell ref="O8:O13"/>
    <mergeCell ref="P8:P13"/>
    <mergeCell ref="AD8:AD13"/>
    <mergeCell ref="Q12:Q13"/>
    <mergeCell ref="G8:G13"/>
    <mergeCell ref="H8:H13"/>
    <mergeCell ref="I8:I13"/>
    <mergeCell ref="J8:J13"/>
    <mergeCell ref="K8:K13"/>
    <mergeCell ref="L8:L13"/>
    <mergeCell ref="A8:A13"/>
    <mergeCell ref="B8:B13"/>
    <mergeCell ref="C8:C13"/>
    <mergeCell ref="D8:D13"/>
    <mergeCell ref="E8:E13"/>
    <mergeCell ref="F8:F13"/>
  </mergeCells>
  <printOptions horizontalCentered="1" verticalCentered="1"/>
  <pageMargins left="0.39370078740157483" right="0.39370078740157483" top="0.39370078740157483" bottom="0.39370078740157483" header="0.39370078740157483" footer="0.31496062992125984"/>
  <pageSetup paperSize="5" scale="18" fitToHeight="0" orientation="landscape" r:id="rId1"/>
  <rowBreaks count="5" manualBreakCount="5">
    <brk id="27" max="33" man="1"/>
    <brk id="78" max="33" man="1"/>
    <brk id="94" max="33" man="1"/>
    <brk id="124" max="33" man="1"/>
    <brk id="146" max="3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29973DDF-64D6-4B29-9B13-09038C36A5C0}">
          <x14:formula1>
            <xm:f>'[PES 2T-2021 V3.2 Control de cambios.xlsx]Lista Desplegable'!#REF!</xm:f>
          </x14:formula1>
          <xm:sqref>S133:S143 S127 S8:S124</xm:sqref>
        </x14:dataValidation>
        <x14:dataValidation type="list" allowBlank="1" showInputMessage="1" showErrorMessage="1" xr:uid="{85C2E290-9450-417C-B52B-A73BC51A029D}">
          <x14:formula1>
            <xm:f>'C:\Users\AVELAN~1\AppData\Local\Temp\[PES 4T-2019 MRVM.xlsx]Lista Desplegable'!#REF!</xm:f>
          </x14:formula1>
          <xm:sqref>S125:S126 S128:S132</xm:sqref>
        </x14:dataValidation>
        <x14:dataValidation type="list" allowBlank="1" showInputMessage="1" showErrorMessage="1" xr:uid="{195A58CC-C0AF-41ED-BF6F-232A3CE9C23E}">
          <x14:formula1>
            <xm:f>'C:\Users\AVELAN~1\AppData\Local\Temp\[PES 4T-2019 TRANSVERSALES.xlsx]Lista Desplegable'!#REF!</xm:f>
          </x14:formula1>
          <xm:sqref>S144:S152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85D5E42ED418047BB4FF52163101338" ma:contentTypeVersion="17" ma:contentTypeDescription="Crear nuevo documento." ma:contentTypeScope="" ma:versionID="74fe59063bfbbc5c5e5c73a2b604e919">
  <xsd:schema xmlns:xsd="http://www.w3.org/2001/XMLSchema" xmlns:xs="http://www.w3.org/2001/XMLSchema" xmlns:p="http://schemas.microsoft.com/office/2006/metadata/properties" xmlns:ns1="http://schemas.microsoft.com/sharepoint/v3" xmlns:ns3="a8ec00bf-6a29-4f71-96d6-4ef612008836" xmlns:ns4="eda1f9a4-e972-4e62-9a4f-c6419cac0981" targetNamespace="http://schemas.microsoft.com/office/2006/metadata/properties" ma:root="true" ma:fieldsID="41853c179a29dfc60faa051b94eae09f" ns1:_="" ns3:_="" ns4:_="">
    <xsd:import namespace="http://schemas.microsoft.com/sharepoint/v3"/>
    <xsd:import namespace="a8ec00bf-6a29-4f71-96d6-4ef612008836"/>
    <xsd:import namespace="eda1f9a4-e972-4e62-9a4f-c6419cac0981"/>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AutoTags" minOccurs="0"/>
                <xsd:element ref="ns4:MediaServiceDateTaken" minOccurs="0"/>
                <xsd:element ref="ns4:MediaServiceEventHashCode" minOccurs="0"/>
                <xsd:element ref="ns4:MediaServiceGenerationTime" minOccurs="0"/>
                <xsd:element ref="ns4:MediaServiceOCR" minOccurs="0"/>
                <xsd:element ref="ns1:_ip_UnifiedCompliancePolicyProperties" minOccurs="0"/>
                <xsd:element ref="ns1:_ip_UnifiedCompliancePolicyUIAction"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ec00bf-6a29-4f71-96d6-4ef612008836"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element name="LastSharedByUser" ma:index="11" nillable="true" ma:displayName="Última vez que se compartió por usuario" ma:description="" ma:internalName="LastSharedByUser" ma:readOnly="true">
      <xsd:simpleType>
        <xsd:restriction base="dms:Note">
          <xsd:maxLength value="255"/>
        </xsd:restriction>
      </xsd:simpleType>
    </xsd:element>
    <xsd:element name="LastSharedByTime" ma:index="12" nillable="true" ma:displayName="Última vez que se compartió por hora"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da1f9a4-e972-4e62-9a4f-c6419cac0981"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description=""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LengthInSeconds" ma:index="24"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7E243DBA-7548-49AC-8202-3BA62B7911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8ec00bf-6a29-4f71-96d6-4ef612008836"/>
    <ds:schemaRef ds:uri="eda1f9a4-e972-4e62-9a4f-c6419cac09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979CF5-ED1C-4825-9E94-CA45C708DDFC}">
  <ds:schemaRefs>
    <ds:schemaRef ds:uri="http://schemas.microsoft.com/sharepoint/v3/contenttype/forms"/>
  </ds:schemaRefs>
</ds:datastoreItem>
</file>

<file path=customXml/itemProps3.xml><?xml version="1.0" encoding="utf-8"?>
<ds:datastoreItem xmlns:ds="http://schemas.openxmlformats.org/officeDocument/2006/customXml" ds:itemID="{D9449A5C-22B6-4953-B00F-8503DA70FB8A}">
  <ds:schemaRefs>
    <ds:schemaRef ds:uri="http://purl.org/dc/elements/1.1/"/>
    <ds:schemaRef ds:uri="http://purl.org/dc/dcmitype/"/>
    <ds:schemaRef ds:uri="http://schemas.microsoft.com/sharepoint/v3"/>
    <ds:schemaRef ds:uri="eda1f9a4-e972-4e62-9a4f-c6419cac0981"/>
    <ds:schemaRef ds:uri="http://schemas.microsoft.com/office/2006/documentManagement/types"/>
    <ds:schemaRef ds:uri="http://schemas.microsoft.com/office/2006/metadata/properties"/>
    <ds:schemaRef ds:uri="http://www.w3.org/XML/1998/namespace"/>
    <ds:schemaRef ds:uri="a8ec00bf-6a29-4f71-96d6-4ef612008836"/>
    <ds:schemaRef ds:uri="http://schemas.openxmlformats.org/package/2006/metadata/core-properties"/>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Conv</vt:lpstr>
      <vt:lpstr>PES 2T - 2021 Ciudadanía</vt:lpstr>
      <vt:lpstr>'PES 2T - 2021 Ciudadanía'!Área_de_impresión</vt:lpstr>
      <vt:lpstr>'PES 2T - 2021 Ciudadanía'!Títulos_a_imprimir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Felipe Velandia Diaz</dc:creator>
  <cp:lastModifiedBy>Andres Felipe Velandia Diaz</cp:lastModifiedBy>
  <dcterms:created xsi:type="dcterms:W3CDTF">2021-07-22T04:44:46Z</dcterms:created>
  <dcterms:modified xsi:type="dcterms:W3CDTF">2021-07-22T04:46:44Z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0x010100885D5E42ED418047BB4FF52163101338</vt:lpwstr>
  </property>
</Properties>
</file>