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codeName="ThisWorkbook" autoCompressPictures="0"/>
  <mc:AlternateContent xmlns:mc="http://schemas.openxmlformats.org/markup-compatibility/2006">
    <mc:Choice Requires="x15">
      <x15ac:absPath xmlns:x15ac="http://schemas.microsoft.com/office/spreadsheetml/2010/11/ac" url="C:\Users\mmejiag\Documents\PLAN AUDITORIA 2021\"/>
    </mc:Choice>
  </mc:AlternateContent>
  <xr:revisionPtr revIDLastSave="0" documentId="13_ncr:1_{6FDB78B7-BDB6-4555-A0CF-D5E696B9080A}" xr6:coauthVersionLast="41" xr6:coauthVersionMax="41" xr10:uidLastSave="{00000000-0000-0000-0000-000000000000}"/>
  <bookViews>
    <workbookView xWindow="-120" yWindow="-120" windowWidth="20730" windowHeight="11160" firstSheet="1" activeTab="1" xr2:uid="{00000000-000D-0000-FFFF-FFFF00000000}"/>
  </bookViews>
  <sheets>
    <sheet name="CONTEO" sheetId="8" state="hidden" r:id="rId1"/>
    <sheet name="PAAI 2021 Modificado" sheetId="12" r:id="rId2"/>
    <sheet name="Estadistiacas" sheetId="16" state="hidden" r:id="rId3"/>
    <sheet name="Hoja2" sheetId="14" state="hidden" r:id="rId4"/>
  </sheets>
  <definedNames>
    <definedName name="_xlnm._FilterDatabase" localSheetId="1" hidden="1">'PAAI 2021 Modificado'!$A$11:$U$74</definedName>
    <definedName name="_xlnm.Print_Titles" localSheetId="1">'PAAI 2021 Modificado'!$11:$11</definedName>
  </definedNames>
  <calcPr calcId="191029"/>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H22" i="12" l="1"/>
  <c r="U74" i="12" l="1"/>
  <c r="T74" i="12"/>
  <c r="S74" i="12"/>
  <c r="R74" i="12"/>
  <c r="Q74" i="12"/>
  <c r="P74" i="12"/>
  <c r="O74" i="12"/>
  <c r="N74" i="12"/>
  <c r="M74" i="12"/>
  <c r="L74" i="12"/>
  <c r="K74" i="12"/>
  <c r="J74" i="12"/>
  <c r="H73" i="12"/>
  <c r="H72" i="12"/>
  <c r="H71" i="12"/>
  <c r="H70" i="12"/>
  <c r="H69" i="12"/>
  <c r="H68" i="12"/>
  <c r="H67" i="12"/>
  <c r="H66" i="12"/>
  <c r="H65" i="12"/>
  <c r="H64" i="12"/>
  <c r="H63" i="12"/>
  <c r="H62" i="12"/>
  <c r="H59" i="12"/>
  <c r="H56" i="12"/>
  <c r="H55" i="12"/>
  <c r="H54" i="12"/>
  <c r="H53" i="12"/>
  <c r="H52" i="12"/>
  <c r="H51" i="12"/>
  <c r="H58" i="12"/>
  <c r="H50" i="12"/>
  <c r="H49" i="12"/>
  <c r="H48" i="12"/>
  <c r="H47" i="12"/>
  <c r="H45" i="12"/>
  <c r="H44" i="12"/>
  <c r="H43" i="12"/>
  <c r="H42" i="12"/>
  <c r="H41" i="12"/>
  <c r="H40" i="12"/>
  <c r="H39" i="12"/>
  <c r="H38" i="12"/>
  <c r="H37" i="12"/>
  <c r="H36" i="12"/>
  <c r="H35" i="12"/>
  <c r="H34" i="12"/>
  <c r="H33" i="12"/>
  <c r="H32" i="12"/>
  <c r="H31" i="12"/>
  <c r="H30" i="12"/>
  <c r="H29" i="12"/>
  <c r="H28" i="12"/>
  <c r="H27" i="12"/>
  <c r="H26" i="12"/>
  <c r="H25" i="12"/>
  <c r="H24" i="12"/>
  <c r="H23" i="12"/>
  <c r="H21" i="12"/>
  <c r="H20" i="12"/>
  <c r="H19" i="12"/>
  <c r="H18" i="12"/>
  <c r="H17" i="12"/>
  <c r="H16" i="12"/>
  <c r="H15" i="12"/>
  <c r="H14" i="12"/>
  <c r="H13" i="12"/>
  <c r="H12" i="12"/>
  <c r="H74" i="12" l="1"/>
  <c r="C9" i="16" l="1"/>
  <c r="D9" i="16"/>
  <c r="E9" i="16"/>
  <c r="F9" i="16"/>
  <c r="G9" i="16"/>
  <c r="H9" i="16"/>
  <c r="I9" i="16"/>
  <c r="J9" i="16"/>
  <c r="K9" i="16"/>
  <c r="B9" i="16"/>
  <c r="G31" i="14" l="1"/>
  <c r="H31" i="14"/>
  <c r="I31" i="14"/>
  <c r="C31" i="14"/>
  <c r="D31" i="14"/>
  <c r="E31" i="14"/>
  <c r="F31" i="14"/>
  <c r="E11" i="8" l="1"/>
  <c r="F11" i="8"/>
  <c r="G11" i="8"/>
  <c r="H11" i="8"/>
  <c r="I11" i="8"/>
  <c r="J11" i="8"/>
  <c r="K11" i="8"/>
  <c r="L11" i="8"/>
  <c r="M11" i="8"/>
  <c r="N11" i="8"/>
  <c r="D11" i="8"/>
  <c r="C11" i="8"/>
  <c r="O7" i="8"/>
  <c r="O8" i="8"/>
  <c r="O9" i="8"/>
  <c r="O6" i="8"/>
  <c r="O11" i="8" s="1"/>
</calcChain>
</file>

<file path=xl/sharedStrings.xml><?xml version="1.0" encoding="utf-8"?>
<sst xmlns="http://schemas.openxmlformats.org/spreadsheetml/2006/main" count="578" uniqueCount="335">
  <si>
    <t>MAYO</t>
  </si>
  <si>
    <t>JUNIO</t>
  </si>
  <si>
    <t>JULIO</t>
  </si>
  <si>
    <t>AGOSTO</t>
  </si>
  <si>
    <t>OCTUBRE</t>
  </si>
  <si>
    <t>NOVIEMBRE</t>
  </si>
  <si>
    <t>DICIEMBRE</t>
  </si>
  <si>
    <t>META</t>
  </si>
  <si>
    <t>Derechos de Autor - Software</t>
  </si>
  <si>
    <t>Trimestral</t>
  </si>
  <si>
    <t>Semestral</t>
  </si>
  <si>
    <t>Anual</t>
  </si>
  <si>
    <t>Ley 909 de 2004 Art. 16</t>
  </si>
  <si>
    <t>Cuando se presente</t>
  </si>
  <si>
    <t>Permanente</t>
  </si>
  <si>
    <t>Cuatrimestral</t>
  </si>
  <si>
    <t>FRECUENCIA</t>
  </si>
  <si>
    <t xml:space="preserve">ACTIVIDAD </t>
  </si>
  <si>
    <t>Seguimiento al grado de cumplimiento de las medidas de austeridad y eficiencia - Austeridad del gasto</t>
  </si>
  <si>
    <t>Informe sobre posibles actos de corrupción.</t>
  </si>
  <si>
    <t>Informe para el fenecimiento de la Cuenta General del Presupuesto y del Tesoro; Informe a la Cámara de Representantes.</t>
  </si>
  <si>
    <t>RESPONSABLE</t>
  </si>
  <si>
    <t>Comisión de Personal</t>
  </si>
  <si>
    <t>Cumplimiento del informe de Gestión de Servidores Salientes - Elaboración del Acta circunstanciada del Estado de los asuntos y recursos del área organizacional.</t>
  </si>
  <si>
    <t xml:space="preserve">Dirimir  Empates en la comisión de Personal </t>
  </si>
  <si>
    <t>Envío de Informes, atención de requerimientos, suministro de información  a los entes de control, atención de funcionarios, participación en capacitaciones, seminarios y eventos.</t>
  </si>
  <si>
    <t>SIGEP, Sistema de Información y Gestión del Empleo Público</t>
  </si>
  <si>
    <t>Evaluación de la rendición de cuentas de la entidad</t>
  </si>
  <si>
    <t>Jefe de la Oficina</t>
  </si>
  <si>
    <t>ALCANCE:  Procesos, áreas y actividades desarrolladas por el Ministerio / Fondo TIC</t>
  </si>
  <si>
    <t>Transparencia y Derecho de Acceso a la Información Pública Nacional</t>
  </si>
  <si>
    <t>Ley 87 de 1993 (artículo 12), Decreto 111 de enero 15 de 1996. Ley Orgánica de Presupuesto. “Por el cual se compilan la Ley 38 de 1989, la Ley 179 de 1994 y la Ley 225 de 1995 que conforman el Estatuto Orgánico del Presupuesto, Decreto  4836 de Diciembre 21 de 2011, Decretos 115 de 1996, 4730 de 2005, 1957 de 2007 y 2844 de 2010.</t>
  </si>
  <si>
    <t>Subdirección Financiera</t>
  </si>
  <si>
    <t>ENE</t>
  </si>
  <si>
    <t>FEB</t>
  </si>
  <si>
    <t>MAR</t>
  </si>
  <si>
    <t>ABR</t>
  </si>
  <si>
    <t>MAY</t>
  </si>
  <si>
    <t>JUN</t>
  </si>
  <si>
    <t>JUL</t>
  </si>
  <si>
    <t>AGO</t>
  </si>
  <si>
    <t>SEP</t>
  </si>
  <si>
    <t>OCT</t>
  </si>
  <si>
    <t>NOV</t>
  </si>
  <si>
    <t>DIC</t>
  </si>
  <si>
    <t>OBJETIVO/ MARCO NORMATIVO</t>
  </si>
  <si>
    <t>TIPO DE ACTIVIDAD</t>
  </si>
  <si>
    <t>SEGUIMIENTO DE LEY</t>
  </si>
  <si>
    <t>EVALUACION</t>
  </si>
  <si>
    <t>OTROS APOYO A LA GESTION</t>
  </si>
  <si>
    <t>OTROS ASESORIA Y CAPACITACION</t>
  </si>
  <si>
    <t>OTROS RELACION CON ENTES EXTERNOS</t>
  </si>
  <si>
    <t>SEPT</t>
  </si>
  <si>
    <t>VIGENCIA DEL PROGRAMA:</t>
  </si>
  <si>
    <t>FECHA DE ELABORACION:</t>
  </si>
  <si>
    <t>FECHA DE MODIFICACION:</t>
  </si>
  <si>
    <t xml:space="preserve">Semestral </t>
  </si>
  <si>
    <t>Art 39 Ley 909 de 2004, Acuerdo 565 de 2016</t>
  </si>
  <si>
    <t>OTROS DE APOYO A LA GESTION</t>
  </si>
  <si>
    <t xml:space="preserve"> Ley 1474 de 2011, articulo 76. Constitución Política, artículo 23.</t>
  </si>
  <si>
    <t>Seguimiento Acuerdos de Gestión</t>
  </si>
  <si>
    <t>Seguimiento a la ley de cuotas</t>
  </si>
  <si>
    <t>Ley 581 de 2000</t>
  </si>
  <si>
    <t>Envío a la Comisión Legal de Cuentas,  Informe de los avances sobre los planes de mejoramiento suscritos con la Contraloría General de la República. Si es requerido</t>
  </si>
  <si>
    <t>Seguimientos</t>
  </si>
  <si>
    <t>Otros</t>
  </si>
  <si>
    <t xml:space="preserve">Auditorias de gestión, calidad y riesgos </t>
  </si>
  <si>
    <t>Evaluaciones</t>
  </si>
  <si>
    <t>Sistema Único de Gestión e Información Litigiosa del Estado (e-KOGUI).
Agencia Nacional de Defensa Jurídica del Estado</t>
  </si>
  <si>
    <t>AUDITORÍA DE GESTION</t>
  </si>
  <si>
    <t>Todas las Dependencias</t>
  </si>
  <si>
    <t xml:space="preserve">Total actividades </t>
  </si>
  <si>
    <t xml:space="preserve">Total </t>
  </si>
  <si>
    <t>Elaborado por:</t>
  </si>
  <si>
    <t>Revisado por:</t>
  </si>
  <si>
    <t>Aprobado por:</t>
  </si>
  <si>
    <t>MINISTERIO TIC</t>
  </si>
  <si>
    <t>MONICA MEJIA GOMEZ</t>
  </si>
  <si>
    <t>Profesional Especializado</t>
  </si>
  <si>
    <t>JOSE IGNACIO LEON FLOREZ</t>
  </si>
  <si>
    <t>Jefe Oficina de Control Interno</t>
  </si>
  <si>
    <t xml:space="preserve">Auditoría al Proceso de Acceso a las TIC
</t>
  </si>
  <si>
    <t>Auditoría a la Gestión Jurídica</t>
  </si>
  <si>
    <t>Seguimiento y publicación al cumplimiento del Plan anticorrupción y de Atención al Ciudadano</t>
  </si>
  <si>
    <t>Christian / Jefe de la Oficina</t>
  </si>
  <si>
    <t>Revisión plan de acción Integral Mintic</t>
  </si>
  <si>
    <t xml:space="preserve">Anual </t>
  </si>
  <si>
    <t>COMITÉ  INSTITUCIONAL DE COORDINACION DE CONTROL INTERNO</t>
  </si>
  <si>
    <t>Resolución 1099 de  2017 DAFP</t>
  </si>
  <si>
    <t>Directiva 01 de 2018 Art. 2.8.4.8.2 Decreto 1068 de 2015</t>
  </si>
  <si>
    <t>Resolución 193 de 2016, Instructivo 002 de 2015 CGN</t>
  </si>
  <si>
    <t>Seguimiento ejecución contractual, presupuestal y pagos proyectos de Inversión</t>
  </si>
  <si>
    <t>Mónica y todos</t>
  </si>
  <si>
    <t>Seguimiento al cumplimiento de acciones de mejora incluidas en los  Planes de Mejoramiento de Auditorias Internas en el SIMIG</t>
  </si>
  <si>
    <t>Todos</t>
  </si>
  <si>
    <t>Seguimiento y registro del plan de acción de la OCI en el aplicativo Aspa</t>
  </si>
  <si>
    <t>Alimentar los indicadores en el aplicativo SIMIG</t>
  </si>
  <si>
    <t>Informe de seguimiento a la  Atención de PQRSD</t>
  </si>
  <si>
    <t xml:space="preserve">
Decreto 1083 de 2015, Decretos 648 y 1499 de 2017.
</t>
  </si>
  <si>
    <t>Dirección de Infraestructura y Conectividad</t>
  </si>
  <si>
    <t>Lida y Mónica</t>
  </si>
  <si>
    <t>Todos los procesos</t>
  </si>
  <si>
    <t xml:space="preserve">Jefe de la Oficina / Mónica </t>
  </si>
  <si>
    <t>Informe evaluación a la Gestión Institucional (evaluación por dependencias)</t>
  </si>
  <si>
    <t>Oficina Asesora de Planeación y estudios Sectoriales</t>
  </si>
  <si>
    <t>Subdirección Administrativa y de Gestión Humana</t>
  </si>
  <si>
    <t>Ley 87 de 1993, Decreto 1537 de 2001 - Artículo 3, Decreto1083 de 2015 (Adicionado por el Decreto 648 de 2017).</t>
  </si>
  <si>
    <t>Oficina de Control Interno</t>
  </si>
  <si>
    <t>Garantizar el reporte oportuno del cumplimiento de las actividades, indicadores y entregables del Plan de Acción y registro del seguimiento a los riesgos de la Oficina de Control Interno registrado en el ASPA.  Ley 87 de 1993, Decreto 1537 de 2001 - Artículo 3, Decreto1083 de 2015 (Adicionado por el Decreto 648 de 2017).</t>
  </si>
  <si>
    <t>Oficina Asesora de Planeación y Estudios Sectoriales</t>
  </si>
  <si>
    <t>Artículo 73 de la Ley 1474 de 2011, Decreto 124 de 2016, Artículos 4, 5 y 7 del Decreto 2641 de 2012, Documento estrategias para la construcción del plan anticorrupción y de atención al ciudadano Versión 2, emitido por la Presidencia de la República y demás normas concordantes</t>
  </si>
  <si>
    <t>Sistema Único de Información de Trámites SUIT</t>
  </si>
  <si>
    <t xml:space="preserve">Oficina Asesora de Planeación, Oficina Asesora Jurídica, Subdirección Financiera y Subdirección Administrativa </t>
  </si>
  <si>
    <t xml:space="preserve">Verificación del cumplimiento del reporte semestral del boletín de Deudores Morosos </t>
  </si>
  <si>
    <t>Verificación del Cumplimiento del reporte semestral del Boletín de Deudores Morosos del  Estado (BDME). Parágrafo 3 del artículo 4 de la Ley 716 de 2001, modificado por la Ley 901 de 2004, el Decreto 3361 de 2001 y el numeral 5 del artículo 2 de la Ley 1066 de 2006. Resolución No.0378 de 2018.</t>
  </si>
  <si>
    <t>Periódica</t>
  </si>
  <si>
    <t>Subdirección Financiera, Subdirección Administrativa y Oficina para la Gestión de Ingresos del Fondo</t>
  </si>
  <si>
    <t xml:space="preserve">
Subdirección Financiera y Subdirección Administrativa y de Gestión Humana
</t>
  </si>
  <si>
    <t>Oficina Asesora Jurídica</t>
  </si>
  <si>
    <t>Diligenciamiento de la Evaluación independiente de MECI en FURAG 2.</t>
  </si>
  <si>
    <t>Verificar la aplicación y cumplimiento de las normas de Derechos de Autor sobre software conforme a: Circular 12 de 2007 de la UAEDA y Circular 017 de junio de 2011 de UAEDA</t>
  </si>
  <si>
    <t>Paola</t>
  </si>
  <si>
    <t>Carolina / Paola</t>
  </si>
  <si>
    <t>Auditoría al Proceso de Gestión TI</t>
  </si>
  <si>
    <t>Oficina TI</t>
  </si>
  <si>
    <t>Carolina</t>
  </si>
  <si>
    <t xml:space="preserve">Mónica / Juan Pablo </t>
  </si>
  <si>
    <t xml:space="preserve">Seguimiento avance  del Plan de Mejoramiento de la CGR, Mintic y Futic
 </t>
  </si>
  <si>
    <t>Verificar el cumplimiento del Plan Anticorrupción. Artículo 73 de la Ley 1474 de 2011, Decreto 124 de 2016, Artículos 4, 5 y 7 del Decreto 2641 de 2012, Documento estrategias para la construcción del plan anticorrupción y de atención al ciudadano Versión 2, emitido por la Presidencia de la República y demás normas concordantes</t>
  </si>
  <si>
    <t>Art. 2.2.3.4.1.14 Decreto 1069 de 2015, Circular Externa 06 Diciembre 2019. ANDJE</t>
  </si>
  <si>
    <t>Seguimiento MiPG - FURAG</t>
  </si>
  <si>
    <t>GIT FORTALECIMIENTO DE Relaciones Grupos de Interés</t>
  </si>
  <si>
    <t>Jose Gilberto, Rafael  y Christian</t>
  </si>
  <si>
    <t>Informe de Gestión de la Oficina de Control Interno de la vigencia anterior</t>
  </si>
  <si>
    <t>Bimestral</t>
  </si>
  <si>
    <t>Seguimiento al estado de las acciones de mejora por proceso cargadas en el SIMIG (Auditorías Internas, CGR y otras fuentes)</t>
  </si>
  <si>
    <t>Informe o Cuenta Consolidada Anual</t>
  </si>
  <si>
    <t>Actividades de mejora continua del proceso "Evaluación y Apoyo al Control de la Gestión"</t>
  </si>
  <si>
    <t>Seguimiento al Plan de Mejoramiento Archivistico, suscrito con el AGN</t>
  </si>
  <si>
    <t>Subdirección Administrativa GTI Fortalecimiento de las Relaciones con los Grupos de Interés</t>
  </si>
  <si>
    <t>Seguimiento a Mapas de Riesgos de Corrupción y efectividad de controles</t>
  </si>
  <si>
    <t>Resolución 0033 de 2020</t>
  </si>
  <si>
    <t xml:space="preserve">Rendición de informe de seguimiento a los recursos y cumplimiento de compromisos asociados a la implementación del Acuerdo Final para la Terminación del Conflicto y la Construcción de una Paz estable y Duradera </t>
  </si>
  <si>
    <t>anual</t>
  </si>
  <si>
    <t>ITEM</t>
  </si>
  <si>
    <t>PROGRAMA ANUAL DE AUDITORÍAS INTERNAS</t>
  </si>
  <si>
    <t>Subdirección Financiera, Subdirección Administrativa</t>
  </si>
  <si>
    <t>Oficina de Control Interno y Subdirección Financiera</t>
  </si>
  <si>
    <t>GIT Gestión Talento Humano</t>
  </si>
  <si>
    <t xml:space="preserve">Líder del Proceso </t>
  </si>
  <si>
    <t>AREA FUENTE DE INFORMACION</t>
  </si>
  <si>
    <t xml:space="preserve">Verificación a la publicación del cumplimiento del Plan anticorrupción y de Atención al Ciudadano </t>
  </si>
  <si>
    <t>Jefe de la Oficina / Lida y  Mónica</t>
  </si>
  <si>
    <t xml:space="preserve">Publicación avance  del Plan de Mejoramiento de la CGR  e INFORME AL SIRECI SEMESTRAL
 </t>
  </si>
  <si>
    <t>Iforme Semestral (Informe Pormenorizado) del estado del Control Interno.</t>
  </si>
  <si>
    <t xml:space="preserve">Mónica / Lida </t>
  </si>
  <si>
    <t xml:space="preserve">Lida / Paola </t>
  </si>
  <si>
    <t xml:space="preserve">Lida y Todos </t>
  </si>
  <si>
    <t xml:space="preserve"> Lida y Christian</t>
  </si>
  <si>
    <t>Paola y  Mónica</t>
  </si>
  <si>
    <t xml:space="preserve">Lida - Todos </t>
  </si>
  <si>
    <t>Informe Pormenorizado del estado del Control Interno.</t>
  </si>
  <si>
    <t xml:space="preserve">Seguimiento avance  del Plan de Mejoramiento de la CGR  e INFORME AL SIRECI SEMESTRAL
 </t>
  </si>
  <si>
    <t>Arqueos Cajas Menor y Tesorería ( Se realizan (2) arqueos de Caja Menor y (2) Arqueos de Caja Fuerte Tesorería).</t>
  </si>
  <si>
    <t>I</t>
  </si>
  <si>
    <t>II</t>
  </si>
  <si>
    <t>III</t>
  </si>
  <si>
    <t xml:space="preserve">seguimiento al cumplimiento del decreto 2011 de 2017 porcentaje de vinculación laboral de personas con discapacidad en el sector público </t>
  </si>
  <si>
    <t>Posconflicto</t>
  </si>
  <si>
    <r>
      <t>Evaluar el Sistema de Control Interno Contable</t>
    </r>
    <r>
      <rPr>
        <b/>
        <u/>
        <sz val="10"/>
        <rFont val="Arial"/>
        <family val="2"/>
      </rPr>
      <t xml:space="preserve"> (Se realiza una evaluación para FUTIC Y una evaluación para MINTIC). Presentar los Informes por cada evaluación</t>
    </r>
  </si>
  <si>
    <t>Paola, Nallivy, Carolina</t>
  </si>
  <si>
    <t>Auditoría al Proceso de Gestión de Industria de Comunicaciones</t>
  </si>
  <si>
    <t>Rafael,  Monica, Sonia</t>
  </si>
  <si>
    <t>Jose Gilberto, Juan Pablo, Nallivy</t>
  </si>
  <si>
    <t>Auditoria a la administración de riesgos de los procesos de la entidad</t>
  </si>
  <si>
    <r>
      <t xml:space="preserve">Arqueos Cajas Menor y Tesorería </t>
    </r>
    <r>
      <rPr>
        <b/>
        <u/>
        <sz val="10"/>
        <rFont val="Arial"/>
        <family val="2"/>
      </rPr>
      <t>( Se realizan (2) arqueos de Caja Menor y (2) Arqueos de Caja Fuerte Tesorería).</t>
    </r>
  </si>
  <si>
    <t>Rafael</t>
  </si>
  <si>
    <t xml:space="preserve"> Mónica </t>
  </si>
  <si>
    <t>Lida, Nallivy Paola- Carolina</t>
  </si>
  <si>
    <t>Mónica</t>
  </si>
  <si>
    <t>Lida</t>
  </si>
  <si>
    <t>Febrero 10 de 2021</t>
  </si>
  <si>
    <t>Semanal</t>
  </si>
  <si>
    <t>OBJETIVO:  Evaluar la eficiencia, eficacia y economía de la gestión y resultados del Ministerio / Fondo Único  TIC, el cumplimiento normativo y los impactos generados por  los planes, programas e iniciativas  establecidas, retroalimentado los resultados y orientando en la introducción de los correctivos necesarios para el mejoramiento y fortalecimiento institucional y el logro de las metas u objetivos previstos por la entidad.</t>
  </si>
  <si>
    <t xml:space="preserve">Rendición de informe SIRECI - CGR: Modalidad Planes de Mejoramiento FUTIC y MINTIC. Suscripción (ocasional) y reporte de avance  
 </t>
  </si>
  <si>
    <t xml:space="preserve">Rendir informe relacionado con las acciones de mejora tendientes a subsanar las causas de los hallazgos formulados por la CGR.
Resolución Reglamentaria No.0042 de 2020 </t>
  </si>
  <si>
    <t xml:space="preserve">Informe de Seguimiento al cumplimiento y avance de los Planes de Mejoramiento suscritos con la CGR, FUTIC y MINTIC.
 </t>
  </si>
  <si>
    <t xml:space="preserve">Informe de Seguimiento al estado de las acciones de mejora por proceso en el sistema SIMIG </t>
  </si>
  <si>
    <t xml:space="preserve">Verificar el cargue, seguimiento y estado de las acciones de mejora por proceso que se encuentran en la herramienta SIMIG.
Ley 87 de 1993, Decreto1083 de 2015, Decreto 648 de 2017. </t>
  </si>
  <si>
    <t>Informe para el fenecimiento de la Cuenta General del Presupuesto y del Tesoro; Informe a la Cámara de Representantes/ Comisión legal de cuentas</t>
  </si>
  <si>
    <t>Atender requerimiento presupuestal y contable para el fenecimiento de la cuenta general del presupuesto y del Tesoro.
Ley 5 de 1992.</t>
  </si>
  <si>
    <t xml:space="preserve">Evaluación acciones de mejora de planes de mejoramiento suscritos con la CGR. </t>
  </si>
  <si>
    <t xml:space="preserve">Verificar que las acciones de planes de mejoramiento CGR, terminados de vigencias anteriores, hayan subsanado las deficiencias observadas por la CGR o se hayan modificado los supuestos de hecho o derecho.
Circular No.015 de 2020 </t>
  </si>
  <si>
    <t>Dependencias responsables de la ejecución de planes CGR</t>
  </si>
  <si>
    <t>Garantizar el reporte oportuno de los indicadores de la Oficina de Control Interno registrados en la herramienta SIMIG. Ley 87 de 1993, Decreto1083 de 2015, Decreto 648 de 2017</t>
  </si>
  <si>
    <t>Ley 87 de 1993, Decreto1083 de 2015, Decreto 648 de 2017</t>
  </si>
  <si>
    <t xml:space="preserve">Ley 87 de 1993, Decreto1083 de 2015, Decreto 648 de 2017. </t>
  </si>
  <si>
    <t>Rendición de informe SIRECI - CGR: Modalidad Posconflicto para FUTIC y MINTIC</t>
  </si>
  <si>
    <t xml:space="preserve">Rendir informe relacionado con la gestión de recursos destinados al Posconflicto.
Resolución Reglamentaria No.0042 de 2020 </t>
  </si>
  <si>
    <t>Oficina Asesora de Planeación</t>
  </si>
  <si>
    <t>Rendición de informe SIRECI - CGR: Modalidad Obras Inconclusas para FUTIC y MINTIC</t>
  </si>
  <si>
    <t xml:space="preserve">Rendir informe relacionado con las obras inconclusas realizadas por las entidades públicas.
Resolución Reglamentaria No.0042 de 2020 </t>
  </si>
  <si>
    <t>mensual</t>
  </si>
  <si>
    <t>Dirección Jurídica / Todos los procesos</t>
  </si>
  <si>
    <t>Rendición de informe SIRECI - CGR: Modalidad Delitos contra la Admón. Pública (Procesos penales) para FUTIC y MINTIC</t>
  </si>
  <si>
    <t xml:space="preserve">Rendir informe relacionado con los procesos penales por delitos contra la admón. pública o que afecten los intereses patrimoniales del Estado.
Resolución Reglamentaria No.0042 de 2020 </t>
  </si>
  <si>
    <t xml:space="preserve">Dirección Jurídica </t>
  </si>
  <si>
    <t>Informe de seguimiento al cumplimiento del decreto 2011 de 2017 porcentaje de vinculación laboral de personas con discapacidad en el sector público.</t>
  </si>
  <si>
    <t>Seguimiento al cumplimiento del decreto 2011 de 2017</t>
  </si>
  <si>
    <t xml:space="preserve">Seguimiento al cumplimiento del Plan de Participación Ciudadana 	Ley 1757 de 2015, Documento Orientaciones para promover la participación ciudadana, Versión 1 emitido por la Función Pública, Ley 489 de 1998, Ley 1712 de 2014, Conpes 3656 de 2010, Conpes 167 de 2013	</t>
  </si>
  <si>
    <t>Plan de Participación Ciudadana</t>
  </si>
  <si>
    <t xml:space="preserve">SEGUIMIENTO DE LEY </t>
  </si>
  <si>
    <t>Rendición de informe SIRECI - CGR: Modalidad Cuenta o Informe Anual Consolidado para FUTIC y MINTIC</t>
  </si>
  <si>
    <t xml:space="preserve">Rendir informe sobre la gestión fiscal de la admón., manejo y rendimiento de fondos, bienes y recursos públicos, por una vigencia fiscal determinada que soportan 
legal, técnica, financiera y contablemente las operaciones realizadas por los responsables del erario
Resolución Reglamentaria No.0042 de 2020 </t>
  </si>
  <si>
    <t>Lida  / Juan Pablo</t>
  </si>
  <si>
    <t>Nallivy  y Crhristian</t>
  </si>
  <si>
    <t xml:space="preserve">Juan Pablo  /  Lida </t>
  </si>
  <si>
    <t xml:space="preserve">Juan Pablo  y Mónica </t>
  </si>
  <si>
    <t>Quincenal</t>
  </si>
  <si>
    <t>Comité de Transferencias</t>
  </si>
  <si>
    <t>Realizar un análisis de los temas a tratar y enviarlo previo al comité de contratación regulado por la Resolución 1428 del 10 de agosto de 2020.</t>
  </si>
  <si>
    <t xml:space="preserve">Realizar un análisis de los temas a tratar y enviarlo previo al comité de transferencias. </t>
  </si>
  <si>
    <t>jose gilberto</t>
  </si>
  <si>
    <t>rafael</t>
  </si>
  <si>
    <t>paola</t>
  </si>
  <si>
    <t>nallivy</t>
  </si>
  <si>
    <t>carolina</t>
  </si>
  <si>
    <t>lida</t>
  </si>
  <si>
    <t>juan pablo</t>
  </si>
  <si>
    <t>monica</t>
  </si>
  <si>
    <t>sonia</t>
  </si>
  <si>
    <t>crhistian</t>
  </si>
  <si>
    <t>Juan Pablo  / Mónica</t>
  </si>
  <si>
    <t>Auditorias</t>
  </si>
  <si>
    <t>Seguimientos de Ley</t>
  </si>
  <si>
    <t xml:space="preserve">Otros de Apoyo a la Gestión </t>
  </si>
  <si>
    <t>Total</t>
  </si>
  <si>
    <t>Verificar la aplicación de la ley de Transparencia y Derecho de Acceso a la información Pública.
Ley 1712 de 2014,  Ley 1474 de julio de 2011 Artículos 9, 73, 74, 76 y 77</t>
  </si>
  <si>
    <t>Rafael y Christian</t>
  </si>
  <si>
    <t>Oficina Asesora de Planeación y otras</t>
  </si>
  <si>
    <t>Informes al Comité de Coordinación de Control Interno sobre el avance y cumplimiento del PAAI</t>
  </si>
  <si>
    <t>Enviar informe  a los miembros del Comité de Coordinación de Control Interno, sobre   las actividades desarrolladas por la OCI, en cumplimiento del PAAI y del Rol de Liderazgo Estratégico. ( Abril 30, Agosto 30 y Diciembre 20)</t>
  </si>
  <si>
    <t>Ley 951 de 2005, Art. 6. Resolución Orgánica  CGR 5674 de junio 24 de 2005</t>
  </si>
  <si>
    <t>Subdirección Administrativa  y de Gestión Humana</t>
  </si>
  <si>
    <t>Decreto 1083 de 2015, Circular externa 100-01-2017 del DAFP, Guía metodológica del DAFP</t>
  </si>
  <si>
    <t>Verificar los procedimientos de Cobro Coactivo de cartera morosa representada en títulos ejecutivos, exigibles a favor del Ministerio - Fondo Único de Tecnologías de la Información y las Comunicaciones conforme a las normas aplicables.  Decreto 1437 de 2011 y Estatuto Tributario.</t>
  </si>
  <si>
    <t xml:space="preserve">Verificación del cumplimiento del Decreto 612 de 2018 relacionado con la integración de los planes institucionales y estratégicos al Plan de Acción de la vigencia 2021.- -verificar que los objetivos de los proyectos / iniciativas que están definidos, son específicos, medibles, alcanzables, relevantes, delimitados en el tiempo. </t>
  </si>
  <si>
    <t xml:space="preserve">Seguimiento bimestral al cumplimiento y avance de PM suscritos con CGR. Resolución Reglamentaria No.0042 de 2020 . </t>
  </si>
  <si>
    <t>El objetivo de la política de gestión de la información estadística MIPG es que la entidad genere y dispongan la información estadística, sea que se genere a partir de operaciones estadísticas o de registros administrativos, de acuerdo con los lineamientos establecidos por el líder de la política (DANE), para mejorar la efectividad de la gestión y la planeación basada en evidencias. Decreto 1064 de 2020.</t>
  </si>
  <si>
    <t>La OCI, en cumplimiento del Rol de Evaluación y Seguimiento, realizará seguimiento periódico a la ejecución de las acciones formuladas y/o recomendadas por parte del Defensor del Ciudadano del Ministerio de Tecnologías de la Información y las Comunicaciones, en aras de optimizar la calidad del servicio al ciudadano.  Resol. 122 del 2021 Artículo 5.</t>
  </si>
  <si>
    <t>Sonia, Nallivy, y Jose Gilberto</t>
  </si>
  <si>
    <t>Informe Semestral del estado del Control Interno.</t>
  </si>
  <si>
    <t>Rafael  y Crhistian</t>
  </si>
  <si>
    <t>Enfoque hacia la prevención (4 Boletines Trimestrales, Sensibilización de la Cultura del Control)</t>
  </si>
  <si>
    <t>Seguimiento a las recomendaciones  al Defensor del Ciudadano</t>
  </si>
  <si>
    <t>Defensor del Ciudadano</t>
  </si>
  <si>
    <t>Seguimiento al cumplimiento del Plan anticorrupción y de Atención al Ciudadano</t>
  </si>
  <si>
    <t>Paola y todos</t>
  </si>
  <si>
    <t>Carolina /Nallivy</t>
  </si>
  <si>
    <t>Christian y Nallivy</t>
  </si>
  <si>
    <t>Paola / Carolina</t>
  </si>
  <si>
    <t>Subdirección Gestión Talento Humano</t>
  </si>
  <si>
    <t>Carolina  / Nallivy</t>
  </si>
  <si>
    <t>Carolina / Nallivy</t>
  </si>
  <si>
    <t>Auditoría Estados Financieros</t>
  </si>
  <si>
    <t xml:space="preserve">Dirección Industria de Comunicaciones </t>
  </si>
  <si>
    <t>Auditoria al Proceso de Uso y Apropiación</t>
  </si>
  <si>
    <t>Dirección de Apropiación</t>
  </si>
  <si>
    <t>Sonia y Nallivy</t>
  </si>
  <si>
    <t>Verificación de los requisitos del aplicativo SIGEP. Ley 909 de 2004. Decreto No. 1409 de 2008. Decreto No. 2842 de 2010 artículo 7 (Derogó el Decreto No. 1145 y el Decreto No. 3246), Decreto 1083 de 2015 -  Art. 2.2.17.7</t>
  </si>
  <si>
    <t>Informe de evaluación gestión del Ministerio. Manual Único de rendición de cuentas del DNP, DAFP y Secretaría de transparencia</t>
  </si>
  <si>
    <t>Actos de corrupción evidenciados en auditoría. Ley 1474 de 2011, artículo 9. Decreto 19 de 2012, artículo 231 (Modifica el segundo inciso del art. 9 de la Ley 1474), Directiva Presidencial 01 de 2015</t>
  </si>
  <si>
    <t xml:space="preserve">Reporte de observaciones al Comité Contratación </t>
  </si>
  <si>
    <t>Reporte de observaciones al Comité de Trasferencias</t>
  </si>
  <si>
    <t>Nallivy /Jefe</t>
  </si>
  <si>
    <t>Subdirección de Gestión Contractual</t>
  </si>
  <si>
    <t>Decreto 2106 de 2019 art 156. Circular 100-006 de 2019 de Función Publica</t>
  </si>
  <si>
    <t>Seguimiento al Plan de Mejoramiento Archivístico, suscrito con el AGN</t>
  </si>
  <si>
    <t xml:space="preserve">Realizar seguimiento al cumplimiento del plan de mejoramiento suscrito entre Mintic y AGN, periodo 2019 - 2021. Decreto 1080 de 2015, articulo 2,8,8,3,6 parágrafo 2 </t>
  </si>
  <si>
    <t>Plan de Información Estadística</t>
  </si>
  <si>
    <t>Decreto 2768 del 28 de diciembre de 2012. Instructivo Tesorería</t>
  </si>
  <si>
    <t>Subdirección Financiera y áreas fuentes de información</t>
  </si>
  <si>
    <t xml:space="preserve">Auditoría al Proceso de Compras y Contración </t>
  </si>
  <si>
    <t>Comité de Contratación</t>
  </si>
  <si>
    <t>Cuando se frente</t>
  </si>
  <si>
    <t>Rafael y Lida</t>
  </si>
  <si>
    <t>Sonia, Nallivy y Crhistian</t>
  </si>
  <si>
    <t xml:space="preserve">Ley 87 de 1993, Guía de estrategias para la construcción del plan anticorrupción y atención al ciudadano, Guía de Gestión de Riesgos de Corrupción </t>
  </si>
  <si>
    <r>
      <t>Evaluar que las actuaciones y procedimientos adelantados en la gestión contractual por el MINISTERIO/FONDO UNICO DE TIC se realicen dando cumplimiento a la normatividad  que regula la contratación estatal durante sus etapas precontractual, contractual (evaluación del contrato de</t>
    </r>
    <r>
      <rPr>
        <b/>
        <u/>
        <sz val="10"/>
        <rFont val="Arial"/>
        <family val="2"/>
      </rPr>
      <t xml:space="preserve"> Dominio. Co</t>
    </r>
    <r>
      <rPr>
        <sz val="10"/>
        <rFont val="Arial"/>
        <family val="2"/>
      </rPr>
      <t xml:space="preserve"> y de productos y servicios en los cuales participan contratistas de prestación de servicios profesionales y de apoyo a la gestión) y postcontractual. Ley 80 de 1983,Ley 1150 de 2007 y Decreto 1082 de 2015</t>
    </r>
  </si>
  <si>
    <t>AUDITORÍA EXTERNA DE CERTICACION</t>
  </si>
  <si>
    <t>Verficar el cumplimiento de la auditoría externa de certificacion ISO 27001:2013</t>
  </si>
  <si>
    <t>Sistema de Gestón  de Seguridad de la Información ISO 27001:2013</t>
  </si>
  <si>
    <t>Gestión de Talento Humano</t>
  </si>
  <si>
    <t>TOTAL ACTIVIDADES PAAI</t>
  </si>
  <si>
    <t>Participación en Otros Comités</t>
  </si>
  <si>
    <t xml:space="preserve">Participaciones en Comités: Directivo, PAA, Cartera, Bienes, Sostenibilidad Contable, MIG, Conciliación y Institucional de Coordinación de Control InternoLey 87 de 1993, Decreto1083 de 2015, Decreto 648 de 2017. </t>
  </si>
  <si>
    <t>Carolina y Neiber</t>
  </si>
  <si>
    <t>Paola , Carolina, Neiber</t>
  </si>
  <si>
    <t>Ley 87 de 1993,</t>
  </si>
  <si>
    <t>Neiber / Mónica</t>
  </si>
  <si>
    <t>Decreto 648 de 2017. Cuatro (4) boletines.</t>
  </si>
  <si>
    <t>Sonia, Crhistian, Neiber</t>
  </si>
  <si>
    <t>Mónica, Juan Pablo, Neiber</t>
  </si>
  <si>
    <t>Juan Pablo / Lida</t>
  </si>
  <si>
    <t>Rendición de informe SIRECI - CGR: Modalidad Acciones de repetición para FUTIC y MINTIC</t>
  </si>
  <si>
    <t xml:space="preserve">AUDITORIA INTERNA AL SISTEMA DE GESTION SEGURIDAD DE LA INFORMACIÓN </t>
  </si>
  <si>
    <t>Rendir informe relacionado con las acciones de repetición realizadas por las entidades públicas.
Resolución Reglamentaria No.0042 de 2020  y 0047 de 2021</t>
  </si>
  <si>
    <t>Determinar que el sistema de gestión de seguridad y privacidad de la información, implementado en el MINTIC, cumple con los requisitos de la norma  ISO 27001:2013</t>
  </si>
  <si>
    <t>Lider del Sistema de  Seguridad y Privacidad de la Información Y Auditores certificados del Mintic</t>
  </si>
  <si>
    <t>Auditoria al Sistema de Gestion de la Seguridad de la Información 27001:2013</t>
  </si>
  <si>
    <t>Fecha de Aprobación: 26 de febrero de 2021 y modificación aprobada el 23 de julio de 2021</t>
  </si>
  <si>
    <t xml:space="preserve"> </t>
  </si>
  <si>
    <t>Julio 21 de 2021</t>
  </si>
  <si>
    <t>6 ACTIVIDADES ADICIONADAS</t>
  </si>
  <si>
    <r>
      <t>1</t>
    </r>
    <r>
      <rPr>
        <sz val="10"/>
        <rFont val="Century Gothic"/>
        <family val="2"/>
      </rPr>
      <t xml:space="preserve"> Auditoría Interna al Sistema de Gestión Seguridad de la Información en la norma ISO 27001:2013</t>
    </r>
  </si>
  <si>
    <r>
      <t>4</t>
    </r>
    <r>
      <rPr>
        <sz val="10"/>
        <rFont val="Century Gothic"/>
        <family val="2"/>
      </rPr>
      <t xml:space="preserve"> reportes sobre las acciones de repetición con periodicidad semestral, según Resolución Reglamentaria 0047 del 29 de abril de 2021 </t>
    </r>
  </si>
  <si>
    <r>
      <t>1</t>
    </r>
    <r>
      <rPr>
        <sz val="10"/>
        <rFont val="Century Gothic"/>
        <family val="2"/>
      </rPr>
      <t xml:space="preserve"> trasmisión en julio de la suscripción de plan de mejoramiento (ocasional) del Fondo como resultado de las actuaciones especiales de fiscalización</t>
    </r>
  </si>
  <si>
    <t>CONVENCIONES</t>
  </si>
  <si>
    <t xml:space="preserve">Jose Gilberto, Sonia y Paola </t>
  </si>
  <si>
    <t>Validar la documentación del proceso de Uso y Apropiación, los soportes de los indicadores de gestión, información de iniciativas y proyectos registrados en la herramienta ASPA con sus respectivos avances y soportes, así como el cumplimiento de las obligaciones establecidas en los contratos para ejecutar los diferentes proyectos del proceso.</t>
  </si>
  <si>
    <t xml:space="preserve">Boletín 1 Mónica Abril 16/ Boletín 2 Paola Julio 16 Boletín 3 Rafael Septiembre 17, Boletín 4 Jose Gilberto Diciembre 17. </t>
  </si>
  <si>
    <t>Revisar los Estados Financieros de Mintic y Futic, con corte a Junio de 2021 conforme al marco normativo contable para entidades de gobierno , y la ejecuón presupuestal  con corte a agosto de 2021. , Ley 1341 de 2009, Ley 1978 de 2019, Decreto 1064 de 2020, Resolución 433 de 2020 y  documentación del Modelo Integrado de Gestión - MIG y demás normatividad asociada.</t>
  </si>
  <si>
    <r>
      <t xml:space="preserve">Verificar la ejecución y estado de la </t>
    </r>
    <r>
      <rPr>
        <u/>
        <sz val="10"/>
        <rFont val="Arial"/>
        <family val="2"/>
      </rPr>
      <t>subasta del espectro</t>
    </r>
    <r>
      <rPr>
        <sz val="10"/>
        <rFont val="Arial"/>
        <family val="2"/>
      </rPr>
      <t xml:space="preserve"> 2019 para las bandas de 700 MHz y 2500MHz y la ejecución y supervisión de la </t>
    </r>
    <r>
      <rPr>
        <u/>
        <sz val="10"/>
        <rFont val="Arial"/>
        <family val="2"/>
      </rPr>
      <t xml:space="preserve">franquicia postal </t>
    </r>
    <r>
      <rPr>
        <sz val="10"/>
        <rFont val="Arial"/>
        <family val="2"/>
      </rPr>
      <t>de acuerdo con la normativa que les aplique.</t>
    </r>
  </si>
  <si>
    <r>
      <t xml:space="preserve">Verificar la ejecución y la supervisión al  proyecto de Licitación de </t>
    </r>
    <r>
      <rPr>
        <b/>
        <u/>
        <sz val="10"/>
        <rFont val="Arial"/>
        <family val="2"/>
      </rPr>
      <t>Centros Digitales</t>
    </r>
    <r>
      <rPr>
        <sz val="10"/>
        <rFont val="Arial"/>
        <family val="2"/>
      </rPr>
      <t xml:space="preserve"> . Constitución Política de Colombia, Ley 1978 de 2019, Ley 1341 de 2009, Decreto 1064 de 2020.</t>
    </r>
  </si>
  <si>
    <t xml:space="preserve">Verificar que las soluciones de tecnología implementadas y los servicios de continuidad de TI se encuentren acordes con la contratación y documentación definida, incluyendo la validación  al estado de los centros de cableado y a la implementación de los controles en relación al cumplimiento de las actividades de los proveedores de servicios de TI..  Ley 1712 de 2014, Política Nacional de Seguridad Digital CONPES 3854 de 2016, Plan Estratégico de TI, Plan de Continuidad del Negocio de MinTIC, Manual Operativo de MIPG, Manual Gobierno Digital, Modelo de Seguridad y Privacidad de la Información (MSPI), Manual de Contratación de MinTIC, Procedimiento de Supervisión de MinTIC.
</t>
  </si>
  <si>
    <t xml:space="preserve">Verificar el desempeño del proceso en cuanto a la Gestión del Talento Humano
de la Entidad, incluyendo el Control Interno Disciplinario, de acuerdo con la 
normatividad vigente, la planeación estratégica y la cultura organizacional, así 
como el diseño, ejecución, evaluación y seguimiento de la Planeación Estratégica  
del Talento Humano en línea con el Modelo Integrado de Planeación y Gestión - 
MIPG. </t>
  </si>
  <si>
    <t>1) Revisar el grado de avance en la implementación y mejora del MIPG a través de los autodiagnósticos aplicados por los líderes de cada política
2) Revisar las mejoras determinadas a partir del FURAG de la vigencia 2020.
3) Revisar el cumplimiento de la ejecución del FOGEDI 2020 y avance del 2021.
Decreto 1499 de 2017, Decreto 1083 de 2015, Ley 1753 de 2015.</t>
  </si>
  <si>
    <t xml:space="preserve">Revisar el proceso de Administración de riesgos efectuada por una muestra de diez procesos del MIG, con base en el documento de Lineamientos para la Administración de Riesgos MIG-TIC-MA-008.  Guía para la administración del riesgo y el diseño de controles en entidades públicas del DAFP, (8 procesos para la Versión 4, y los 2 procesos que adelantaron piloto de la versión 5: Gestión de Información Sectorial y Fortalecimiento Organizacional). la Guía para la administración del riesgo y el diseño de controles en entidades públicas, Versión 5,  Diciembre de 2020, DAFP. 
Decreto 1499 de 2017, Ley 87 de 1993, Ley 489 de 1998. </t>
  </si>
  <si>
    <t>Auditoría al Proceso de Gestión de Industria de Comunicaciones se extiende cronograma hasta octubre</t>
  </si>
  <si>
    <t>Auditoria al Proceso de Uso y Apropiación se extiende cronograma hasta octubre</t>
  </si>
  <si>
    <t>Auditoria Estados Financieros se extiende cronograma hasta noviembre</t>
  </si>
  <si>
    <t>AJUSTE DE CRONOGRAMA</t>
  </si>
  <si>
    <t>Seguimiento MiPG - FURAG el cronograma estaba para ejecutar en julio, agosto septiembre. Se corre y ajusta cronograma para ejecutar en septiembre y octubre</t>
  </si>
  <si>
    <t>Paola, Rafael, Carolina</t>
  </si>
  <si>
    <t>Auditoría al Proceso de Acceso a las TIC, se adelanta cronogroma y se ejecuta en agosto, septiembre y octubre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</si>
</sst>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 #,##0_-;\-* #,##0_-;_-* &quot;-&quot;??_-;_-@_-"/>
  </numFmts>
  <fonts count="25">
    <font>
      <sz val="10"/>
      <name val="Arial"/>
    </font>
    <font>
      <sz val="10"/>
      <name val="Arial"/>
      <family val="2"/>
    </font>
    <font>
      <b/>
      <sz val="18"/>
      <name val="Arial"/>
      <family val="2"/>
    </font>
    <font>
      <u/>
      <sz val="10"/>
      <color theme="10"/>
      <name val="Arial"/>
      <family val="2"/>
    </font>
    <font>
      <u/>
      <sz val="10"/>
      <color theme="11"/>
      <name val="Arial"/>
      <family val="2"/>
    </font>
    <font>
      <b/>
      <sz val="10"/>
      <name val="Arial"/>
      <family val="2"/>
    </font>
    <font>
      <sz val="18"/>
      <name val="Arial"/>
      <family val="2"/>
    </font>
    <font>
      <b/>
      <sz val="11"/>
      <name val="Arial"/>
      <family val="2"/>
    </font>
    <font>
      <sz val="10"/>
      <name val="Arial"/>
      <family val="2"/>
    </font>
    <font>
      <sz val="10"/>
      <color rgb="FFFF0000"/>
      <name val="Arial"/>
      <family val="2"/>
    </font>
    <font>
      <b/>
      <sz val="10"/>
      <color indexed="0"/>
      <name val="Lucida Grande"/>
    </font>
    <font>
      <b/>
      <sz val="10"/>
      <name val="Lucida Grande"/>
    </font>
    <font>
      <b/>
      <u/>
      <sz val="10"/>
      <name val="Arial"/>
      <family val="2"/>
    </font>
    <font>
      <b/>
      <sz val="10"/>
      <color rgb="FFFF0000"/>
      <name val="Arial"/>
      <family val="2"/>
    </font>
    <font>
      <sz val="10"/>
      <color theme="1"/>
      <name val="Arial"/>
      <family val="2"/>
    </font>
    <font>
      <sz val="12"/>
      <name val="Arial"/>
      <family val="2"/>
    </font>
    <font>
      <sz val="12"/>
      <name val="Century Gothic"/>
      <family val="2"/>
    </font>
    <font>
      <b/>
      <sz val="12"/>
      <name val="Century Gothic"/>
      <family val="2"/>
    </font>
    <font>
      <sz val="12"/>
      <color rgb="FF000000"/>
      <name val="Calibri"/>
      <family val="2"/>
    </font>
    <font>
      <sz val="10"/>
      <color rgb="FFFFFF00"/>
      <name val="Arial"/>
      <family val="2"/>
    </font>
    <font>
      <sz val="12"/>
      <color rgb="FFFFFF00"/>
      <name val="Arial"/>
      <family val="2"/>
    </font>
    <font>
      <sz val="10"/>
      <color theme="7" tint="0.59999389629810485"/>
      <name val="Arial"/>
      <family val="2"/>
    </font>
    <font>
      <sz val="10"/>
      <name val="Century Gothic"/>
      <family val="2"/>
    </font>
    <font>
      <u/>
      <sz val="10"/>
      <name val="Arial"/>
      <family val="2"/>
    </font>
    <font>
      <b/>
      <sz val="10"/>
      <color theme="1"/>
      <name val="Arial"/>
      <family val="2"/>
    </font>
  </fonts>
  <fills count="1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7" tint="0.79998168889431442"/>
        <bgColor indexed="64"/>
      </patternFill>
    </fill>
    <fill>
      <patternFill patternType="solid">
        <fgColor rgb="FFFFC000"/>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theme="9" tint="0.79998168889431442"/>
        <bgColor indexed="64"/>
      </patternFill>
    </fill>
  </fills>
  <borders count="21">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medium">
        <color auto="1"/>
      </left>
      <right style="medium">
        <color auto="1"/>
      </right>
      <top/>
      <bottom style="medium">
        <color auto="1"/>
      </bottom>
      <diagonal/>
    </border>
    <border>
      <left style="medium">
        <color auto="1"/>
      </left>
      <right style="medium">
        <color auto="1"/>
      </right>
      <top style="medium">
        <color auto="1"/>
      </top>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top style="medium">
        <color auto="1"/>
      </top>
      <bottom/>
      <diagonal/>
    </border>
    <border>
      <left style="medium">
        <color auto="1"/>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top/>
      <bottom style="medium">
        <color auto="1"/>
      </bottom>
      <diagonal/>
    </border>
    <border>
      <left/>
      <right/>
      <top style="medium">
        <color auto="1"/>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s>
  <cellStyleXfs count="201">
    <xf numFmtId="0" fontId="0" fillId="0" borderId="0"/>
    <xf numFmtId="0" fontId="1" fillId="0" borderId="0"/>
    <xf numFmtId="0" fontId="1"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1" fillId="0" borderId="0"/>
    <xf numFmtId="43" fontId="8" fillId="0" borderId="0" applyFont="0" applyFill="0" applyBorder="0" applyAlignment="0" applyProtection="0"/>
  </cellStyleXfs>
  <cellXfs count="214">
    <xf numFmtId="0" fontId="0" fillId="0" borderId="0" xfId="0"/>
    <xf numFmtId="0" fontId="0" fillId="2" borderId="0" xfId="0" applyFill="1"/>
    <xf numFmtId="0" fontId="0" fillId="0" borderId="0" xfId="0" applyBorder="1"/>
    <xf numFmtId="0" fontId="2" fillId="0" borderId="7" xfId="0" applyFont="1" applyBorder="1" applyAlignment="1">
      <alignment horizontal="left" vertical="center" wrapText="1"/>
    </xf>
    <xf numFmtId="0" fontId="1" fillId="0" borderId="0" xfId="0" applyFont="1"/>
    <xf numFmtId="0" fontId="2" fillId="0" borderId="7" xfId="0" applyFont="1" applyBorder="1" applyAlignment="1">
      <alignment horizontal="left" vertical="center" wrapText="1"/>
    </xf>
    <xf numFmtId="0" fontId="1" fillId="0" borderId="0" xfId="0" applyFont="1" applyFill="1" applyBorder="1"/>
    <xf numFmtId="0" fontId="1" fillId="0" borderId="0" xfId="0" applyFont="1" applyAlignment="1">
      <alignment wrapText="1"/>
    </xf>
    <xf numFmtId="0" fontId="0" fillId="6" borderId="0" xfId="0" applyFill="1" applyBorder="1"/>
    <xf numFmtId="0" fontId="5" fillId="2" borderId="0" xfId="0" applyFont="1" applyFill="1"/>
    <xf numFmtId="0" fontId="5" fillId="0" borderId="0" xfId="0" applyFont="1"/>
    <xf numFmtId="0" fontId="2" fillId="0" borderId="0" xfId="0" applyFont="1" applyBorder="1" applyAlignment="1">
      <alignment horizontal="left" vertical="center" wrapText="1"/>
    </xf>
    <xf numFmtId="0" fontId="6" fillId="0" borderId="0" xfId="0" applyFont="1"/>
    <xf numFmtId="0" fontId="1" fillId="0" borderId="0" xfId="0" applyFont="1" applyBorder="1"/>
    <xf numFmtId="0" fontId="1" fillId="2" borderId="0" xfId="0" applyFont="1" applyFill="1"/>
    <xf numFmtId="0" fontId="0" fillId="7" borderId="0" xfId="0" applyFill="1"/>
    <xf numFmtId="0" fontId="1" fillId="7" borderId="0" xfId="0" applyFont="1" applyFill="1"/>
    <xf numFmtId="0" fontId="0" fillId="3" borderId="0" xfId="0" applyFill="1"/>
    <xf numFmtId="0" fontId="1" fillId="6" borderId="0" xfId="0" applyFont="1" applyFill="1"/>
    <xf numFmtId="0" fontId="0" fillId="6" borderId="0" xfId="0" applyFill="1"/>
    <xf numFmtId="0" fontId="1" fillId="8" borderId="0" xfId="0" applyFont="1" applyFill="1"/>
    <xf numFmtId="0" fontId="0" fillId="8" borderId="0" xfId="0" applyFill="1"/>
    <xf numFmtId="0" fontId="1" fillId="9" borderId="0" xfId="0" applyFont="1" applyFill="1"/>
    <xf numFmtId="0" fontId="0" fillId="9" borderId="0" xfId="0" applyFill="1"/>
    <xf numFmtId="0" fontId="7" fillId="0" borderId="0" xfId="0" applyFont="1" applyAlignment="1">
      <alignment vertical="center"/>
    </xf>
    <xf numFmtId="0" fontId="0" fillId="10" borderId="0" xfId="0" applyFill="1"/>
    <xf numFmtId="0" fontId="11" fillId="0" borderId="14" xfId="0" applyNumberFormat="1" applyFont="1" applyBorder="1" applyAlignment="1">
      <alignment horizontal="center" vertical="center"/>
    </xf>
    <xf numFmtId="0" fontId="5" fillId="5" borderId="5" xfId="0" applyFont="1" applyFill="1" applyBorder="1" applyAlignment="1">
      <alignment horizontal="center" vertical="center" wrapText="1"/>
    </xf>
    <xf numFmtId="0" fontId="5" fillId="5" borderId="5" xfId="0" applyFont="1" applyFill="1" applyBorder="1" applyAlignment="1">
      <alignment vertical="center" wrapText="1"/>
    </xf>
    <xf numFmtId="0" fontId="5" fillId="5" borderId="4" xfId="0" applyFont="1" applyFill="1" applyBorder="1" applyAlignment="1">
      <alignment vertical="center" wrapText="1"/>
    </xf>
    <xf numFmtId="0" fontId="5" fillId="5" borderId="6" xfId="0" applyFont="1" applyFill="1" applyBorder="1" applyAlignment="1">
      <alignment vertical="center" wrapText="1"/>
    </xf>
    <xf numFmtId="0" fontId="1" fillId="2" borderId="1" xfId="0" applyFont="1" applyFill="1" applyBorder="1" applyAlignment="1">
      <alignment horizontal="center"/>
    </xf>
    <xf numFmtId="0" fontId="5" fillId="0" borderId="1" xfId="0" applyFont="1" applyFill="1" applyBorder="1" applyAlignment="1">
      <alignment horizontal="center" vertical="center" wrapText="1"/>
    </xf>
    <xf numFmtId="0" fontId="5" fillId="0" borderId="1" xfId="0" applyFont="1" applyFill="1" applyBorder="1" applyAlignment="1">
      <alignment horizontal="justify" vertical="center" wrapText="1"/>
    </xf>
    <xf numFmtId="0" fontId="1" fillId="0" borderId="1" xfId="0" applyFont="1" applyFill="1" applyBorder="1" applyAlignment="1">
      <alignment horizontal="justify" vertical="center" wrapText="1"/>
    </xf>
    <xf numFmtId="0" fontId="1" fillId="2" borderId="1" xfId="0" applyFont="1" applyFill="1" applyBorder="1" applyAlignment="1">
      <alignment horizontal="center" vertical="center"/>
    </xf>
    <xf numFmtId="0" fontId="1" fillId="0" borderId="1" xfId="0" applyFont="1" applyFill="1" applyBorder="1" applyAlignment="1">
      <alignment horizontal="center" vertical="center" wrapText="1"/>
    </xf>
    <xf numFmtId="0" fontId="1" fillId="2" borderId="1" xfId="0" applyNumberFormat="1" applyFont="1" applyFill="1" applyBorder="1" applyAlignment="1">
      <alignment horizontal="justify" vertical="center" wrapText="1"/>
    </xf>
    <xf numFmtId="0" fontId="1" fillId="0" borderId="1" xfId="0" applyFont="1" applyFill="1" applyBorder="1" applyAlignment="1">
      <alignment horizontal="left" vertical="center" wrapText="1"/>
    </xf>
    <xf numFmtId="0" fontId="1" fillId="2" borderId="1" xfId="0" applyFont="1" applyFill="1" applyBorder="1" applyAlignment="1">
      <alignment horizontal="justify" vertical="center" wrapText="1"/>
    </xf>
    <xf numFmtId="0" fontId="1" fillId="0" borderId="1" xfId="0" applyNumberFormat="1" applyFont="1" applyFill="1" applyBorder="1" applyAlignment="1">
      <alignment horizontal="justify" vertical="center" wrapText="1"/>
    </xf>
    <xf numFmtId="0" fontId="5" fillId="2" borderId="1" xfId="0" applyFont="1" applyFill="1" applyBorder="1" applyAlignment="1">
      <alignment horizontal="justify" vertical="center" wrapText="1"/>
    </xf>
    <xf numFmtId="0" fontId="1" fillId="2" borderId="1" xfId="0" applyFont="1" applyFill="1" applyBorder="1" applyAlignment="1">
      <alignment horizontal="center" vertical="center" wrapText="1"/>
    </xf>
    <xf numFmtId="9" fontId="1" fillId="2" borderId="1" xfId="0" applyNumberFormat="1" applyFont="1" applyFill="1" applyBorder="1" applyAlignment="1">
      <alignment horizontal="justify" vertical="center" wrapText="1"/>
    </xf>
    <xf numFmtId="0" fontId="1" fillId="0" borderId="1" xfId="0" applyFont="1" applyBorder="1" applyAlignment="1">
      <alignment horizontal="center"/>
    </xf>
    <xf numFmtId="9" fontId="1" fillId="0" borderId="1" xfId="0" applyNumberFormat="1" applyFont="1" applyFill="1" applyBorder="1" applyAlignment="1">
      <alignment horizontal="justify" vertical="center" wrapText="1"/>
    </xf>
    <xf numFmtId="0" fontId="5" fillId="2" borderId="0" xfId="0" applyFont="1" applyFill="1" applyAlignment="1">
      <alignment horizontal="center"/>
    </xf>
    <xf numFmtId="0" fontId="5" fillId="2" borderId="0" xfId="0" applyFont="1" applyFill="1" applyBorder="1" applyAlignment="1">
      <alignment horizontal="justify" vertical="center"/>
    </xf>
    <xf numFmtId="0" fontId="1" fillId="2" borderId="0" xfId="0" applyFont="1" applyFill="1" applyAlignment="1">
      <alignment horizontal="justify" vertical="center"/>
    </xf>
    <xf numFmtId="0" fontId="1" fillId="2" borderId="0" xfId="0" applyFont="1" applyFill="1" applyBorder="1" applyAlignment="1">
      <alignment horizontal="center" vertical="center"/>
    </xf>
    <xf numFmtId="0" fontId="1" fillId="2" borderId="0" xfId="0" applyFont="1" applyFill="1" applyBorder="1" applyAlignment="1">
      <alignment horizontal="justify" vertical="center"/>
    </xf>
    <xf numFmtId="0" fontId="1" fillId="0" borderId="0" xfId="0" applyFont="1" applyFill="1" applyBorder="1" applyAlignment="1">
      <alignment horizontal="center" vertical="center" wrapText="1"/>
    </xf>
    <xf numFmtId="0" fontId="5" fillId="2" borderId="0" xfId="199" applyFont="1" applyFill="1" applyAlignment="1">
      <alignment vertical="center"/>
    </xf>
    <xf numFmtId="0" fontId="1" fillId="2" borderId="0" xfId="2" applyFont="1" applyFill="1" applyAlignment="1">
      <alignment vertical="center"/>
    </xf>
    <xf numFmtId="0" fontId="5" fillId="2" borderId="0" xfId="199" applyFont="1" applyFill="1"/>
    <xf numFmtId="0" fontId="1" fillId="2" borderId="0" xfId="2" applyFont="1" applyFill="1"/>
    <xf numFmtId="0" fontId="1" fillId="2" borderId="0" xfId="199" applyFont="1" applyFill="1" applyAlignment="1">
      <alignment vertical="center"/>
    </xf>
    <xf numFmtId="0" fontId="1" fillId="2" borderId="0" xfId="0" applyFont="1" applyFill="1" applyAlignment="1">
      <alignment horizontal="left" vertical="center"/>
    </xf>
    <xf numFmtId="0" fontId="1" fillId="2" borderId="0" xfId="199" applyFont="1" applyFill="1"/>
    <xf numFmtId="0" fontId="5" fillId="0" borderId="8" xfId="0" applyFont="1" applyBorder="1" applyAlignment="1">
      <alignment vertical="center"/>
    </xf>
    <xf numFmtId="0" fontId="5" fillId="0" borderId="15" xfId="0" applyFont="1" applyBorder="1" applyAlignment="1">
      <alignment vertical="center"/>
    </xf>
    <xf numFmtId="0" fontId="5" fillId="0" borderId="16" xfId="0" applyFont="1" applyBorder="1" applyAlignment="1">
      <alignment vertical="center"/>
    </xf>
    <xf numFmtId="0" fontId="1" fillId="0" borderId="6" xfId="0" applyFont="1" applyBorder="1"/>
    <xf numFmtId="0" fontId="5" fillId="2" borderId="7" xfId="0" applyFont="1" applyFill="1" applyBorder="1" applyAlignment="1">
      <alignment horizontal="justify" vertical="center"/>
    </xf>
    <xf numFmtId="0" fontId="5" fillId="0" borderId="7" xfId="0" applyFont="1" applyBorder="1" applyAlignment="1">
      <alignment horizontal="justify" vertical="center"/>
    </xf>
    <xf numFmtId="0" fontId="5" fillId="2" borderId="1" xfId="0" applyFont="1" applyFill="1" applyBorder="1" applyAlignment="1">
      <alignment horizontal="center" vertical="center" wrapText="1"/>
    </xf>
    <xf numFmtId="0" fontId="1" fillId="0" borderId="1" xfId="0" applyFont="1" applyBorder="1" applyAlignment="1">
      <alignment horizontal="center" vertical="center"/>
    </xf>
    <xf numFmtId="0" fontId="1" fillId="0" borderId="0" xfId="0" applyFont="1" applyFill="1" applyBorder="1" applyAlignment="1">
      <alignment horizontal="justify" vertical="center" wrapText="1"/>
    </xf>
    <xf numFmtId="0" fontId="1" fillId="0" borderId="1" xfId="0" applyFont="1" applyFill="1" applyBorder="1" applyAlignment="1">
      <alignment horizontal="center" vertical="center"/>
    </xf>
    <xf numFmtId="9" fontId="1" fillId="2" borderId="1" xfId="0" applyNumberFormat="1" applyFont="1" applyFill="1" applyBorder="1" applyAlignment="1">
      <alignment horizontal="justify" vertical="center"/>
    </xf>
    <xf numFmtId="14" fontId="1" fillId="0" borderId="1" xfId="0" applyNumberFormat="1" applyFont="1" applyFill="1" applyBorder="1" applyAlignment="1">
      <alignment horizontal="center" vertical="center"/>
    </xf>
    <xf numFmtId="0" fontId="14" fillId="3" borderId="1" xfId="0" applyFont="1" applyFill="1" applyBorder="1" applyAlignment="1">
      <alignment horizontal="center" vertical="center" wrapText="1"/>
    </xf>
    <xf numFmtId="0" fontId="14" fillId="2" borderId="1" xfId="0" applyFont="1" applyFill="1" applyBorder="1" applyAlignment="1">
      <alignment horizontal="center" vertical="center" wrapText="1"/>
    </xf>
    <xf numFmtId="0" fontId="14" fillId="0" borderId="1" xfId="0" applyFont="1" applyBorder="1" applyAlignment="1">
      <alignment horizontal="center"/>
    </xf>
    <xf numFmtId="0" fontId="14" fillId="0" borderId="1" xfId="0" applyFont="1" applyBorder="1" applyAlignment="1">
      <alignment horizontal="center" vertical="center"/>
    </xf>
    <xf numFmtId="0" fontId="14" fillId="2" borderId="1" xfId="0" applyFont="1" applyFill="1" applyBorder="1" applyAlignment="1">
      <alignment horizontal="center"/>
    </xf>
    <xf numFmtId="0" fontId="14" fillId="2" borderId="1" xfId="0" applyNumberFormat="1" applyFont="1" applyFill="1" applyBorder="1" applyAlignment="1">
      <alignment horizontal="center" vertical="center" wrapText="1"/>
    </xf>
    <xf numFmtId="0" fontId="14" fillId="0" borderId="1" xfId="0" applyNumberFormat="1" applyFont="1" applyFill="1" applyBorder="1" applyAlignment="1">
      <alignment horizontal="center" vertical="center" wrapText="1"/>
    </xf>
    <xf numFmtId="0" fontId="14" fillId="0" borderId="1" xfId="0" applyFont="1" applyFill="1" applyBorder="1" applyAlignment="1">
      <alignment horizontal="center"/>
    </xf>
    <xf numFmtId="0" fontId="14" fillId="0" borderId="1" xfId="0" applyFont="1" applyFill="1" applyBorder="1" applyAlignment="1">
      <alignment horizontal="center" vertical="center" wrapText="1"/>
    </xf>
    <xf numFmtId="9" fontId="14" fillId="2" borderId="1" xfId="0" applyNumberFormat="1" applyFont="1" applyFill="1" applyBorder="1" applyAlignment="1">
      <alignment horizontal="center" vertical="center" wrapText="1"/>
    </xf>
    <xf numFmtId="1" fontId="14" fillId="2" borderId="1" xfId="0" applyNumberFormat="1" applyFont="1" applyFill="1" applyBorder="1" applyAlignment="1">
      <alignment horizontal="center" vertical="center" wrapText="1"/>
    </xf>
    <xf numFmtId="0" fontId="14" fillId="0" borderId="13" xfId="0" applyFont="1" applyBorder="1" applyAlignment="1">
      <alignment horizontal="center"/>
    </xf>
    <xf numFmtId="0" fontId="14" fillId="0" borderId="0" xfId="0" applyFont="1" applyAlignment="1">
      <alignment horizontal="center"/>
    </xf>
    <xf numFmtId="0" fontId="14" fillId="2" borderId="1" xfId="0" applyFont="1" applyFill="1" applyBorder="1" applyAlignment="1">
      <alignment horizontal="center" vertical="center"/>
    </xf>
    <xf numFmtId="0" fontId="14" fillId="0" borderId="0" xfId="0" applyFont="1" applyFill="1" applyBorder="1" applyAlignment="1">
      <alignment horizontal="center" vertical="center" wrapText="1"/>
    </xf>
    <xf numFmtId="0" fontId="14" fillId="3" borderId="0" xfId="0" applyFont="1" applyFill="1" applyAlignment="1">
      <alignment horizontal="center"/>
    </xf>
    <xf numFmtId="0" fontId="14" fillId="2" borderId="10" xfId="0" applyNumberFormat="1" applyFont="1" applyFill="1" applyBorder="1" applyAlignment="1">
      <alignment horizontal="center" vertical="center" wrapText="1"/>
    </xf>
    <xf numFmtId="0" fontId="14" fillId="2" borderId="12" xfId="0" applyNumberFormat="1" applyFont="1" applyFill="1" applyBorder="1" applyAlignment="1">
      <alignment horizontal="center" vertical="center" wrapText="1"/>
    </xf>
    <xf numFmtId="0" fontId="14" fillId="2" borderId="0" xfId="0" applyNumberFormat="1" applyFont="1" applyFill="1" applyBorder="1" applyAlignment="1">
      <alignment horizontal="center" vertical="center" wrapText="1"/>
    </xf>
    <xf numFmtId="0" fontId="14" fillId="0" borderId="2" xfId="0" applyFont="1" applyFill="1" applyBorder="1" applyAlignment="1">
      <alignment horizontal="center" vertical="center" wrapText="1"/>
    </xf>
    <xf numFmtId="0" fontId="14" fillId="2" borderId="11" xfId="0" applyFont="1" applyFill="1" applyBorder="1" applyAlignment="1">
      <alignment horizontal="center" vertical="center" wrapText="1"/>
    </xf>
    <xf numFmtId="0" fontId="14" fillId="2" borderId="0" xfId="0" applyFont="1" applyFill="1" applyBorder="1" applyAlignment="1">
      <alignment horizontal="center" vertical="center" wrapText="1"/>
    </xf>
    <xf numFmtId="0" fontId="14" fillId="2" borderId="13" xfId="0" applyFont="1" applyFill="1" applyBorder="1" applyAlignment="1">
      <alignment horizontal="center" vertical="center" wrapText="1"/>
    </xf>
    <xf numFmtId="9" fontId="15" fillId="2" borderId="1" xfId="0" applyNumberFormat="1" applyFont="1" applyFill="1" applyBorder="1" applyAlignment="1">
      <alignment horizontal="justify" vertical="center" wrapText="1"/>
    </xf>
    <xf numFmtId="0" fontId="16" fillId="0" borderId="0" xfId="0" applyFont="1"/>
    <xf numFmtId="0" fontId="17" fillId="5" borderId="1" xfId="0" applyFont="1" applyFill="1" applyBorder="1" applyAlignment="1">
      <alignment horizontal="center" vertical="center" wrapText="1"/>
    </xf>
    <xf numFmtId="0" fontId="16" fillId="11" borderId="1" xfId="0" applyFont="1" applyFill="1" applyBorder="1"/>
    <xf numFmtId="0" fontId="16" fillId="8" borderId="1" xfId="0" applyFont="1" applyFill="1" applyBorder="1"/>
    <xf numFmtId="0" fontId="16" fillId="3" borderId="1" xfId="0" applyFont="1" applyFill="1" applyBorder="1"/>
    <xf numFmtId="0" fontId="16" fillId="12" borderId="1" xfId="0" applyFont="1" applyFill="1" applyBorder="1"/>
    <xf numFmtId="0" fontId="16" fillId="13" borderId="1" xfId="0" applyFont="1" applyFill="1" applyBorder="1"/>
    <xf numFmtId="0" fontId="1" fillId="0" borderId="1" xfId="0" applyFont="1" applyFill="1" applyBorder="1" applyAlignment="1">
      <alignment horizontal="justify" vertical="center"/>
    </xf>
    <xf numFmtId="0" fontId="18" fillId="2" borderId="0" xfId="0" applyFont="1" applyFill="1" applyAlignment="1">
      <alignment vertical="center"/>
    </xf>
    <xf numFmtId="164" fontId="14" fillId="0" borderId="1" xfId="200" applyNumberFormat="1" applyFont="1" applyFill="1" applyBorder="1" applyAlignment="1">
      <alignment horizontal="center" vertical="center" wrapText="1"/>
    </xf>
    <xf numFmtId="0" fontId="1" fillId="0" borderId="1" xfId="0" applyFont="1" applyBorder="1"/>
    <xf numFmtId="0" fontId="9" fillId="0" borderId="1" xfId="0" applyFont="1" applyFill="1" applyBorder="1" applyAlignment="1">
      <alignment horizontal="center" vertical="center" wrapText="1"/>
    </xf>
    <xf numFmtId="0" fontId="14" fillId="0" borderId="1" xfId="0" applyFont="1" applyFill="1" applyBorder="1" applyAlignment="1">
      <alignment horizontal="justify" vertical="center" wrapText="1"/>
    </xf>
    <xf numFmtId="0" fontId="1" fillId="0" borderId="1" xfId="0" applyFont="1" applyFill="1" applyBorder="1" applyAlignment="1">
      <alignment horizontal="center"/>
    </xf>
    <xf numFmtId="1" fontId="5" fillId="14" borderId="1" xfId="0" applyNumberFormat="1" applyFont="1" applyFill="1" applyBorder="1" applyAlignment="1">
      <alignment horizontal="center" vertical="center"/>
    </xf>
    <xf numFmtId="0" fontId="5" fillId="5" borderId="4" xfId="0" applyFont="1" applyFill="1" applyBorder="1" applyAlignment="1">
      <alignment horizontal="center" vertical="center" wrapText="1"/>
    </xf>
    <xf numFmtId="0" fontId="10" fillId="0" borderId="19" xfId="0" applyNumberFormat="1" applyFont="1" applyBorder="1" applyAlignment="1">
      <alignment horizontal="center" vertical="center"/>
    </xf>
    <xf numFmtId="0" fontId="10" fillId="0" borderId="14" xfId="0" applyNumberFormat="1" applyFont="1" applyBorder="1" applyAlignment="1">
      <alignment horizontal="center" vertical="center"/>
    </xf>
    <xf numFmtId="0" fontId="1" fillId="0" borderId="9" xfId="0" applyNumberFormat="1" applyFont="1" applyBorder="1" applyAlignment="1">
      <alignment horizontal="center"/>
    </xf>
    <xf numFmtId="0" fontId="1" fillId="0" borderId="14" xfId="0" applyNumberFormat="1" applyFont="1" applyBorder="1" applyAlignment="1">
      <alignment horizontal="center"/>
    </xf>
    <xf numFmtId="0" fontId="5" fillId="0" borderId="7" xfId="0" applyFont="1" applyBorder="1" applyAlignment="1">
      <alignment horizontal="center"/>
    </xf>
    <xf numFmtId="0" fontId="5" fillId="0" borderId="5" xfId="2" applyFont="1" applyBorder="1" applyAlignment="1">
      <alignment horizontal="center" vertical="center"/>
    </xf>
    <xf numFmtId="0" fontId="19" fillId="3" borderId="1" xfId="0" applyFont="1" applyFill="1" applyBorder="1" applyAlignment="1">
      <alignment horizontal="center" vertical="center" wrapText="1"/>
    </xf>
    <xf numFmtId="0" fontId="19" fillId="3" borderId="1" xfId="0" applyNumberFormat="1" applyFont="1" applyFill="1" applyBorder="1" applyAlignment="1">
      <alignment horizontal="center" vertical="center" wrapText="1"/>
    </xf>
    <xf numFmtId="0" fontId="19" fillId="3" borderId="0" xfId="0" applyFont="1" applyFill="1" applyBorder="1" applyAlignment="1">
      <alignment horizontal="center" vertical="center" wrapText="1"/>
    </xf>
    <xf numFmtId="0" fontId="19" fillId="3" borderId="1" xfId="0" applyFont="1" applyFill="1" applyBorder="1" applyAlignment="1">
      <alignment horizontal="center" vertical="center"/>
    </xf>
    <xf numFmtId="0" fontId="19" fillId="2" borderId="1" xfId="0" applyFont="1" applyFill="1" applyBorder="1" applyAlignment="1">
      <alignment horizontal="center" vertical="center" wrapText="1"/>
    </xf>
    <xf numFmtId="0" fontId="19" fillId="0" borderId="0" xfId="0" applyFont="1"/>
    <xf numFmtId="0" fontId="19" fillId="0" borderId="1" xfId="0" applyFont="1" applyBorder="1" applyAlignment="1">
      <alignment horizontal="center"/>
    </xf>
    <xf numFmtId="0" fontId="19" fillId="0" borderId="1"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19" fillId="3" borderId="0" xfId="0" applyFont="1" applyFill="1" applyAlignment="1">
      <alignment horizontal="center"/>
    </xf>
    <xf numFmtId="0" fontId="19" fillId="2" borderId="1" xfId="0" applyNumberFormat="1" applyFont="1" applyFill="1" applyBorder="1" applyAlignment="1">
      <alignment horizontal="center" vertical="center" wrapText="1"/>
    </xf>
    <xf numFmtId="0" fontId="19" fillId="3" borderId="13" xfId="0" applyNumberFormat="1" applyFont="1" applyFill="1" applyBorder="1" applyAlignment="1">
      <alignment horizontal="center" vertical="center" wrapText="1"/>
    </xf>
    <xf numFmtId="0" fontId="19" fillId="3" borderId="1" xfId="0" applyFont="1" applyFill="1" applyBorder="1" applyAlignment="1">
      <alignment horizontal="center"/>
    </xf>
    <xf numFmtId="0" fontId="19" fillId="3" borderId="13" xfId="0" applyFont="1" applyFill="1" applyBorder="1" applyAlignment="1">
      <alignment horizontal="center" vertical="center" wrapText="1"/>
    </xf>
    <xf numFmtId="9" fontId="19" fillId="3" borderId="1" xfId="0" applyNumberFormat="1" applyFont="1" applyFill="1" applyBorder="1" applyAlignment="1">
      <alignment horizontal="center" vertical="center" wrapText="1"/>
    </xf>
    <xf numFmtId="9" fontId="19" fillId="2" borderId="1" xfId="0" applyNumberFormat="1" applyFont="1" applyFill="1" applyBorder="1" applyAlignment="1">
      <alignment horizontal="center" vertical="center" wrapText="1"/>
    </xf>
    <xf numFmtId="0" fontId="19" fillId="0" borderId="1" xfId="0" applyFont="1" applyFill="1" applyBorder="1" applyAlignment="1">
      <alignment horizontal="center"/>
    </xf>
    <xf numFmtId="0" fontId="20" fillId="0" borderId="1" xfId="0" applyFont="1" applyFill="1" applyBorder="1" applyAlignment="1">
      <alignment horizontal="justify" vertical="center" wrapText="1"/>
    </xf>
    <xf numFmtId="0" fontId="19" fillId="0" borderId="1" xfId="0" applyFont="1" applyFill="1" applyBorder="1"/>
    <xf numFmtId="0" fontId="19" fillId="3" borderId="0" xfId="0" applyFont="1" applyFill="1"/>
    <xf numFmtId="0" fontId="19" fillId="0" borderId="1" xfId="0" applyFont="1" applyBorder="1"/>
    <xf numFmtId="0" fontId="19" fillId="3" borderId="1" xfId="0" applyFont="1" applyFill="1" applyBorder="1"/>
    <xf numFmtId="0" fontId="20" fillId="3" borderId="1" xfId="0" applyNumberFormat="1" applyFont="1" applyFill="1" applyBorder="1" applyAlignment="1">
      <alignment horizontal="justify" vertical="center" wrapText="1"/>
    </xf>
    <xf numFmtId="0" fontId="20" fillId="2" borderId="1" xfId="0" applyFont="1" applyFill="1" applyBorder="1" applyAlignment="1">
      <alignment horizontal="justify" vertical="center" wrapText="1"/>
    </xf>
    <xf numFmtId="0" fontId="20" fillId="2" borderId="1" xfId="0" applyNumberFormat="1" applyFont="1" applyFill="1" applyBorder="1" applyAlignment="1">
      <alignment horizontal="justify" vertical="center" wrapText="1"/>
    </xf>
    <xf numFmtId="0" fontId="20" fillId="3" borderId="1" xfId="0" applyNumberFormat="1" applyFont="1" applyFill="1" applyBorder="1" applyAlignment="1">
      <alignment horizontal="center" vertical="center" wrapText="1"/>
    </xf>
    <xf numFmtId="0" fontId="20" fillId="0" borderId="1" xfId="0" applyNumberFormat="1" applyFont="1" applyFill="1" applyBorder="1" applyAlignment="1">
      <alignment horizontal="justify" vertical="center" wrapText="1"/>
    </xf>
    <xf numFmtId="9" fontId="20" fillId="2" borderId="1" xfId="0" applyNumberFormat="1" applyFont="1" applyFill="1" applyBorder="1" applyAlignment="1">
      <alignment horizontal="justify" vertical="center" wrapText="1"/>
    </xf>
    <xf numFmtId="1" fontId="20" fillId="2" borderId="1" xfId="0" applyNumberFormat="1" applyFont="1" applyFill="1" applyBorder="1" applyAlignment="1">
      <alignment horizontal="justify" vertical="center" wrapText="1"/>
    </xf>
    <xf numFmtId="0" fontId="20" fillId="3" borderId="1" xfId="0" applyFont="1" applyFill="1" applyBorder="1" applyAlignment="1">
      <alignment horizontal="justify" vertical="center" wrapText="1"/>
    </xf>
    <xf numFmtId="1" fontId="19" fillId="3" borderId="1" xfId="0" applyNumberFormat="1" applyFont="1" applyFill="1" applyBorder="1" applyAlignment="1">
      <alignment horizontal="center" vertical="center" wrapText="1"/>
    </xf>
    <xf numFmtId="9" fontId="19" fillId="0" borderId="1" xfId="0" applyNumberFormat="1" applyFont="1" applyFill="1" applyBorder="1" applyAlignment="1">
      <alignment horizontal="center" vertical="center" wrapText="1"/>
    </xf>
    <xf numFmtId="0" fontId="19" fillId="0" borderId="0" xfId="0" applyFont="1" applyAlignment="1">
      <alignment horizontal="center"/>
    </xf>
    <xf numFmtId="1" fontId="19" fillId="2" borderId="1" xfId="0" applyNumberFormat="1" applyFont="1" applyFill="1" applyBorder="1" applyAlignment="1">
      <alignment horizontal="center" vertical="center" wrapText="1"/>
    </xf>
    <xf numFmtId="0" fontId="19" fillId="0" borderId="12" xfId="0" applyFont="1" applyBorder="1" applyAlignment="1">
      <alignment horizontal="center"/>
    </xf>
    <xf numFmtId="0" fontId="19" fillId="2" borderId="1" xfId="0" applyFont="1" applyFill="1" applyBorder="1" applyAlignment="1">
      <alignment horizontal="center"/>
    </xf>
    <xf numFmtId="1" fontId="19" fillId="0" borderId="1" xfId="0" applyNumberFormat="1" applyFont="1" applyFill="1" applyBorder="1" applyAlignment="1">
      <alignment horizontal="center" vertical="center" wrapText="1"/>
    </xf>
    <xf numFmtId="0" fontId="21" fillId="4" borderId="1" xfId="0" applyFont="1" applyFill="1" applyBorder="1" applyAlignment="1">
      <alignment horizontal="center" vertical="center" wrapText="1"/>
    </xf>
    <xf numFmtId="0" fontId="21" fillId="4" borderId="1" xfId="0" applyFont="1" applyFill="1" applyBorder="1" applyAlignment="1">
      <alignment horizontal="center"/>
    </xf>
    <xf numFmtId="0" fontId="21" fillId="4" borderId="1" xfId="0" applyNumberFormat="1" applyFont="1" applyFill="1" applyBorder="1" applyAlignment="1">
      <alignment horizontal="center" vertical="center" wrapText="1"/>
    </xf>
    <xf numFmtId="0" fontId="21" fillId="4" borderId="2" xfId="0" applyNumberFormat="1" applyFont="1" applyFill="1" applyBorder="1" applyAlignment="1">
      <alignment horizontal="center" vertical="center" wrapText="1"/>
    </xf>
    <xf numFmtId="0" fontId="21" fillId="4" borderId="0" xfId="0" applyNumberFormat="1" applyFont="1" applyFill="1" applyBorder="1" applyAlignment="1">
      <alignment horizontal="center" vertical="center" wrapText="1"/>
    </xf>
    <xf numFmtId="0" fontId="21" fillId="4" borderId="13" xfId="0" applyNumberFormat="1" applyFont="1" applyFill="1" applyBorder="1" applyAlignment="1">
      <alignment horizontal="center" vertical="center" wrapText="1"/>
    </xf>
    <xf numFmtId="9" fontId="21" fillId="4" borderId="0" xfId="0" applyNumberFormat="1" applyFont="1" applyFill="1" applyBorder="1" applyAlignment="1">
      <alignment horizontal="center" vertical="center"/>
    </xf>
    <xf numFmtId="9" fontId="21" fillId="4" borderId="13" xfId="0" applyNumberFormat="1" applyFont="1" applyFill="1" applyBorder="1" applyAlignment="1">
      <alignment horizontal="center" vertical="center"/>
    </xf>
    <xf numFmtId="9" fontId="21" fillId="4" borderId="1" xfId="0" applyNumberFormat="1" applyFont="1" applyFill="1" applyBorder="1" applyAlignment="1">
      <alignment horizontal="center" vertical="center"/>
    </xf>
    <xf numFmtId="9" fontId="21" fillId="4" borderId="2" xfId="0" applyNumberFormat="1" applyFont="1" applyFill="1" applyBorder="1" applyAlignment="1">
      <alignment horizontal="center" vertical="center"/>
    </xf>
    <xf numFmtId="164" fontId="21" fillId="4" borderId="2" xfId="200" applyNumberFormat="1" applyFont="1" applyFill="1" applyBorder="1" applyAlignment="1">
      <alignment horizontal="center" vertical="center"/>
    </xf>
    <xf numFmtId="0" fontId="21" fillId="4" borderId="0" xfId="0" applyFont="1" applyFill="1" applyBorder="1" applyAlignment="1">
      <alignment horizontal="center" vertical="center" wrapText="1"/>
    </xf>
    <xf numFmtId="9" fontId="21" fillId="4" borderId="1" xfId="0" applyNumberFormat="1" applyFont="1" applyFill="1" applyBorder="1" applyAlignment="1">
      <alignment horizontal="center" vertical="center" wrapText="1"/>
    </xf>
    <xf numFmtId="1" fontId="21" fillId="4" borderId="1" xfId="0" applyNumberFormat="1" applyFont="1" applyFill="1" applyBorder="1" applyAlignment="1">
      <alignment horizontal="center" vertical="center" wrapText="1"/>
    </xf>
    <xf numFmtId="0" fontId="1" fillId="11" borderId="1" xfId="0" applyFont="1" applyFill="1" applyBorder="1" applyAlignment="1">
      <alignment horizontal="center"/>
    </xf>
    <xf numFmtId="0" fontId="5" fillId="5" borderId="8" xfId="0" applyFont="1" applyFill="1" applyBorder="1" applyAlignment="1">
      <alignment horizontal="center" vertical="center" wrapText="1"/>
    </xf>
    <xf numFmtId="0" fontId="5" fillId="5" borderId="9" xfId="0" applyFont="1" applyFill="1" applyBorder="1" applyAlignment="1">
      <alignment horizontal="center" vertical="center" wrapText="1"/>
    </xf>
    <xf numFmtId="0" fontId="5" fillId="5" borderId="4" xfId="0" applyFont="1" applyFill="1" applyBorder="1" applyAlignment="1">
      <alignment horizontal="center" vertical="center" wrapText="1"/>
    </xf>
    <xf numFmtId="0" fontId="5" fillId="5" borderId="3" xfId="0" applyFont="1" applyFill="1" applyBorder="1" applyAlignment="1">
      <alignment horizontal="center" vertical="center" wrapText="1"/>
    </xf>
    <xf numFmtId="0" fontId="5" fillId="14" borderId="10" xfId="0" applyFont="1" applyFill="1" applyBorder="1" applyAlignment="1">
      <alignment horizontal="center" vertical="center" wrapText="1"/>
    </xf>
    <xf numFmtId="0" fontId="5" fillId="14" borderId="11" xfId="0" applyFont="1" applyFill="1" applyBorder="1" applyAlignment="1">
      <alignment horizontal="center" vertical="center" wrapText="1"/>
    </xf>
    <xf numFmtId="0" fontId="5" fillId="14" borderId="12" xfId="0" applyFont="1" applyFill="1" applyBorder="1" applyAlignment="1">
      <alignment horizontal="center" vertical="center" wrapText="1"/>
    </xf>
    <xf numFmtId="0" fontId="10" fillId="0" borderId="8" xfId="0" applyNumberFormat="1" applyFont="1" applyBorder="1" applyAlignment="1">
      <alignment horizontal="center" vertical="center"/>
    </xf>
    <xf numFmtId="0" fontId="10" fillId="0" borderId="16" xfId="0" applyNumberFormat="1" applyFont="1" applyBorder="1" applyAlignment="1">
      <alignment horizontal="center" vertical="center"/>
    </xf>
    <xf numFmtId="0" fontId="10" fillId="0" borderId="17" xfId="0" applyNumberFormat="1" applyFont="1" applyBorder="1" applyAlignment="1">
      <alignment horizontal="center" vertical="center"/>
    </xf>
    <xf numFmtId="0" fontId="10" fillId="0" borderId="18" xfId="0" applyNumberFormat="1" applyFont="1" applyBorder="1" applyAlignment="1">
      <alignment horizontal="center" vertical="center"/>
    </xf>
    <xf numFmtId="0" fontId="10" fillId="0" borderId="9" xfId="0" applyNumberFormat="1" applyFont="1" applyBorder="1" applyAlignment="1">
      <alignment horizontal="center" vertical="center"/>
    </xf>
    <xf numFmtId="0" fontId="10" fillId="0" borderId="19" xfId="0" applyNumberFormat="1" applyFont="1" applyBorder="1" applyAlignment="1">
      <alignment horizontal="center" vertical="center"/>
    </xf>
    <xf numFmtId="0" fontId="10" fillId="0" borderId="15" xfId="0" applyNumberFormat="1" applyFont="1" applyBorder="1" applyAlignment="1">
      <alignment horizontal="center" vertical="center"/>
    </xf>
    <xf numFmtId="0" fontId="10" fillId="0" borderId="0" xfId="0" applyNumberFormat="1" applyFont="1" applyBorder="1" applyAlignment="1">
      <alignment horizontal="center" vertical="center"/>
    </xf>
    <xf numFmtId="0" fontId="10" fillId="0" borderId="14" xfId="0" applyNumberFormat="1" applyFont="1" applyBorder="1" applyAlignment="1">
      <alignment horizontal="center" vertical="center"/>
    </xf>
    <xf numFmtId="0" fontId="1" fillId="0" borderId="8" xfId="0" applyNumberFormat="1" applyFont="1" applyBorder="1" applyAlignment="1">
      <alignment horizontal="center"/>
    </xf>
    <xf numFmtId="0" fontId="1" fillId="0" borderId="15" xfId="0" applyNumberFormat="1" applyFont="1" applyBorder="1" applyAlignment="1">
      <alignment horizontal="center"/>
    </xf>
    <xf numFmtId="0" fontId="1" fillId="0" borderId="16" xfId="0" applyNumberFormat="1" applyFont="1" applyBorder="1" applyAlignment="1">
      <alignment horizontal="center"/>
    </xf>
    <xf numFmtId="0" fontId="1" fillId="0" borderId="17" xfId="0" applyNumberFormat="1" applyFont="1" applyBorder="1" applyAlignment="1">
      <alignment horizontal="center"/>
    </xf>
    <xf numFmtId="0" fontId="1" fillId="0" borderId="0" xfId="0" applyNumberFormat="1" applyFont="1" applyBorder="1" applyAlignment="1">
      <alignment horizontal="center"/>
    </xf>
    <xf numFmtId="0" fontId="1" fillId="0" borderId="18" xfId="0" applyNumberFormat="1" applyFont="1" applyBorder="1" applyAlignment="1">
      <alignment horizontal="center"/>
    </xf>
    <xf numFmtId="0" fontId="1" fillId="0" borderId="9" xfId="0" applyNumberFormat="1" applyFont="1" applyBorder="1" applyAlignment="1">
      <alignment horizontal="center"/>
    </xf>
    <xf numFmtId="0" fontId="1" fillId="0" borderId="14" xfId="0" applyNumberFormat="1" applyFont="1" applyBorder="1" applyAlignment="1">
      <alignment horizontal="center"/>
    </xf>
    <xf numFmtId="0" fontId="1" fillId="0" borderId="19" xfId="0" applyNumberFormat="1" applyFont="1" applyBorder="1" applyAlignment="1">
      <alignment horizontal="center"/>
    </xf>
    <xf numFmtId="0" fontId="5" fillId="0" borderId="6" xfId="0" applyFont="1" applyBorder="1" applyAlignment="1">
      <alignment horizontal="justify" vertical="center" wrapText="1"/>
    </xf>
    <xf numFmtId="0" fontId="5" fillId="0" borderId="7" xfId="0" applyFont="1" applyBorder="1" applyAlignment="1">
      <alignment horizontal="justify" vertical="center" wrapText="1"/>
    </xf>
    <xf numFmtId="0" fontId="5" fillId="0" borderId="20" xfId="0" applyFont="1" applyBorder="1" applyAlignment="1">
      <alignment horizontal="justify" vertical="center" wrapText="1"/>
    </xf>
    <xf numFmtId="0" fontId="5" fillId="0" borderId="7" xfId="0" applyFont="1" applyBorder="1" applyAlignment="1">
      <alignment horizontal="center"/>
    </xf>
    <xf numFmtId="0" fontId="5" fillId="0" borderId="20" xfId="0" applyFont="1" applyBorder="1" applyAlignment="1">
      <alignment horizontal="center"/>
    </xf>
    <xf numFmtId="0" fontId="5" fillId="0" borderId="5" xfId="2" applyFont="1" applyBorder="1" applyAlignment="1">
      <alignment horizontal="center" vertical="center" wrapText="1"/>
    </xf>
    <xf numFmtId="0" fontId="5" fillId="0" borderId="5" xfId="2" applyFont="1" applyBorder="1" applyAlignment="1">
      <alignment horizontal="center" vertical="center"/>
    </xf>
    <xf numFmtId="0" fontId="14" fillId="0" borderId="1" xfId="0" applyFont="1" applyFill="1" applyBorder="1" applyAlignment="1">
      <alignment horizontal="left" vertical="center" wrapText="1"/>
    </xf>
    <xf numFmtId="0" fontId="1" fillId="11" borderId="0" xfId="0" applyFont="1" applyFill="1" applyAlignment="1">
      <alignment horizontal="center"/>
    </xf>
    <xf numFmtId="0" fontId="0" fillId="15" borderId="0" xfId="0" applyFill="1" applyAlignment="1">
      <alignment horizontal="center"/>
    </xf>
    <xf numFmtId="0" fontId="14" fillId="15" borderId="0" xfId="0" applyFont="1" applyFill="1" applyAlignment="1">
      <alignment horizontal="center"/>
    </xf>
    <xf numFmtId="0" fontId="5" fillId="0" borderId="0" xfId="0" applyFont="1" applyAlignment="1">
      <alignment horizontal="center"/>
    </xf>
    <xf numFmtId="0" fontId="24" fillId="11" borderId="0" xfId="0" applyFont="1" applyFill="1" applyAlignment="1">
      <alignment horizontal="center" wrapText="1"/>
    </xf>
    <xf numFmtId="0" fontId="1" fillId="15" borderId="1" xfId="0" applyFont="1" applyFill="1" applyBorder="1" applyAlignment="1">
      <alignment horizontal="center"/>
    </xf>
    <xf numFmtId="0" fontId="13" fillId="2" borderId="0" xfId="0" applyFont="1" applyFill="1" applyBorder="1" applyAlignment="1">
      <alignment horizontal="center"/>
    </xf>
    <xf numFmtId="0" fontId="1" fillId="2" borderId="0" xfId="0" applyFont="1" applyFill="1" applyBorder="1"/>
    <xf numFmtId="0" fontId="9" fillId="2" borderId="0" xfId="0" applyFont="1" applyFill="1" applyBorder="1"/>
    <xf numFmtId="0" fontId="13" fillId="2" borderId="0" xfId="0" applyFont="1" applyFill="1" applyBorder="1" applyAlignment="1">
      <alignment wrapText="1"/>
    </xf>
    <xf numFmtId="0" fontId="0" fillId="2" borderId="0" xfId="0" applyFill="1" applyBorder="1"/>
    <xf numFmtId="0" fontId="5" fillId="2" borderId="0" xfId="0" applyFont="1" applyFill="1" applyBorder="1" applyAlignment="1">
      <alignment horizontal="center"/>
    </xf>
  </cellXfs>
  <cellStyles count="201">
    <cellStyle name="Estilo 1" xfId="1" xr:uid="{00000000-0005-0000-0000-000000000000}"/>
    <cellStyle name="Hipervínculo" xfId="3" builtinId="8" hidden="1"/>
    <cellStyle name="Hipervínculo" xfId="5" builtinId="8" hidden="1"/>
    <cellStyle name="Hipervínculo" xfId="7" builtinId="8" hidden="1"/>
    <cellStyle name="Hipervínculo" xfId="9" builtinId="8" hidden="1"/>
    <cellStyle name="Hipervínculo" xfId="11" builtinId="8" hidden="1"/>
    <cellStyle name="Hipervínculo" xfId="13" builtinId="8" hidden="1"/>
    <cellStyle name="Hipervínculo" xfId="15" builtinId="8" hidden="1"/>
    <cellStyle name="Hipervínculo" xfId="17" builtinId="8" hidden="1"/>
    <cellStyle name="Hipervínculo" xfId="19" builtinId="8" hidden="1"/>
    <cellStyle name="Hipervínculo" xfId="21" builtinId="8" hidden="1"/>
    <cellStyle name="Hipervínculo" xfId="23" builtinId="8" hidden="1"/>
    <cellStyle name="Hipervínculo" xfId="25" builtinId="8" hidden="1"/>
    <cellStyle name="Hipervínculo" xfId="27" builtinId="8" hidden="1"/>
    <cellStyle name="Hipervínculo" xfId="29" builtinId="8" hidden="1"/>
    <cellStyle name="Hipervínculo" xfId="31" builtinId="8" hidden="1"/>
    <cellStyle name="Hipervínculo" xfId="33" builtinId="8" hidden="1"/>
    <cellStyle name="Hipervínculo" xfId="35" builtinId="8" hidden="1"/>
    <cellStyle name="Hipervínculo" xfId="37" builtinId="8" hidden="1"/>
    <cellStyle name="Hipervínculo" xfId="39" builtinId="8" hidden="1"/>
    <cellStyle name="Hipervínculo" xfId="41" builtinId="8" hidden="1"/>
    <cellStyle name="Hipervínculo" xfId="43" builtinId="8" hidden="1"/>
    <cellStyle name="Hipervínculo" xfId="45" builtinId="8" hidden="1"/>
    <cellStyle name="Hipervínculo" xfId="47" builtinId="8" hidden="1"/>
    <cellStyle name="Hipervínculo" xfId="49" builtinId="8" hidden="1"/>
    <cellStyle name="Hipervínculo" xfId="51" builtinId="8" hidden="1"/>
    <cellStyle name="Hipervínculo" xfId="53" builtinId="8" hidden="1"/>
    <cellStyle name="Hipervínculo" xfId="55" builtinId="8" hidden="1"/>
    <cellStyle name="Hipervínculo" xfId="57" builtinId="8" hidden="1"/>
    <cellStyle name="Hipervínculo" xfId="59" builtinId="8" hidden="1"/>
    <cellStyle name="Hipervínculo" xfId="61" builtinId="8" hidden="1"/>
    <cellStyle name="Hipervínculo" xfId="63" builtinId="8" hidden="1"/>
    <cellStyle name="Hipervínculo" xfId="65" builtinId="8" hidden="1"/>
    <cellStyle name="Hipervínculo" xfId="67" builtinId="8" hidden="1"/>
    <cellStyle name="Hipervínculo" xfId="69" builtinId="8" hidden="1"/>
    <cellStyle name="Hipervínculo" xfId="71" builtinId="8" hidden="1"/>
    <cellStyle name="Hipervínculo" xfId="73" builtinId="8" hidden="1"/>
    <cellStyle name="Hipervínculo" xfId="75" builtinId="8" hidden="1"/>
    <cellStyle name="Hipervínculo" xfId="77" builtinId="8" hidden="1"/>
    <cellStyle name="Hipervínculo" xfId="79" builtinId="8" hidden="1"/>
    <cellStyle name="Hipervínculo" xfId="81" builtinId="8" hidden="1"/>
    <cellStyle name="Hipervínculo" xfId="83" builtinId="8" hidden="1"/>
    <cellStyle name="Hipervínculo" xfId="85" builtinId="8" hidden="1"/>
    <cellStyle name="Hipervínculo" xfId="87" builtinId="8" hidden="1"/>
    <cellStyle name="Hipervínculo" xfId="89" builtinId="8" hidden="1"/>
    <cellStyle name="Hipervínculo" xfId="91" builtinId="8" hidden="1"/>
    <cellStyle name="Hipervínculo" xfId="93" builtinId="8" hidden="1"/>
    <cellStyle name="Hipervínculo" xfId="95" builtinId="8" hidden="1"/>
    <cellStyle name="Hipervínculo" xfId="97" builtinId="8" hidden="1"/>
    <cellStyle name="Hipervínculo" xfId="99" builtinId="8" hidden="1"/>
    <cellStyle name="Hipervínculo" xfId="101" builtinId="8" hidden="1"/>
    <cellStyle name="Hipervínculo" xfId="103" builtinId="8" hidden="1"/>
    <cellStyle name="Hipervínculo" xfId="105" builtinId="8" hidden="1"/>
    <cellStyle name="Hipervínculo" xfId="107" builtinId="8" hidden="1"/>
    <cellStyle name="Hipervínculo" xfId="109" builtinId="8" hidden="1"/>
    <cellStyle name="Hipervínculo" xfId="111" builtinId="8" hidden="1"/>
    <cellStyle name="Hipervínculo" xfId="113" builtinId="8" hidden="1"/>
    <cellStyle name="Hipervínculo" xfId="115" builtinId="8" hidden="1"/>
    <cellStyle name="Hipervínculo" xfId="117" builtinId="8" hidden="1"/>
    <cellStyle name="Hipervínculo" xfId="119" builtinId="8" hidden="1"/>
    <cellStyle name="Hipervínculo" xfId="121" builtinId="8" hidden="1"/>
    <cellStyle name="Hipervínculo" xfId="123" builtinId="8" hidden="1"/>
    <cellStyle name="Hipervínculo" xfId="125" builtinId="8" hidden="1"/>
    <cellStyle name="Hipervínculo" xfId="127" builtinId="8" hidden="1"/>
    <cellStyle name="Hipervínculo" xfId="129" builtinId="8" hidden="1"/>
    <cellStyle name="Hipervínculo" xfId="131" builtinId="8" hidden="1"/>
    <cellStyle name="Hipervínculo" xfId="133" builtinId="8" hidden="1"/>
    <cellStyle name="Hipervínculo" xfId="135" builtinId="8" hidden="1"/>
    <cellStyle name="Hipervínculo" xfId="137" builtinId="8" hidden="1"/>
    <cellStyle name="Hipervínculo" xfId="139" builtinId="8" hidden="1"/>
    <cellStyle name="Hipervínculo" xfId="141" builtinId="8" hidden="1"/>
    <cellStyle name="Hipervínculo" xfId="143" builtinId="8" hidden="1"/>
    <cellStyle name="Hipervínculo" xfId="145" builtinId="8" hidden="1"/>
    <cellStyle name="Hipervínculo" xfId="147" builtinId="8" hidden="1"/>
    <cellStyle name="Hipervínculo" xfId="149" builtinId="8" hidden="1"/>
    <cellStyle name="Hipervínculo" xfId="151" builtinId="8" hidden="1"/>
    <cellStyle name="Hipervínculo" xfId="153" builtinId="8" hidden="1"/>
    <cellStyle name="Hipervínculo" xfId="155" builtinId="8" hidden="1"/>
    <cellStyle name="Hipervínculo" xfId="157" builtinId="8" hidden="1"/>
    <cellStyle name="Hipervínculo" xfId="159" builtinId="8" hidden="1"/>
    <cellStyle name="Hipervínculo" xfId="161" builtinId="8" hidden="1"/>
    <cellStyle name="Hipervínculo" xfId="163" builtinId="8" hidden="1"/>
    <cellStyle name="Hipervínculo" xfId="165" builtinId="8" hidden="1"/>
    <cellStyle name="Hipervínculo" xfId="167" builtinId="8" hidden="1"/>
    <cellStyle name="Hipervínculo" xfId="169" builtinId="8" hidden="1"/>
    <cellStyle name="Hipervínculo" xfId="171" builtinId="8" hidden="1"/>
    <cellStyle name="Hipervínculo" xfId="173" builtinId="8" hidden="1"/>
    <cellStyle name="Hipervínculo" xfId="175" builtinId="8" hidden="1"/>
    <cellStyle name="Hipervínculo" xfId="177" builtinId="8" hidden="1"/>
    <cellStyle name="Hipervínculo" xfId="179" builtinId="8" hidden="1"/>
    <cellStyle name="Hipervínculo" xfId="181" builtinId="8" hidden="1"/>
    <cellStyle name="Hipervínculo" xfId="183" builtinId="8" hidden="1"/>
    <cellStyle name="Hipervínculo" xfId="185" builtinId="8" hidden="1"/>
    <cellStyle name="Hipervínculo" xfId="187" builtinId="8" hidden="1"/>
    <cellStyle name="Hipervínculo" xfId="189" builtinId="8" hidden="1"/>
    <cellStyle name="Hipervínculo" xfId="191" builtinId="8" hidden="1"/>
    <cellStyle name="Hipervínculo" xfId="193" builtinId="8" hidden="1"/>
    <cellStyle name="Hipervínculo" xfId="195" builtinId="8" hidden="1"/>
    <cellStyle name="Hipervínculo" xfId="197" builtinId="8" hidden="1"/>
    <cellStyle name="Hipervínculo visitado" xfId="4" builtinId="9" hidden="1"/>
    <cellStyle name="Hipervínculo visitado" xfId="6" builtinId="9" hidden="1"/>
    <cellStyle name="Hipervínculo visitado" xfId="8" builtinId="9" hidden="1"/>
    <cellStyle name="Hipervínculo visitado" xfId="10" builtinId="9" hidden="1"/>
    <cellStyle name="Hipervínculo visitado" xfId="12" builtinId="9" hidden="1"/>
    <cellStyle name="Hipervínculo visitado" xfId="14" builtinId="9" hidden="1"/>
    <cellStyle name="Hipervínculo visitado" xfId="16" builtinId="9" hidden="1"/>
    <cellStyle name="Hipervínculo visitado" xfId="18" builtinId="9" hidden="1"/>
    <cellStyle name="Hipervínculo visitado" xfId="20" builtinId="9" hidden="1"/>
    <cellStyle name="Hipervínculo visitado" xfId="22" builtinId="9" hidden="1"/>
    <cellStyle name="Hipervínculo visitado" xfId="24" builtinId="9" hidden="1"/>
    <cellStyle name="Hipervínculo visitado" xfId="26" builtinId="9" hidden="1"/>
    <cellStyle name="Hipervínculo visitado" xfId="28" builtinId="9" hidden="1"/>
    <cellStyle name="Hipervínculo visitado" xfId="30" builtinId="9" hidden="1"/>
    <cellStyle name="Hipervínculo visitado" xfId="32" builtinId="9" hidden="1"/>
    <cellStyle name="Hipervínculo visitado" xfId="34" builtinId="9" hidden="1"/>
    <cellStyle name="Hipervínculo visitado" xfId="36" builtinId="9" hidden="1"/>
    <cellStyle name="Hipervínculo visitado" xfId="38" builtinId="9" hidden="1"/>
    <cellStyle name="Hipervínculo visitado" xfId="40" builtinId="9" hidden="1"/>
    <cellStyle name="Hipervínculo visitado" xfId="42" builtinId="9" hidden="1"/>
    <cellStyle name="Hipervínculo visitado" xfId="44" builtinId="9" hidden="1"/>
    <cellStyle name="Hipervínculo visitado" xfId="46" builtinId="9" hidden="1"/>
    <cellStyle name="Hipervínculo visitado" xfId="48" builtinId="9" hidden="1"/>
    <cellStyle name="Hipervínculo visitado" xfId="50" builtinId="9" hidden="1"/>
    <cellStyle name="Hipervínculo visitado" xfId="52" builtinId="9" hidden="1"/>
    <cellStyle name="Hipervínculo visitado" xfId="54" builtinId="9" hidden="1"/>
    <cellStyle name="Hipervínculo visitado" xfId="56" builtinId="9" hidden="1"/>
    <cellStyle name="Hipervínculo visitado" xfId="58" builtinId="9" hidden="1"/>
    <cellStyle name="Hipervínculo visitado" xfId="60" builtinId="9" hidden="1"/>
    <cellStyle name="Hipervínculo visitado" xfId="62" builtinId="9" hidden="1"/>
    <cellStyle name="Hipervínculo visitado" xfId="64" builtinId="9" hidden="1"/>
    <cellStyle name="Hipervínculo visitado" xfId="66" builtinId="9" hidden="1"/>
    <cellStyle name="Hipervínculo visitado" xfId="68" builtinId="9" hidden="1"/>
    <cellStyle name="Hipervínculo visitado" xfId="70" builtinId="9" hidden="1"/>
    <cellStyle name="Hipervínculo visitado" xfId="72" builtinId="9" hidden="1"/>
    <cellStyle name="Hipervínculo visitado" xfId="74" builtinId="9" hidden="1"/>
    <cellStyle name="Hipervínculo visitado" xfId="76" builtinId="9" hidden="1"/>
    <cellStyle name="Hipervínculo visitado" xfId="78" builtinId="9" hidden="1"/>
    <cellStyle name="Hipervínculo visitado" xfId="80" builtinId="9" hidden="1"/>
    <cellStyle name="Hipervínculo visitado" xfId="82" builtinId="9" hidden="1"/>
    <cellStyle name="Hipervínculo visitado" xfId="84" builtinId="9" hidden="1"/>
    <cellStyle name="Hipervínculo visitado" xfId="86" builtinId="9" hidden="1"/>
    <cellStyle name="Hipervínculo visitado" xfId="88" builtinId="9" hidden="1"/>
    <cellStyle name="Hipervínculo visitado" xfId="90" builtinId="9" hidden="1"/>
    <cellStyle name="Hipervínculo visitado" xfId="92" builtinId="9" hidden="1"/>
    <cellStyle name="Hipervínculo visitado" xfId="94" builtinId="9" hidden="1"/>
    <cellStyle name="Hipervínculo visitado" xfId="96" builtinId="9" hidden="1"/>
    <cellStyle name="Hipervínculo visitado" xfId="98" builtinId="9" hidden="1"/>
    <cellStyle name="Hipervínculo visitado" xfId="100" builtinId="9" hidden="1"/>
    <cellStyle name="Hipervínculo visitado" xfId="102" builtinId="9" hidden="1"/>
    <cellStyle name="Hipervínculo visitado" xfId="104" builtinId="9" hidden="1"/>
    <cellStyle name="Hipervínculo visitado" xfId="106" builtinId="9" hidden="1"/>
    <cellStyle name="Hipervínculo visitado" xfId="108" builtinId="9" hidden="1"/>
    <cellStyle name="Hipervínculo visitado" xfId="110" builtinId="9" hidden="1"/>
    <cellStyle name="Hipervínculo visitado" xfId="112" builtinId="9" hidden="1"/>
    <cellStyle name="Hipervínculo visitado" xfId="114" builtinId="9" hidden="1"/>
    <cellStyle name="Hipervínculo visitado" xfId="116" builtinId="9" hidden="1"/>
    <cellStyle name="Hipervínculo visitado" xfId="118" builtinId="9" hidden="1"/>
    <cellStyle name="Hipervínculo visitado" xfId="120" builtinId="9" hidden="1"/>
    <cellStyle name="Hipervínculo visitado" xfId="122" builtinId="9" hidden="1"/>
    <cellStyle name="Hipervínculo visitado" xfId="124" builtinId="9" hidden="1"/>
    <cellStyle name="Hipervínculo visitado" xfId="126" builtinId="9" hidden="1"/>
    <cellStyle name="Hipervínculo visitado" xfId="128" builtinId="9" hidden="1"/>
    <cellStyle name="Hipervínculo visitado" xfId="130" builtinId="9" hidden="1"/>
    <cellStyle name="Hipervínculo visitado" xfId="132" builtinId="9" hidden="1"/>
    <cellStyle name="Hipervínculo visitado" xfId="134" builtinId="9" hidden="1"/>
    <cellStyle name="Hipervínculo visitado" xfId="136" builtinId="9" hidden="1"/>
    <cellStyle name="Hipervínculo visitado" xfId="138" builtinId="9" hidden="1"/>
    <cellStyle name="Hipervínculo visitado" xfId="140" builtinId="9" hidden="1"/>
    <cellStyle name="Hipervínculo visitado" xfId="142" builtinId="9" hidden="1"/>
    <cellStyle name="Hipervínculo visitado" xfId="144" builtinId="9" hidden="1"/>
    <cellStyle name="Hipervínculo visitado" xfId="146" builtinId="9" hidden="1"/>
    <cellStyle name="Hipervínculo visitado" xfId="148" builtinId="9" hidden="1"/>
    <cellStyle name="Hipervínculo visitado" xfId="150" builtinId="9" hidden="1"/>
    <cellStyle name="Hipervínculo visitado" xfId="152" builtinId="9" hidden="1"/>
    <cellStyle name="Hipervínculo visitado" xfId="154" builtinId="9" hidden="1"/>
    <cellStyle name="Hipervínculo visitado" xfId="156" builtinId="9" hidden="1"/>
    <cellStyle name="Hipervínculo visitado" xfId="158" builtinId="9" hidden="1"/>
    <cellStyle name="Hipervínculo visitado" xfId="160" builtinId="9" hidden="1"/>
    <cellStyle name="Hipervínculo visitado" xfId="162" builtinId="9" hidden="1"/>
    <cellStyle name="Hipervínculo visitado" xfId="164" builtinId="9" hidden="1"/>
    <cellStyle name="Hipervínculo visitado" xfId="166" builtinId="9" hidden="1"/>
    <cellStyle name="Hipervínculo visitado" xfId="168" builtinId="9" hidden="1"/>
    <cellStyle name="Hipervínculo visitado" xfId="170" builtinId="9" hidden="1"/>
    <cellStyle name="Hipervínculo visitado" xfId="172" builtinId="9" hidden="1"/>
    <cellStyle name="Hipervínculo visitado" xfId="174" builtinId="9" hidden="1"/>
    <cellStyle name="Hipervínculo visitado" xfId="176" builtinId="9" hidden="1"/>
    <cellStyle name="Hipervínculo visitado" xfId="178" builtinId="9" hidden="1"/>
    <cellStyle name="Hipervínculo visitado" xfId="180" builtinId="9" hidden="1"/>
    <cellStyle name="Hipervínculo visitado" xfId="182" builtinId="9" hidden="1"/>
    <cellStyle name="Hipervínculo visitado" xfId="184" builtinId="9" hidden="1"/>
    <cellStyle name="Hipervínculo visitado" xfId="186" builtinId="9" hidden="1"/>
    <cellStyle name="Hipervínculo visitado" xfId="188" builtinId="9" hidden="1"/>
    <cellStyle name="Hipervínculo visitado" xfId="190" builtinId="9" hidden="1"/>
    <cellStyle name="Hipervínculo visitado" xfId="192" builtinId="9" hidden="1"/>
    <cellStyle name="Hipervínculo visitado" xfId="194" builtinId="9" hidden="1"/>
    <cellStyle name="Hipervínculo visitado" xfId="196" builtinId="9" hidden="1"/>
    <cellStyle name="Hipervínculo visitado" xfId="198" builtinId="9" hidden="1"/>
    <cellStyle name="Millares" xfId="200" builtinId="3"/>
    <cellStyle name="Normal" xfId="0" builtinId="0"/>
    <cellStyle name="Normal 2" xfId="2" xr:uid="{00000000-0005-0000-0000-0000C6000000}"/>
    <cellStyle name="Normal 3 2" xfId="199" xr:uid="{00000000-0005-0000-0000-0000C7000000}"/>
  </cellStyles>
  <dxfs count="6">
    <dxf>
      <fill>
        <patternFill patternType="none">
          <fgColor indexed="64"/>
          <bgColor indexed="65"/>
        </patternFill>
      </fill>
    </dxf>
    <dxf>
      <fill>
        <patternFill patternType="none">
          <fgColor indexed="64"/>
          <bgColor indexed="65"/>
        </patternFill>
      </fill>
    </dxf>
    <dxf>
      <font>
        <b/>
        <i val="0"/>
        <strike val="0"/>
        <condense val="0"/>
        <extend val="0"/>
        <outline val="0"/>
        <shadow val="0"/>
        <u val="none"/>
        <vertAlign val="baseline"/>
        <sz val="12"/>
        <color auto="1"/>
        <name val="Arial"/>
        <family val="2"/>
        <scheme val="none"/>
      </font>
    </dxf>
    <dxf>
      <fill>
        <patternFill patternType="solid">
          <fgColor rgb="FFFFFF00"/>
          <bgColor rgb="FF000000"/>
        </patternFill>
      </fill>
    </dxf>
    <dxf>
      <fill>
        <patternFill patternType="solid">
          <fgColor rgb="FFFFFF00"/>
          <bgColor rgb="FF000000"/>
        </patternFill>
      </fill>
    </dxf>
    <dxf>
      <fill>
        <patternFill patternType="solid">
          <fgColor rgb="FFFFFF00"/>
          <bgColor rgb="FF000000"/>
        </patternFill>
      </fill>
    </dxf>
  </dxfs>
  <tableStyles count="0" defaultTableStyle="TableStyleMedium9" defaultPivotStyle="PivotStyleLight16"/>
  <colors>
    <mruColors>
      <color rgb="FFFFFF00"/>
      <color rgb="FFFF0066"/>
      <color rgb="FFCC9900"/>
      <color rgb="FFFF99FF"/>
      <color rgb="FFC38649"/>
      <color rgb="FF99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29481</xdr:colOff>
      <xdr:row>1</xdr:row>
      <xdr:rowOff>154782</xdr:rowOff>
    </xdr:from>
    <xdr:to>
      <xdr:col>21</xdr:col>
      <xdr:colOff>52727</xdr:colOff>
      <xdr:row>4</xdr:row>
      <xdr:rowOff>314667</xdr:rowOff>
    </xdr:to>
    <xdr:pic>
      <xdr:nvPicPr>
        <xdr:cNvPr id="4" name="Imagen 1">
          <a:extLst>
            <a:ext uri="{FF2B5EF4-FFF2-40B4-BE49-F238E27FC236}">
              <a16:creationId xmlns:a16="http://schemas.microsoft.com/office/drawing/2014/main" id="{7B5AA71C-E0D0-47A9-9884-ADF07830FB9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0355" t="8543" r="7500" b="7439"/>
        <a:stretch>
          <a:fillRect/>
        </a:stretch>
      </xdr:blipFill>
      <xdr:spPr bwMode="auto">
        <a:xfrm>
          <a:off x="17960294" y="381001"/>
          <a:ext cx="904308" cy="6599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47057</xdr:colOff>
      <xdr:row>1</xdr:row>
      <xdr:rowOff>1</xdr:rowOff>
    </xdr:from>
    <xdr:to>
      <xdr:col>4</xdr:col>
      <xdr:colOff>26588</xdr:colOff>
      <xdr:row>4</xdr:row>
      <xdr:rowOff>714375</xdr:rowOff>
    </xdr:to>
    <xdr:pic>
      <xdr:nvPicPr>
        <xdr:cNvPr id="9" name="Imagen 8">
          <a:extLst>
            <a:ext uri="{FF2B5EF4-FFF2-40B4-BE49-F238E27FC236}">
              <a16:creationId xmlns:a16="http://schemas.microsoft.com/office/drawing/2014/main" id="{DC925C46-72A5-4FB3-85A3-E498FF89443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1932" y="226220"/>
          <a:ext cx="5146843" cy="121443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B3:O12"/>
  <sheetViews>
    <sheetView topLeftCell="A4" workbookViewId="0">
      <selection activeCell="I16" sqref="I16"/>
    </sheetView>
  </sheetViews>
  <sheetFormatPr baseColWidth="10" defaultRowHeight="12.75"/>
  <cols>
    <col min="1" max="1" width="5.85546875" customWidth="1"/>
    <col min="2" max="2" width="24.5703125" customWidth="1"/>
    <col min="12" max="12" width="13" customWidth="1"/>
    <col min="13" max="13" width="15.85546875" customWidth="1"/>
    <col min="14" max="14" width="14.140625" customWidth="1"/>
    <col min="15" max="15" width="10.85546875" style="2"/>
  </cols>
  <sheetData>
    <row r="3" spans="2:15" ht="13.5" thickBot="1"/>
    <row r="4" spans="2:15">
      <c r="C4" s="171" t="s">
        <v>33</v>
      </c>
      <c r="D4" s="171" t="s">
        <v>34</v>
      </c>
      <c r="E4" s="171" t="s">
        <v>35</v>
      </c>
      <c r="F4" s="171" t="s">
        <v>36</v>
      </c>
      <c r="G4" s="171" t="s">
        <v>0</v>
      </c>
      <c r="H4" s="171" t="s">
        <v>1</v>
      </c>
      <c r="I4" s="171" t="s">
        <v>2</v>
      </c>
      <c r="J4" s="171" t="s">
        <v>3</v>
      </c>
      <c r="K4" s="171" t="s">
        <v>41</v>
      </c>
      <c r="L4" s="171" t="s">
        <v>4</v>
      </c>
      <c r="M4" s="171" t="s">
        <v>5</v>
      </c>
      <c r="N4" s="169" t="s">
        <v>6</v>
      </c>
      <c r="O4" s="13" t="s">
        <v>72</v>
      </c>
    </row>
    <row r="5" spans="2:15" ht="13.5" thickBot="1">
      <c r="C5" s="172"/>
      <c r="D5" s="172"/>
      <c r="E5" s="172"/>
      <c r="F5" s="172"/>
      <c r="G5" s="172"/>
      <c r="H5" s="172"/>
      <c r="I5" s="172"/>
      <c r="J5" s="172"/>
      <c r="K5" s="172"/>
      <c r="L5" s="172"/>
      <c r="M5" s="172"/>
      <c r="N5" s="170"/>
    </row>
    <row r="6" spans="2:15" ht="26.25" thickBot="1">
      <c r="B6" s="7" t="s">
        <v>66</v>
      </c>
      <c r="C6" s="3">
        <v>0</v>
      </c>
      <c r="D6" s="3">
        <v>1</v>
      </c>
      <c r="E6" s="3">
        <v>1</v>
      </c>
      <c r="F6" s="3">
        <v>1</v>
      </c>
      <c r="G6" s="3">
        <v>3</v>
      </c>
      <c r="H6" s="3">
        <v>2</v>
      </c>
      <c r="I6" s="3">
        <v>0</v>
      </c>
      <c r="J6" s="3">
        <v>4</v>
      </c>
      <c r="K6" s="3">
        <v>2</v>
      </c>
      <c r="L6" s="3">
        <v>2</v>
      </c>
      <c r="M6" s="3">
        <v>0</v>
      </c>
      <c r="N6" s="3">
        <v>0</v>
      </c>
      <c r="O6" s="8">
        <f>SUM(C6:N6)</f>
        <v>16</v>
      </c>
    </row>
    <row r="7" spans="2:15" ht="24.75" customHeight="1" thickBot="1">
      <c r="B7" s="4" t="s">
        <v>67</v>
      </c>
      <c r="C7" s="5">
        <v>1</v>
      </c>
      <c r="D7" s="5">
        <v>2</v>
      </c>
      <c r="E7" s="5">
        <v>3</v>
      </c>
      <c r="F7" s="5"/>
      <c r="G7" s="5"/>
      <c r="H7" s="5"/>
      <c r="I7" s="5"/>
      <c r="J7" s="5"/>
      <c r="K7" s="5"/>
      <c r="L7" s="5"/>
      <c r="M7" s="5"/>
      <c r="N7" s="5"/>
      <c r="O7" s="8">
        <f t="shared" ref="O7:O9" si="0">SUM(C7:N7)</f>
        <v>6</v>
      </c>
    </row>
    <row r="8" spans="2:15" ht="20.45" customHeight="1" thickBot="1">
      <c r="B8" s="6" t="s">
        <v>65</v>
      </c>
      <c r="C8" s="5">
        <v>2</v>
      </c>
      <c r="D8" s="5">
        <v>1</v>
      </c>
      <c r="E8" s="5">
        <v>2</v>
      </c>
      <c r="F8" s="5">
        <v>2</v>
      </c>
      <c r="G8" s="5">
        <v>3</v>
      </c>
      <c r="H8" s="5">
        <v>4</v>
      </c>
      <c r="I8" s="5">
        <v>2</v>
      </c>
      <c r="J8" s="5">
        <v>2</v>
      </c>
      <c r="K8" s="5">
        <v>2</v>
      </c>
      <c r="L8" s="5">
        <v>3</v>
      </c>
      <c r="M8" s="5">
        <v>3</v>
      </c>
      <c r="N8" s="5">
        <v>2</v>
      </c>
      <c r="O8" s="8">
        <f t="shared" si="0"/>
        <v>28</v>
      </c>
    </row>
    <row r="9" spans="2:15" ht="24" thickBot="1">
      <c r="B9" s="4" t="s">
        <v>64</v>
      </c>
      <c r="C9" s="5">
        <v>4</v>
      </c>
      <c r="D9" s="5">
        <v>3</v>
      </c>
      <c r="E9" s="5">
        <v>6</v>
      </c>
      <c r="F9" s="5">
        <v>3</v>
      </c>
      <c r="G9" s="5">
        <v>4</v>
      </c>
      <c r="H9" s="5">
        <v>1</v>
      </c>
      <c r="I9" s="5">
        <v>4</v>
      </c>
      <c r="J9" s="5">
        <v>3</v>
      </c>
      <c r="K9" s="5">
        <v>5</v>
      </c>
      <c r="L9" s="5">
        <v>4</v>
      </c>
      <c r="M9" s="5">
        <v>2</v>
      </c>
      <c r="N9" s="5">
        <v>2</v>
      </c>
      <c r="O9" s="8">
        <f t="shared" si="0"/>
        <v>41</v>
      </c>
    </row>
    <row r="10" spans="2:15" ht="23.25">
      <c r="B10" s="4"/>
      <c r="C10" s="11"/>
      <c r="D10" s="11"/>
      <c r="E10" s="11"/>
      <c r="F10" s="11"/>
      <c r="G10" s="11"/>
      <c r="H10" s="11"/>
      <c r="I10" s="11"/>
      <c r="J10" s="11"/>
      <c r="K10" s="11"/>
      <c r="L10" s="11"/>
      <c r="M10" s="11"/>
      <c r="N10" s="11"/>
    </row>
    <row r="11" spans="2:15" ht="23.25">
      <c r="C11" s="12">
        <f>SUM(C6:C9)</f>
        <v>7</v>
      </c>
      <c r="D11" s="12">
        <f>SUM(D6:D9)</f>
        <v>7</v>
      </c>
      <c r="E11" s="12">
        <f t="shared" ref="E11:N11" si="1">SUM(E6:E9)</f>
        <v>12</v>
      </c>
      <c r="F11" s="12">
        <f t="shared" si="1"/>
        <v>6</v>
      </c>
      <c r="G11" s="12">
        <f t="shared" si="1"/>
        <v>10</v>
      </c>
      <c r="H11" s="12">
        <f t="shared" si="1"/>
        <v>7</v>
      </c>
      <c r="I11" s="12">
        <f t="shared" si="1"/>
        <v>6</v>
      </c>
      <c r="J11" s="12">
        <f t="shared" si="1"/>
        <v>9</v>
      </c>
      <c r="K11" s="12">
        <f t="shared" si="1"/>
        <v>9</v>
      </c>
      <c r="L11" s="12">
        <f t="shared" si="1"/>
        <v>9</v>
      </c>
      <c r="M11" s="12">
        <f t="shared" si="1"/>
        <v>5</v>
      </c>
      <c r="N11" s="12">
        <f t="shared" si="1"/>
        <v>4</v>
      </c>
      <c r="O11" s="8">
        <f>SUM(O6:O9)</f>
        <v>91</v>
      </c>
    </row>
    <row r="12" spans="2:15">
      <c r="B12" s="4" t="s">
        <v>71</v>
      </c>
    </row>
  </sheetData>
  <mergeCells count="12">
    <mergeCell ref="N4:N5"/>
    <mergeCell ref="C4:C5"/>
    <mergeCell ref="D4:D5"/>
    <mergeCell ref="E4:E5"/>
    <mergeCell ref="F4:F5"/>
    <mergeCell ref="G4:G5"/>
    <mergeCell ref="H4:H5"/>
    <mergeCell ref="I4:I5"/>
    <mergeCell ref="J4:J5"/>
    <mergeCell ref="K4:K5"/>
    <mergeCell ref="L4:L5"/>
    <mergeCell ref="M4:M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pageSetUpPr fitToPage="1"/>
  </sheetPr>
  <dimension ref="A1:U94"/>
  <sheetViews>
    <sheetView tabSelected="1" topLeftCell="A11" zoomScale="60" zoomScaleNormal="60" workbookViewId="0">
      <pane ySplit="1" topLeftCell="A12" activePane="bottomLeft" state="frozen"/>
      <selection activeCell="A11" sqref="A11"/>
      <selection pane="bottomLeft" activeCell="B12" sqref="B12"/>
    </sheetView>
  </sheetViews>
  <sheetFormatPr baseColWidth="10" defaultRowHeight="38.25" customHeight="1"/>
  <cols>
    <col min="1" max="1" width="8.28515625" style="14" customWidth="1"/>
    <col min="2" max="2" width="11.42578125" style="4" customWidth="1"/>
    <col min="3" max="3" width="20" style="4" customWidth="1"/>
    <col min="4" max="4" width="46" style="10" customWidth="1"/>
    <col min="5" max="5" width="41.5703125" style="4" customWidth="1"/>
    <col min="6" max="6" width="15.85546875" style="4" customWidth="1"/>
    <col min="7" max="7" width="20.42578125" style="4" customWidth="1"/>
    <col min="8" max="8" width="10.140625" style="4" customWidth="1"/>
    <col min="9" max="9" width="20.85546875" style="4" customWidth="1"/>
    <col min="10" max="10" width="7.42578125" style="4" customWidth="1"/>
    <col min="11" max="11" width="7.140625" style="4" customWidth="1"/>
    <col min="12" max="12" width="8" style="4" customWidth="1"/>
    <col min="13" max="13" width="7.140625" style="4" customWidth="1"/>
    <col min="14" max="14" width="6.42578125" style="4" customWidth="1"/>
    <col min="15" max="15" width="6.5703125" style="4" customWidth="1"/>
    <col min="16" max="16" width="6" style="4" customWidth="1"/>
    <col min="17" max="17" width="6.5703125" style="4" customWidth="1"/>
    <col min="18" max="18" width="6.7109375" style="4" customWidth="1"/>
    <col min="19" max="19" width="6.5703125" style="4" customWidth="1"/>
    <col min="20" max="20" width="7.140625" style="4" customWidth="1"/>
    <col min="21" max="21" width="6.140625" style="4" customWidth="1"/>
    <col min="22" max="16384" width="11.42578125" style="4"/>
  </cols>
  <sheetData>
    <row r="1" spans="1:21" ht="18" customHeight="1">
      <c r="B1" s="185"/>
      <c r="C1" s="186"/>
      <c r="D1" s="187"/>
      <c r="E1" s="176" t="s">
        <v>145</v>
      </c>
      <c r="F1" s="182"/>
      <c r="G1" s="182"/>
      <c r="H1" s="182"/>
      <c r="I1" s="182"/>
      <c r="J1" s="182"/>
      <c r="K1" s="182"/>
      <c r="L1" s="182"/>
      <c r="M1" s="182"/>
      <c r="N1" s="182"/>
      <c r="O1" s="182"/>
      <c r="P1" s="182"/>
      <c r="Q1" s="182"/>
      <c r="R1" s="182"/>
      <c r="S1" s="177"/>
      <c r="T1" s="176"/>
      <c r="U1" s="177"/>
    </row>
    <row r="2" spans="1:21" ht="12.75">
      <c r="B2" s="188"/>
      <c r="C2" s="189"/>
      <c r="D2" s="190"/>
      <c r="E2" s="178"/>
      <c r="F2" s="183"/>
      <c r="G2" s="183"/>
      <c r="H2" s="183"/>
      <c r="I2" s="183"/>
      <c r="J2" s="183"/>
      <c r="K2" s="183"/>
      <c r="L2" s="183"/>
      <c r="M2" s="183"/>
      <c r="N2" s="183"/>
      <c r="O2" s="183"/>
      <c r="P2" s="183"/>
      <c r="Q2" s="183"/>
      <c r="R2" s="183"/>
      <c r="S2" s="179"/>
      <c r="T2" s="178"/>
      <c r="U2" s="179"/>
    </row>
    <row r="3" spans="1:21" ht="12.75">
      <c r="B3" s="188"/>
      <c r="C3" s="189"/>
      <c r="D3" s="190"/>
      <c r="E3" s="178"/>
      <c r="F3" s="183"/>
      <c r="G3" s="183"/>
      <c r="H3" s="183"/>
      <c r="I3" s="183"/>
      <c r="J3" s="183"/>
      <c r="K3" s="183"/>
      <c r="L3" s="183"/>
      <c r="M3" s="183"/>
      <c r="N3" s="183"/>
      <c r="O3" s="183"/>
      <c r="P3" s="183"/>
      <c r="Q3" s="183"/>
      <c r="R3" s="183"/>
      <c r="S3" s="179"/>
      <c r="T3" s="178"/>
      <c r="U3" s="179"/>
    </row>
    <row r="4" spans="1:21" ht="12.75">
      <c r="B4" s="188"/>
      <c r="C4" s="189"/>
      <c r="D4" s="190"/>
      <c r="E4" s="178"/>
      <c r="F4" s="183"/>
      <c r="G4" s="183"/>
      <c r="H4" s="183"/>
      <c r="I4" s="183"/>
      <c r="J4" s="183"/>
      <c r="K4" s="183"/>
      <c r="L4" s="183"/>
      <c r="M4" s="183"/>
      <c r="N4" s="183"/>
      <c r="O4" s="183"/>
      <c r="P4" s="183"/>
      <c r="Q4" s="183"/>
      <c r="R4" s="183"/>
      <c r="S4" s="179"/>
      <c r="T4" s="178"/>
      <c r="U4" s="179"/>
    </row>
    <row r="5" spans="1:21" ht="65.099999999999994" customHeight="1" thickBot="1">
      <c r="B5" s="191"/>
      <c r="C5" s="192"/>
      <c r="D5" s="193"/>
      <c r="E5" s="180"/>
      <c r="F5" s="184"/>
      <c r="G5" s="184"/>
      <c r="H5" s="184"/>
      <c r="I5" s="184"/>
      <c r="J5" s="184"/>
      <c r="K5" s="184"/>
      <c r="L5" s="184"/>
      <c r="M5" s="184"/>
      <c r="N5" s="184"/>
      <c r="O5" s="184"/>
      <c r="P5" s="184"/>
      <c r="Q5" s="184"/>
      <c r="R5" s="184"/>
      <c r="S5" s="181"/>
      <c r="T5" s="180"/>
      <c r="U5" s="181"/>
    </row>
    <row r="6" spans="1:21" ht="6.95" customHeight="1" thickBot="1">
      <c r="B6" s="113"/>
      <c r="C6" s="114"/>
      <c r="D6" s="114"/>
      <c r="E6" s="112"/>
      <c r="F6" s="112"/>
      <c r="G6" s="26"/>
      <c r="H6" s="112"/>
      <c r="I6" s="112"/>
      <c r="J6" s="112"/>
      <c r="K6" s="112"/>
      <c r="L6" s="112"/>
      <c r="M6" s="112"/>
      <c r="N6" s="112"/>
      <c r="O6" s="112"/>
      <c r="P6" s="112"/>
      <c r="Q6" s="112"/>
      <c r="R6" s="112"/>
      <c r="S6" s="112"/>
      <c r="T6" s="112"/>
      <c r="U6" s="111"/>
    </row>
    <row r="7" spans="1:21" s="53" customFormat="1" ht="32.450000000000003" customHeight="1" thickBot="1">
      <c r="B7" s="199" t="s">
        <v>53</v>
      </c>
      <c r="C7" s="199"/>
      <c r="D7" s="199"/>
      <c r="E7" s="116">
        <v>2021</v>
      </c>
      <c r="F7" s="200" t="s">
        <v>54</v>
      </c>
      <c r="G7" s="200"/>
      <c r="H7" s="200"/>
      <c r="I7" s="200" t="s">
        <v>181</v>
      </c>
      <c r="J7" s="200"/>
      <c r="K7" s="200"/>
      <c r="L7" s="200"/>
      <c r="M7" s="200" t="s">
        <v>55</v>
      </c>
      <c r="N7" s="200"/>
      <c r="O7" s="200"/>
      <c r="P7" s="200"/>
      <c r="Q7" s="200"/>
      <c r="R7" s="200" t="s">
        <v>312</v>
      </c>
      <c r="S7" s="200"/>
      <c r="T7" s="200"/>
      <c r="U7" s="200"/>
    </row>
    <row r="8" spans="1:21" ht="75" customHeight="1" thickBot="1">
      <c r="B8" s="194" t="s">
        <v>183</v>
      </c>
      <c r="C8" s="195"/>
      <c r="D8" s="195"/>
      <c r="E8" s="195"/>
      <c r="F8" s="195"/>
      <c r="G8" s="195"/>
      <c r="H8" s="195"/>
      <c r="I8" s="195"/>
      <c r="J8" s="195"/>
      <c r="K8" s="195"/>
      <c r="L8" s="195"/>
      <c r="M8" s="195"/>
      <c r="N8" s="195"/>
      <c r="O8" s="195"/>
      <c r="P8" s="195"/>
      <c r="Q8" s="195"/>
      <c r="R8" s="195"/>
      <c r="S8" s="195"/>
      <c r="T8" s="195"/>
      <c r="U8" s="196"/>
    </row>
    <row r="9" spans="1:21" ht="20.100000000000001" customHeight="1" thickBot="1">
      <c r="B9" s="59" t="s">
        <v>29</v>
      </c>
      <c r="C9" s="60"/>
      <c r="D9" s="60"/>
      <c r="E9" s="60"/>
      <c r="F9" s="60"/>
      <c r="G9" s="60"/>
      <c r="H9" s="60"/>
      <c r="I9" s="60"/>
      <c r="J9" s="60"/>
      <c r="K9" s="60"/>
      <c r="L9" s="60"/>
      <c r="M9" s="60"/>
      <c r="N9" s="60"/>
      <c r="O9" s="60"/>
      <c r="P9" s="60"/>
      <c r="Q9" s="60"/>
      <c r="R9" s="60"/>
      <c r="S9" s="60"/>
      <c r="T9" s="60"/>
      <c r="U9" s="61"/>
    </row>
    <row r="10" spans="1:21" ht="23.1" customHeight="1" thickBot="1">
      <c r="B10" s="62"/>
      <c r="C10" s="115"/>
      <c r="D10" s="63"/>
      <c r="E10" s="64"/>
      <c r="F10" s="197"/>
      <c r="G10" s="197"/>
      <c r="H10" s="197"/>
      <c r="I10" s="197"/>
      <c r="J10" s="197"/>
      <c r="K10" s="197"/>
      <c r="L10" s="197"/>
      <c r="M10" s="197"/>
      <c r="N10" s="197"/>
      <c r="O10" s="197"/>
      <c r="P10" s="197"/>
      <c r="Q10" s="197"/>
      <c r="R10" s="197"/>
      <c r="S10" s="197"/>
      <c r="T10" s="197"/>
      <c r="U10" s="198"/>
    </row>
    <row r="11" spans="1:21" ht="48.75" customHeight="1" thickBot="1">
      <c r="B11" s="110" t="s">
        <v>144</v>
      </c>
      <c r="C11" s="27" t="s">
        <v>46</v>
      </c>
      <c r="D11" s="27" t="s">
        <v>17</v>
      </c>
      <c r="E11" s="27" t="s">
        <v>45</v>
      </c>
      <c r="F11" s="28" t="s">
        <v>16</v>
      </c>
      <c r="G11" s="27" t="s">
        <v>21</v>
      </c>
      <c r="H11" s="27" t="s">
        <v>7</v>
      </c>
      <c r="I11" s="27" t="s">
        <v>150</v>
      </c>
      <c r="J11" s="28" t="s">
        <v>33</v>
      </c>
      <c r="K11" s="28" t="s">
        <v>34</v>
      </c>
      <c r="L11" s="28" t="s">
        <v>35</v>
      </c>
      <c r="M11" s="28" t="s">
        <v>36</v>
      </c>
      <c r="N11" s="28" t="s">
        <v>37</v>
      </c>
      <c r="O11" s="28" t="s">
        <v>38</v>
      </c>
      <c r="P11" s="28" t="s">
        <v>39</v>
      </c>
      <c r="Q11" s="29" t="s">
        <v>40</v>
      </c>
      <c r="R11" s="28" t="s">
        <v>52</v>
      </c>
      <c r="S11" s="28" t="s">
        <v>42</v>
      </c>
      <c r="T11" s="28" t="s">
        <v>43</v>
      </c>
      <c r="U11" s="30" t="s">
        <v>44</v>
      </c>
    </row>
    <row r="12" spans="1:21" ht="60" customHeight="1">
      <c r="A12" s="208"/>
      <c r="B12" s="108">
        <v>1</v>
      </c>
      <c r="C12" s="32" t="s">
        <v>47</v>
      </c>
      <c r="D12" s="33" t="s">
        <v>200</v>
      </c>
      <c r="E12" s="39" t="s">
        <v>201</v>
      </c>
      <c r="F12" s="42" t="s">
        <v>202</v>
      </c>
      <c r="G12" s="38" t="s">
        <v>180</v>
      </c>
      <c r="H12" s="36">
        <f>SUM(J12:U12)</f>
        <v>24</v>
      </c>
      <c r="I12" s="39" t="s">
        <v>203</v>
      </c>
      <c r="J12" s="117">
        <v>2</v>
      </c>
      <c r="K12" s="117">
        <v>2</v>
      </c>
      <c r="L12" s="117">
        <v>2</v>
      </c>
      <c r="M12" s="117">
        <v>2</v>
      </c>
      <c r="N12" s="117">
        <v>2</v>
      </c>
      <c r="O12" s="117">
        <v>2</v>
      </c>
      <c r="P12" s="117">
        <v>2</v>
      </c>
      <c r="Q12" s="117">
        <v>2</v>
      </c>
      <c r="R12" s="117">
        <v>2</v>
      </c>
      <c r="S12" s="117">
        <v>2</v>
      </c>
      <c r="T12" s="117">
        <v>2</v>
      </c>
      <c r="U12" s="117">
        <v>2</v>
      </c>
    </row>
    <row r="13" spans="1:21" ht="90.75" customHeight="1">
      <c r="A13" s="209"/>
      <c r="B13" s="31">
        <v>2</v>
      </c>
      <c r="C13" s="32" t="s">
        <v>47</v>
      </c>
      <c r="D13" s="33" t="s">
        <v>256</v>
      </c>
      <c r="E13" s="39" t="s">
        <v>110</v>
      </c>
      <c r="F13" s="66" t="s">
        <v>15</v>
      </c>
      <c r="G13" s="38" t="s">
        <v>125</v>
      </c>
      <c r="H13" s="36">
        <f>SUM(J13:U13)</f>
        <v>3</v>
      </c>
      <c r="I13" s="39" t="s">
        <v>104</v>
      </c>
      <c r="J13" s="117">
        <v>1</v>
      </c>
      <c r="K13" s="72"/>
      <c r="L13" s="72"/>
      <c r="M13" s="117"/>
      <c r="N13" s="117">
        <v>1</v>
      </c>
      <c r="O13" s="72"/>
      <c r="P13" s="72"/>
      <c r="Q13" s="117"/>
      <c r="R13" s="117">
        <v>1</v>
      </c>
      <c r="S13" s="72"/>
      <c r="T13" s="73"/>
      <c r="U13" s="72"/>
    </row>
    <row r="14" spans="1:21" ht="49.5" customHeight="1">
      <c r="A14" s="209"/>
      <c r="B14" s="31">
        <v>3</v>
      </c>
      <c r="C14" s="65" t="s">
        <v>47</v>
      </c>
      <c r="D14" s="33" t="s">
        <v>140</v>
      </c>
      <c r="E14" s="34" t="s">
        <v>287</v>
      </c>
      <c r="F14" s="36" t="s">
        <v>15</v>
      </c>
      <c r="G14" s="38" t="s">
        <v>257</v>
      </c>
      <c r="H14" s="36">
        <f>SUM(J14:U14)</f>
        <v>3</v>
      </c>
      <c r="I14" s="39" t="s">
        <v>104</v>
      </c>
      <c r="J14" s="117">
        <v>1</v>
      </c>
      <c r="K14" s="72"/>
      <c r="L14" s="72"/>
      <c r="M14" s="117"/>
      <c r="N14" s="117">
        <v>1</v>
      </c>
      <c r="O14" s="72"/>
      <c r="P14" s="72"/>
      <c r="Q14" s="119"/>
      <c r="R14" s="117">
        <v>1</v>
      </c>
      <c r="S14" s="72"/>
      <c r="T14" s="73"/>
      <c r="U14" s="72"/>
    </row>
    <row r="15" spans="1:21" ht="65.45" customHeight="1">
      <c r="A15" s="210"/>
      <c r="B15" s="44">
        <v>4</v>
      </c>
      <c r="C15" s="32" t="s">
        <v>47</v>
      </c>
      <c r="D15" s="33" t="s">
        <v>111</v>
      </c>
      <c r="E15" s="39" t="s">
        <v>88</v>
      </c>
      <c r="F15" s="66" t="s">
        <v>15</v>
      </c>
      <c r="G15" s="38" t="s">
        <v>125</v>
      </c>
      <c r="H15" s="36">
        <f t="shared" ref="H15:H73" si="0">SUM(J15:U15)</f>
        <v>3</v>
      </c>
      <c r="I15" s="39" t="s">
        <v>104</v>
      </c>
      <c r="J15" s="117">
        <v>1</v>
      </c>
      <c r="K15" s="72"/>
      <c r="L15" s="72"/>
      <c r="M15" s="72"/>
      <c r="N15" s="117">
        <v>1</v>
      </c>
      <c r="O15" s="72"/>
      <c r="P15" s="72"/>
      <c r="Q15" s="72"/>
      <c r="R15" s="117">
        <v>1</v>
      </c>
      <c r="S15" s="74"/>
      <c r="T15" s="74"/>
      <c r="U15" s="74"/>
    </row>
    <row r="16" spans="1:21" ht="69" customHeight="1">
      <c r="A16" s="209"/>
      <c r="B16" s="31">
        <v>5</v>
      </c>
      <c r="C16" s="32" t="s">
        <v>47</v>
      </c>
      <c r="D16" s="33" t="s">
        <v>251</v>
      </c>
      <c r="E16" s="39" t="s">
        <v>276</v>
      </c>
      <c r="F16" s="42" t="s">
        <v>10</v>
      </c>
      <c r="G16" s="38" t="s">
        <v>121</v>
      </c>
      <c r="H16" s="36">
        <f t="shared" si="0"/>
        <v>2</v>
      </c>
      <c r="I16" s="37" t="s">
        <v>109</v>
      </c>
      <c r="J16" s="118">
        <v>1</v>
      </c>
      <c r="K16" s="75"/>
      <c r="L16" s="73"/>
      <c r="M16" s="76"/>
      <c r="N16" s="76"/>
      <c r="O16" s="73"/>
      <c r="P16" s="118">
        <v>1</v>
      </c>
      <c r="Q16" s="77"/>
      <c r="R16" s="76"/>
      <c r="S16" s="78"/>
      <c r="T16" s="77"/>
      <c r="U16" s="76"/>
    </row>
    <row r="17" spans="1:21" ht="57.6" customHeight="1">
      <c r="A17" s="209"/>
      <c r="B17" s="31">
        <v>6</v>
      </c>
      <c r="C17" s="32" t="s">
        <v>48</v>
      </c>
      <c r="D17" s="33" t="s">
        <v>103</v>
      </c>
      <c r="E17" s="34" t="s">
        <v>57</v>
      </c>
      <c r="F17" s="35" t="s">
        <v>11</v>
      </c>
      <c r="G17" s="34" t="s">
        <v>92</v>
      </c>
      <c r="H17" s="36">
        <f t="shared" si="0"/>
        <v>1</v>
      </c>
      <c r="I17" s="37" t="s">
        <v>109</v>
      </c>
      <c r="J17" s="117">
        <v>1</v>
      </c>
      <c r="K17" s="79"/>
      <c r="L17" s="79"/>
      <c r="M17" s="79"/>
      <c r="N17" s="79"/>
      <c r="O17" s="79"/>
      <c r="P17" s="79"/>
      <c r="Q17" s="79"/>
      <c r="R17" s="79"/>
      <c r="S17" s="79"/>
      <c r="T17" s="79"/>
      <c r="U17" s="79"/>
    </row>
    <row r="18" spans="1:21" ht="64.5" customHeight="1">
      <c r="A18" s="209"/>
      <c r="B18" s="44">
        <v>7</v>
      </c>
      <c r="C18" s="32" t="s">
        <v>47</v>
      </c>
      <c r="D18" s="33" t="s">
        <v>133</v>
      </c>
      <c r="E18" s="39" t="s">
        <v>298</v>
      </c>
      <c r="F18" s="36" t="s">
        <v>11</v>
      </c>
      <c r="G18" s="38" t="s">
        <v>177</v>
      </c>
      <c r="H18" s="36">
        <f t="shared" si="0"/>
        <v>1</v>
      </c>
      <c r="I18" s="43" t="s">
        <v>107</v>
      </c>
      <c r="J18" s="117">
        <v>1</v>
      </c>
      <c r="K18" s="80"/>
      <c r="L18" s="80"/>
      <c r="M18" s="80"/>
      <c r="N18" s="80"/>
      <c r="O18" s="80"/>
      <c r="P18" s="80"/>
      <c r="Q18" s="81"/>
      <c r="R18" s="80"/>
      <c r="S18" s="80"/>
      <c r="T18" s="80"/>
      <c r="U18" s="80"/>
    </row>
    <row r="19" spans="1:21" ht="65.25" customHeight="1">
      <c r="A19" s="211"/>
      <c r="B19" s="168">
        <v>8</v>
      </c>
      <c r="C19" s="32" t="s">
        <v>47</v>
      </c>
      <c r="D19" s="33" t="s">
        <v>184</v>
      </c>
      <c r="E19" s="39" t="s">
        <v>185</v>
      </c>
      <c r="F19" s="42" t="s">
        <v>56</v>
      </c>
      <c r="G19" s="38" t="s">
        <v>214</v>
      </c>
      <c r="H19" s="36">
        <f t="shared" si="0"/>
        <v>8</v>
      </c>
      <c r="I19" s="39" t="s">
        <v>70</v>
      </c>
      <c r="J19" s="117">
        <v>0</v>
      </c>
      <c r="K19" s="117">
        <v>3</v>
      </c>
      <c r="L19" s="72"/>
      <c r="M19" s="72"/>
      <c r="N19" s="72"/>
      <c r="O19" s="72"/>
      <c r="P19" s="117">
        <v>5</v>
      </c>
      <c r="Q19" s="72"/>
      <c r="R19" s="72"/>
      <c r="S19" s="72"/>
      <c r="T19" s="72"/>
      <c r="U19" s="72"/>
    </row>
    <row r="20" spans="1:21" ht="60" customHeight="1">
      <c r="A20" s="208"/>
      <c r="B20" s="108">
        <v>9</v>
      </c>
      <c r="C20" s="32" t="s">
        <v>47</v>
      </c>
      <c r="D20" s="33" t="s">
        <v>197</v>
      </c>
      <c r="E20" s="39" t="s">
        <v>198</v>
      </c>
      <c r="F20" s="42" t="s">
        <v>56</v>
      </c>
      <c r="G20" s="38" t="s">
        <v>214</v>
      </c>
      <c r="H20" s="36">
        <f t="shared" si="0"/>
        <v>4</v>
      </c>
      <c r="I20" s="39" t="s">
        <v>199</v>
      </c>
      <c r="J20" s="117"/>
      <c r="K20" s="117">
        <v>2</v>
      </c>
      <c r="L20" s="72"/>
      <c r="M20" s="72"/>
      <c r="N20" s="72"/>
      <c r="O20" s="72"/>
      <c r="P20" s="117">
        <v>2</v>
      </c>
      <c r="Q20" s="79"/>
      <c r="R20" s="72"/>
      <c r="S20" s="72"/>
      <c r="T20" s="72"/>
      <c r="U20" s="72"/>
    </row>
    <row r="21" spans="1:21" ht="64.5" customHeight="1">
      <c r="A21" s="208"/>
      <c r="B21" s="108">
        <v>10</v>
      </c>
      <c r="C21" s="32" t="s">
        <v>47</v>
      </c>
      <c r="D21" s="33" t="s">
        <v>204</v>
      </c>
      <c r="E21" s="39" t="s">
        <v>205</v>
      </c>
      <c r="F21" s="42" t="s">
        <v>56</v>
      </c>
      <c r="G21" s="38" t="s">
        <v>303</v>
      </c>
      <c r="H21" s="36">
        <f t="shared" si="0"/>
        <v>4</v>
      </c>
      <c r="I21" s="39" t="s">
        <v>206</v>
      </c>
      <c r="J21" s="117"/>
      <c r="K21" s="117">
        <v>2</v>
      </c>
      <c r="L21" s="72"/>
      <c r="M21" s="72"/>
      <c r="N21" s="72"/>
      <c r="O21" s="72"/>
      <c r="P21" s="117">
        <v>2</v>
      </c>
      <c r="Q21" s="79"/>
      <c r="R21" s="72"/>
      <c r="S21" s="72"/>
      <c r="T21" s="72"/>
      <c r="U21" s="72"/>
    </row>
    <row r="22" spans="1:21" ht="64.5" customHeight="1">
      <c r="A22" s="211"/>
      <c r="B22" s="168">
        <v>11</v>
      </c>
      <c r="C22" s="32" t="s">
        <v>47</v>
      </c>
      <c r="D22" s="33" t="s">
        <v>304</v>
      </c>
      <c r="E22" s="39" t="s">
        <v>306</v>
      </c>
      <c r="F22" s="42" t="s">
        <v>56</v>
      </c>
      <c r="G22" s="38" t="s">
        <v>303</v>
      </c>
      <c r="H22" s="36">
        <f t="shared" ref="H22" si="1">SUM(J22:U22)</f>
        <v>4</v>
      </c>
      <c r="I22" s="39" t="s">
        <v>206</v>
      </c>
      <c r="J22" s="72"/>
      <c r="L22" s="72"/>
      <c r="M22" s="72"/>
      <c r="N22" s="117">
        <v>2</v>
      </c>
      <c r="O22" s="72"/>
      <c r="P22" s="117">
        <v>2</v>
      </c>
      <c r="Q22" s="79"/>
      <c r="R22" s="72"/>
      <c r="S22" s="72"/>
      <c r="T22" s="72"/>
      <c r="U22" s="72"/>
    </row>
    <row r="23" spans="1:21" ht="63" customHeight="1">
      <c r="A23" s="210"/>
      <c r="B23" s="31">
        <v>12</v>
      </c>
      <c r="C23" s="32" t="s">
        <v>47</v>
      </c>
      <c r="D23" s="33" t="s">
        <v>186</v>
      </c>
      <c r="E23" s="34" t="s">
        <v>247</v>
      </c>
      <c r="F23" s="42" t="s">
        <v>134</v>
      </c>
      <c r="G23" s="38" t="s">
        <v>214</v>
      </c>
      <c r="H23" s="36">
        <f>SUM(K23:U23)</f>
        <v>6</v>
      </c>
      <c r="I23" s="39" t="s">
        <v>70</v>
      </c>
      <c r="K23" s="117">
        <v>1</v>
      </c>
      <c r="L23" s="117">
        <v>1</v>
      </c>
      <c r="M23" s="73"/>
      <c r="N23" s="117">
        <v>1</v>
      </c>
      <c r="O23" s="73"/>
      <c r="P23" s="117">
        <v>1</v>
      </c>
      <c r="Q23" s="73"/>
      <c r="R23" s="117">
        <v>1</v>
      </c>
      <c r="S23" s="73"/>
      <c r="T23" s="117">
        <v>1</v>
      </c>
      <c r="U23" s="73"/>
    </row>
    <row r="24" spans="1:21" ht="114" customHeight="1">
      <c r="A24" s="209"/>
      <c r="B24" s="31">
        <v>13</v>
      </c>
      <c r="C24" s="32" t="s">
        <v>47</v>
      </c>
      <c r="D24" s="33" t="s">
        <v>151</v>
      </c>
      <c r="E24" s="34" t="s">
        <v>128</v>
      </c>
      <c r="F24" s="66" t="s">
        <v>11</v>
      </c>
      <c r="G24" s="38" t="s">
        <v>122</v>
      </c>
      <c r="H24" s="36">
        <f t="shared" ref="H24:H38" si="2">SUM(J24:U24)</f>
        <v>1</v>
      </c>
      <c r="I24" s="39" t="s">
        <v>104</v>
      </c>
      <c r="J24" s="73"/>
      <c r="K24" s="120">
        <v>1</v>
      </c>
      <c r="L24" s="74"/>
      <c r="M24" s="74"/>
      <c r="N24" s="84"/>
      <c r="O24" s="74"/>
      <c r="P24" s="74"/>
      <c r="Q24" s="74"/>
      <c r="R24" s="84"/>
      <c r="S24" s="74"/>
      <c r="T24" s="74"/>
      <c r="U24" s="74"/>
    </row>
    <row r="25" spans="1:21" ht="63" customHeight="1">
      <c r="A25" s="209"/>
      <c r="B25" s="44">
        <v>14</v>
      </c>
      <c r="C25" s="32" t="s">
        <v>47</v>
      </c>
      <c r="D25" s="33" t="s">
        <v>18</v>
      </c>
      <c r="E25" s="34" t="s">
        <v>89</v>
      </c>
      <c r="F25" s="42" t="s">
        <v>9</v>
      </c>
      <c r="G25" s="38" t="s">
        <v>299</v>
      </c>
      <c r="H25" s="36">
        <f t="shared" si="2"/>
        <v>4</v>
      </c>
      <c r="I25" s="39" t="s">
        <v>146</v>
      </c>
      <c r="J25" s="73"/>
      <c r="K25" s="117">
        <v>1</v>
      </c>
      <c r="L25" s="121"/>
      <c r="M25" s="117">
        <v>1</v>
      </c>
      <c r="N25" s="122"/>
      <c r="O25" s="121"/>
      <c r="P25" s="117">
        <v>1</v>
      </c>
      <c r="Q25" s="122"/>
      <c r="R25" s="121"/>
      <c r="S25" s="121"/>
      <c r="T25" s="117">
        <v>1</v>
      </c>
      <c r="U25" s="123"/>
    </row>
    <row r="26" spans="1:21" ht="57.75" customHeight="1">
      <c r="A26" s="209"/>
      <c r="B26" s="31">
        <v>15</v>
      </c>
      <c r="C26" s="32" t="s">
        <v>47</v>
      </c>
      <c r="D26" s="33" t="s">
        <v>68</v>
      </c>
      <c r="E26" s="34" t="s">
        <v>129</v>
      </c>
      <c r="F26" s="36" t="s">
        <v>10</v>
      </c>
      <c r="G26" s="38" t="s">
        <v>215</v>
      </c>
      <c r="H26" s="36">
        <f t="shared" si="2"/>
        <v>2</v>
      </c>
      <c r="I26" s="34" t="s">
        <v>118</v>
      </c>
      <c r="J26" s="79"/>
      <c r="K26" s="117">
        <v>1</v>
      </c>
      <c r="L26" s="117"/>
      <c r="M26" s="124"/>
      <c r="N26" s="124"/>
      <c r="O26" s="124"/>
      <c r="P26" s="125"/>
      <c r="Q26" s="117">
        <v>1</v>
      </c>
      <c r="R26" s="126"/>
      <c r="S26" s="124"/>
      <c r="T26" s="124"/>
      <c r="U26" s="124"/>
    </row>
    <row r="27" spans="1:21" ht="93" customHeight="1">
      <c r="A27" s="209"/>
      <c r="B27" s="31">
        <v>16</v>
      </c>
      <c r="C27" s="32" t="s">
        <v>47</v>
      </c>
      <c r="D27" s="33" t="s">
        <v>113</v>
      </c>
      <c r="E27" s="34" t="s">
        <v>114</v>
      </c>
      <c r="F27" s="36" t="s">
        <v>10</v>
      </c>
      <c r="G27" s="38" t="s">
        <v>155</v>
      </c>
      <c r="H27" s="36">
        <f t="shared" si="2"/>
        <v>2</v>
      </c>
      <c r="I27" s="37" t="s">
        <v>32</v>
      </c>
      <c r="J27" s="76"/>
      <c r="K27" s="118">
        <v>1</v>
      </c>
      <c r="L27" s="127"/>
      <c r="M27" s="127"/>
      <c r="N27" s="127"/>
      <c r="O27" s="127"/>
      <c r="P27" s="118">
        <v>1</v>
      </c>
      <c r="Q27" s="127"/>
      <c r="R27" s="127"/>
      <c r="S27" s="127"/>
      <c r="T27" s="127"/>
      <c r="U27" s="127"/>
    </row>
    <row r="28" spans="1:21" ht="102.75" customHeight="1">
      <c r="A28" s="209"/>
      <c r="B28" s="44">
        <v>17</v>
      </c>
      <c r="C28" s="32" t="s">
        <v>47</v>
      </c>
      <c r="D28" s="33" t="s">
        <v>85</v>
      </c>
      <c r="E28" s="34" t="s">
        <v>246</v>
      </c>
      <c r="F28" s="36" t="s">
        <v>86</v>
      </c>
      <c r="G28" s="38" t="s">
        <v>258</v>
      </c>
      <c r="H28" s="36">
        <f t="shared" si="2"/>
        <v>1</v>
      </c>
      <c r="I28" s="39" t="s">
        <v>104</v>
      </c>
      <c r="J28" s="76"/>
      <c r="K28" s="118">
        <v>1</v>
      </c>
      <c r="L28" s="87"/>
      <c r="M28" s="76"/>
      <c r="N28" s="88"/>
      <c r="O28" s="76"/>
      <c r="P28" s="76"/>
      <c r="Q28" s="76"/>
      <c r="R28" s="76"/>
      <c r="S28" s="89"/>
      <c r="T28" s="76"/>
      <c r="U28" s="76"/>
    </row>
    <row r="29" spans="1:21" ht="51" customHeight="1">
      <c r="A29" s="209"/>
      <c r="B29" s="31">
        <v>18</v>
      </c>
      <c r="C29" s="32" t="s">
        <v>48</v>
      </c>
      <c r="D29" s="33" t="s">
        <v>169</v>
      </c>
      <c r="E29" s="34" t="s">
        <v>90</v>
      </c>
      <c r="F29" s="36" t="s">
        <v>11</v>
      </c>
      <c r="G29" s="38" t="s">
        <v>126</v>
      </c>
      <c r="H29" s="36">
        <f t="shared" si="2"/>
        <v>2</v>
      </c>
      <c r="I29" s="37" t="s">
        <v>147</v>
      </c>
      <c r="J29" s="76"/>
      <c r="K29" s="118">
        <v>2</v>
      </c>
      <c r="L29" s="128"/>
      <c r="M29" s="89"/>
      <c r="N29" s="76"/>
      <c r="O29" s="76"/>
      <c r="P29" s="76"/>
      <c r="Q29" s="76"/>
      <c r="R29" s="76"/>
      <c r="S29" s="76"/>
      <c r="T29" s="76"/>
      <c r="U29" s="76"/>
    </row>
    <row r="30" spans="1:21" ht="78.95" customHeight="1">
      <c r="A30" s="209"/>
      <c r="B30" s="31">
        <v>19</v>
      </c>
      <c r="C30" s="32" t="s">
        <v>47</v>
      </c>
      <c r="D30" s="33" t="s">
        <v>97</v>
      </c>
      <c r="E30" s="39" t="s">
        <v>59</v>
      </c>
      <c r="F30" s="42" t="s">
        <v>10</v>
      </c>
      <c r="G30" s="38" t="s">
        <v>259</v>
      </c>
      <c r="H30" s="36">
        <f t="shared" si="2"/>
        <v>2</v>
      </c>
      <c r="I30" s="39" t="s">
        <v>131</v>
      </c>
      <c r="J30" s="72"/>
      <c r="K30" s="117">
        <v>1</v>
      </c>
      <c r="L30" s="129"/>
      <c r="M30" s="72"/>
      <c r="N30" s="72"/>
      <c r="O30" s="72"/>
      <c r="P30" s="73"/>
      <c r="Q30" s="117">
        <v>1</v>
      </c>
      <c r="R30" s="83"/>
      <c r="S30" s="72"/>
      <c r="T30" s="72"/>
      <c r="U30" s="72"/>
    </row>
    <row r="31" spans="1:21" ht="107.1" customHeight="1">
      <c r="A31" s="209"/>
      <c r="B31" s="44">
        <v>20</v>
      </c>
      <c r="C31" s="32" t="s">
        <v>47</v>
      </c>
      <c r="D31" s="33" t="s">
        <v>212</v>
      </c>
      <c r="E31" s="39" t="s">
        <v>213</v>
      </c>
      <c r="F31" s="42" t="s">
        <v>11</v>
      </c>
      <c r="G31" s="38" t="s">
        <v>216</v>
      </c>
      <c r="H31" s="36">
        <f t="shared" si="2"/>
        <v>2</v>
      </c>
      <c r="I31" s="34" t="s">
        <v>112</v>
      </c>
      <c r="J31" s="79"/>
      <c r="K31" s="117"/>
      <c r="L31" s="117">
        <v>2</v>
      </c>
      <c r="M31" s="79"/>
      <c r="N31" s="79"/>
      <c r="O31" s="90"/>
      <c r="P31" s="85"/>
      <c r="Q31" s="79"/>
      <c r="R31" s="79"/>
      <c r="S31" s="79"/>
      <c r="T31" s="79"/>
      <c r="U31" s="79"/>
    </row>
    <row r="32" spans="1:21" ht="90.75" customHeight="1">
      <c r="A32" s="209"/>
      <c r="B32" s="31">
        <v>21</v>
      </c>
      <c r="C32" s="32" t="s">
        <v>47</v>
      </c>
      <c r="D32" s="33" t="s">
        <v>277</v>
      </c>
      <c r="E32" s="34" t="s">
        <v>278</v>
      </c>
      <c r="F32" s="36" t="s">
        <v>9</v>
      </c>
      <c r="G32" s="38" t="s">
        <v>296</v>
      </c>
      <c r="H32" s="36">
        <f t="shared" si="2"/>
        <v>2</v>
      </c>
      <c r="I32" s="67" t="s">
        <v>139</v>
      </c>
      <c r="J32" s="72"/>
      <c r="K32" s="117"/>
      <c r="L32" s="117">
        <v>1</v>
      </c>
      <c r="M32" s="75"/>
      <c r="N32" s="117"/>
      <c r="O32" s="117">
        <v>1</v>
      </c>
      <c r="P32" s="72"/>
      <c r="Q32" s="106"/>
      <c r="R32" s="106"/>
      <c r="S32" s="72"/>
      <c r="T32" s="79"/>
      <c r="U32" s="79"/>
    </row>
    <row r="33" spans="1:21" ht="100.5" customHeight="1">
      <c r="A33" s="209"/>
      <c r="B33" s="31">
        <v>22</v>
      </c>
      <c r="C33" s="32" t="s">
        <v>58</v>
      </c>
      <c r="D33" s="33" t="s">
        <v>91</v>
      </c>
      <c r="E33" s="34" t="s">
        <v>31</v>
      </c>
      <c r="F33" s="36" t="s">
        <v>115</v>
      </c>
      <c r="G33" s="38" t="s">
        <v>232</v>
      </c>
      <c r="H33" s="36">
        <f t="shared" si="2"/>
        <v>5</v>
      </c>
      <c r="I33" s="39" t="s">
        <v>116</v>
      </c>
      <c r="J33" s="72"/>
      <c r="K33" s="93"/>
      <c r="L33" s="130">
        <v>1</v>
      </c>
      <c r="M33" s="105"/>
      <c r="N33" s="130">
        <v>1</v>
      </c>
      <c r="O33" s="82"/>
      <c r="P33" s="130">
        <v>1</v>
      </c>
      <c r="Q33" s="83"/>
      <c r="R33" s="130">
        <v>1</v>
      </c>
      <c r="S33" s="82"/>
      <c r="T33" s="130">
        <v>1</v>
      </c>
      <c r="U33" s="82"/>
    </row>
    <row r="34" spans="1:21" ht="41.25" customHeight="1">
      <c r="A34" s="209"/>
      <c r="B34" s="44">
        <v>23</v>
      </c>
      <c r="C34" s="32" t="s">
        <v>48</v>
      </c>
      <c r="D34" s="33" t="s">
        <v>119</v>
      </c>
      <c r="E34" s="34" t="s">
        <v>98</v>
      </c>
      <c r="F34" s="36" t="s">
        <v>11</v>
      </c>
      <c r="G34" s="38" t="s">
        <v>159</v>
      </c>
      <c r="H34" s="36">
        <f t="shared" si="2"/>
        <v>1</v>
      </c>
      <c r="I34" s="40" t="s">
        <v>107</v>
      </c>
      <c r="J34" s="76"/>
      <c r="K34" s="77"/>
      <c r="L34" s="118">
        <v>1</v>
      </c>
      <c r="M34" s="76"/>
      <c r="N34" s="76"/>
      <c r="O34" s="76"/>
      <c r="P34" s="76"/>
      <c r="Q34" s="76"/>
      <c r="R34" s="76"/>
      <c r="S34" s="76"/>
      <c r="T34" s="76"/>
      <c r="U34" s="76"/>
    </row>
    <row r="35" spans="1:21" ht="99" customHeight="1">
      <c r="A35" s="209"/>
      <c r="B35" s="31">
        <v>24</v>
      </c>
      <c r="C35" s="32" t="s">
        <v>47</v>
      </c>
      <c r="D35" s="33" t="s">
        <v>8</v>
      </c>
      <c r="E35" s="34" t="s">
        <v>120</v>
      </c>
      <c r="F35" s="36" t="s">
        <v>11</v>
      </c>
      <c r="G35" s="38" t="s">
        <v>252</v>
      </c>
      <c r="H35" s="36">
        <f t="shared" si="2"/>
        <v>1</v>
      </c>
      <c r="I35" s="39" t="s">
        <v>124</v>
      </c>
      <c r="J35" s="72"/>
      <c r="K35" s="72"/>
      <c r="L35" s="117">
        <v>1</v>
      </c>
      <c r="M35" s="72"/>
      <c r="N35" s="72"/>
      <c r="O35" s="91"/>
      <c r="P35" s="72"/>
      <c r="Q35" s="72"/>
      <c r="R35" s="72"/>
      <c r="S35" s="92"/>
      <c r="T35" s="72"/>
      <c r="U35" s="72"/>
    </row>
    <row r="36" spans="1:21" ht="63" customHeight="1">
      <c r="A36" s="209"/>
      <c r="B36" s="108">
        <v>25</v>
      </c>
      <c r="C36" s="32" t="s">
        <v>47</v>
      </c>
      <c r="D36" s="33" t="s">
        <v>189</v>
      </c>
      <c r="E36" s="34" t="s">
        <v>190</v>
      </c>
      <c r="F36" s="36" t="s">
        <v>13</v>
      </c>
      <c r="G36" s="34" t="s">
        <v>100</v>
      </c>
      <c r="H36" s="36">
        <f t="shared" si="2"/>
        <v>1</v>
      </c>
      <c r="I36" s="39" t="s">
        <v>107</v>
      </c>
      <c r="J36" s="72"/>
      <c r="K36" s="72"/>
      <c r="L36" s="117">
        <v>1</v>
      </c>
      <c r="M36" s="72"/>
      <c r="N36" s="93"/>
      <c r="O36" s="72"/>
      <c r="P36" s="72"/>
      <c r="Q36" s="82"/>
      <c r="R36" s="72"/>
      <c r="S36" s="72"/>
      <c r="T36" s="72"/>
      <c r="U36" s="72"/>
    </row>
    <row r="37" spans="1:21" ht="127.5" customHeight="1">
      <c r="A37" s="208"/>
      <c r="B37" s="44">
        <v>26</v>
      </c>
      <c r="C37" s="32" t="s">
        <v>49</v>
      </c>
      <c r="D37" s="33" t="s">
        <v>279</v>
      </c>
      <c r="E37" s="34" t="s">
        <v>248</v>
      </c>
      <c r="F37" s="36" t="s">
        <v>9</v>
      </c>
      <c r="G37" s="38" t="s">
        <v>285</v>
      </c>
      <c r="H37" s="36">
        <f t="shared" si="2"/>
        <v>4</v>
      </c>
      <c r="I37" s="34" t="s">
        <v>124</v>
      </c>
      <c r="J37" s="104"/>
      <c r="K37" s="104"/>
      <c r="L37" s="117">
        <v>1</v>
      </c>
      <c r="M37" s="104"/>
      <c r="N37" s="104"/>
      <c r="O37" s="117">
        <v>1</v>
      </c>
      <c r="P37" s="104"/>
      <c r="Q37" s="104"/>
      <c r="R37" s="117">
        <v>1</v>
      </c>
      <c r="S37" s="104"/>
      <c r="T37" s="104"/>
      <c r="U37" s="117">
        <v>1</v>
      </c>
    </row>
    <row r="38" spans="1:21" ht="64.5" customHeight="1">
      <c r="A38" s="209"/>
      <c r="B38" s="31">
        <v>27</v>
      </c>
      <c r="C38" s="32" t="s">
        <v>47</v>
      </c>
      <c r="D38" s="33" t="s">
        <v>187</v>
      </c>
      <c r="E38" s="34" t="s">
        <v>188</v>
      </c>
      <c r="F38" s="42" t="s">
        <v>9</v>
      </c>
      <c r="G38" s="38" t="s">
        <v>158</v>
      </c>
      <c r="H38" s="36">
        <f t="shared" si="2"/>
        <v>4</v>
      </c>
      <c r="I38" s="34" t="s">
        <v>101</v>
      </c>
      <c r="J38" s="72"/>
      <c r="K38" s="72"/>
      <c r="L38" s="117">
        <v>1</v>
      </c>
      <c r="M38" s="104"/>
      <c r="N38" s="72"/>
      <c r="O38" s="117">
        <v>1</v>
      </c>
      <c r="P38" s="117"/>
      <c r="Q38" s="72"/>
      <c r="R38" s="117">
        <v>1</v>
      </c>
      <c r="S38" s="117"/>
      <c r="T38" s="72"/>
      <c r="U38" s="117">
        <v>1</v>
      </c>
    </row>
    <row r="39" spans="1:21" ht="84" customHeight="1">
      <c r="A39" s="209"/>
      <c r="B39" s="31">
        <v>28</v>
      </c>
      <c r="C39" s="32" t="s">
        <v>48</v>
      </c>
      <c r="D39" s="33" t="s">
        <v>191</v>
      </c>
      <c r="E39" s="34" t="s">
        <v>192</v>
      </c>
      <c r="F39" s="42" t="s">
        <v>10</v>
      </c>
      <c r="G39" s="38" t="s">
        <v>178</v>
      </c>
      <c r="H39" s="36">
        <f t="shared" si="0"/>
        <v>2</v>
      </c>
      <c r="I39" s="39" t="s">
        <v>193</v>
      </c>
      <c r="J39" s="79"/>
      <c r="K39" s="72"/>
      <c r="L39" s="117"/>
      <c r="M39" s="117"/>
      <c r="N39" s="117">
        <v>1</v>
      </c>
      <c r="O39" s="72"/>
      <c r="P39" s="73"/>
      <c r="Q39" s="72"/>
      <c r="R39" s="117">
        <v>1</v>
      </c>
      <c r="S39" s="71"/>
      <c r="T39" s="86"/>
      <c r="U39" s="72"/>
    </row>
    <row r="40" spans="1:21" ht="117" customHeight="1">
      <c r="A40" s="209"/>
      <c r="B40" s="31">
        <v>29</v>
      </c>
      <c r="C40" s="32" t="s">
        <v>69</v>
      </c>
      <c r="D40" s="33" t="s">
        <v>123</v>
      </c>
      <c r="E40" s="34" t="s">
        <v>324</v>
      </c>
      <c r="F40" s="36" t="s">
        <v>11</v>
      </c>
      <c r="G40" s="38" t="s">
        <v>132</v>
      </c>
      <c r="H40" s="36">
        <f t="shared" si="0"/>
        <v>1</v>
      </c>
      <c r="I40" s="43" t="s">
        <v>124</v>
      </c>
      <c r="J40" s="132"/>
      <c r="K40" s="132"/>
      <c r="L40" s="129"/>
      <c r="M40" s="129"/>
      <c r="N40" s="129"/>
      <c r="O40" s="129">
        <v>1</v>
      </c>
      <c r="P40" s="131"/>
      <c r="Q40" s="133"/>
      <c r="R40" s="133"/>
      <c r="S40" s="132"/>
      <c r="T40" s="132"/>
      <c r="U40" s="132"/>
    </row>
    <row r="41" spans="1:21" ht="136.5" customHeight="1">
      <c r="A41" s="209"/>
      <c r="B41" s="44">
        <v>30</v>
      </c>
      <c r="C41" s="32" t="s">
        <v>69</v>
      </c>
      <c r="D41" s="33" t="s">
        <v>292</v>
      </c>
      <c r="E41" s="34" t="s">
        <v>325</v>
      </c>
      <c r="F41" s="36" t="s">
        <v>11</v>
      </c>
      <c r="G41" s="38" t="s">
        <v>170</v>
      </c>
      <c r="H41" s="36">
        <f t="shared" si="0"/>
        <v>1</v>
      </c>
      <c r="I41" s="43" t="s">
        <v>261</v>
      </c>
      <c r="J41" s="132"/>
      <c r="K41" s="132"/>
      <c r="L41" s="122"/>
      <c r="M41" s="129"/>
      <c r="N41" s="129"/>
      <c r="O41" s="129">
        <v>1</v>
      </c>
      <c r="P41" s="131"/>
      <c r="Q41" s="133"/>
      <c r="R41" s="133"/>
      <c r="S41" s="132"/>
      <c r="T41" s="132"/>
      <c r="U41" s="132"/>
    </row>
    <row r="42" spans="1:21" ht="60" customHeight="1">
      <c r="A42" s="208"/>
      <c r="B42" s="31">
        <v>31</v>
      </c>
      <c r="C42" s="32" t="s">
        <v>47</v>
      </c>
      <c r="D42" s="33" t="s">
        <v>208</v>
      </c>
      <c r="E42" s="39" t="s">
        <v>207</v>
      </c>
      <c r="F42" s="42" t="s">
        <v>86</v>
      </c>
      <c r="G42" s="38" t="s">
        <v>274</v>
      </c>
      <c r="H42" s="36">
        <f>SUM(J42:U42)</f>
        <v>1</v>
      </c>
      <c r="I42" s="39"/>
      <c r="J42" s="124"/>
      <c r="K42" s="124"/>
      <c r="L42" s="121"/>
      <c r="M42" s="117">
        <v>1</v>
      </c>
      <c r="N42" s="121"/>
      <c r="O42" s="121"/>
      <c r="P42" s="124"/>
      <c r="Q42" s="124"/>
      <c r="R42" s="121"/>
      <c r="S42" s="121"/>
      <c r="T42" s="121"/>
      <c r="U42" s="121"/>
    </row>
    <row r="43" spans="1:21" customFormat="1" ht="45">
      <c r="A43" s="212"/>
      <c r="B43" s="31">
        <v>32</v>
      </c>
      <c r="C43" s="32" t="s">
        <v>47</v>
      </c>
      <c r="D43" s="33" t="s">
        <v>60</v>
      </c>
      <c r="E43" s="34" t="s">
        <v>244</v>
      </c>
      <c r="F43" s="36" t="s">
        <v>10</v>
      </c>
      <c r="G43" s="38" t="s">
        <v>262</v>
      </c>
      <c r="H43" s="36">
        <f t="shared" si="0"/>
        <v>2</v>
      </c>
      <c r="I43" s="94" t="s">
        <v>105</v>
      </c>
      <c r="J43" s="134"/>
      <c r="K43" s="134"/>
      <c r="L43" s="135"/>
      <c r="M43" s="136"/>
      <c r="N43" s="117">
        <v>1</v>
      </c>
      <c r="O43" s="134"/>
      <c r="P43" s="137"/>
      <c r="Q43" s="134"/>
      <c r="R43" s="138"/>
      <c r="S43" s="139">
        <v>1</v>
      </c>
      <c r="T43" s="140"/>
      <c r="U43" s="134"/>
    </row>
    <row r="44" spans="1:21" customFormat="1" ht="91.5" customHeight="1">
      <c r="A44" s="213"/>
      <c r="B44" s="31">
        <v>33</v>
      </c>
      <c r="C44" s="32" t="s">
        <v>50</v>
      </c>
      <c r="D44" s="33" t="s">
        <v>253</v>
      </c>
      <c r="E44" s="34" t="s">
        <v>300</v>
      </c>
      <c r="F44" s="36" t="s">
        <v>9</v>
      </c>
      <c r="G44" s="201" t="s">
        <v>320</v>
      </c>
      <c r="H44" s="36">
        <f>SUM(J44:T44)</f>
        <v>4</v>
      </c>
      <c r="I44" s="43" t="s">
        <v>107</v>
      </c>
      <c r="J44" s="141"/>
      <c r="K44" s="141"/>
      <c r="L44" s="141"/>
      <c r="M44" s="142">
        <v>1</v>
      </c>
      <c r="N44" s="137"/>
      <c r="O44" s="141"/>
      <c r="P44" s="139">
        <v>1</v>
      </c>
      <c r="Q44" s="141"/>
      <c r="R44" s="139">
        <v>1</v>
      </c>
      <c r="S44" s="137"/>
      <c r="T44" s="139">
        <v>1</v>
      </c>
      <c r="U44" s="137"/>
    </row>
    <row r="45" spans="1:21" customFormat="1" ht="63.75">
      <c r="A45" s="212"/>
      <c r="B45" s="44">
        <v>34</v>
      </c>
      <c r="C45" s="32" t="s">
        <v>47</v>
      </c>
      <c r="D45" s="33" t="s">
        <v>30</v>
      </c>
      <c r="E45" s="34" t="s">
        <v>237</v>
      </c>
      <c r="F45" s="36" t="s">
        <v>11</v>
      </c>
      <c r="G45" s="38" t="s">
        <v>238</v>
      </c>
      <c r="H45" s="36">
        <f t="shared" ref="H45:H48" si="3">SUM(J45:U45)</f>
        <v>1</v>
      </c>
      <c r="I45" s="43" t="s">
        <v>239</v>
      </c>
      <c r="J45" s="141"/>
      <c r="K45" s="141"/>
      <c r="L45" s="143"/>
      <c r="M45" s="139"/>
      <c r="N45" s="142">
        <v>1</v>
      </c>
      <c r="O45" s="122"/>
      <c r="P45" s="137"/>
      <c r="Q45" s="137"/>
      <c r="R45" s="141"/>
      <c r="S45" s="141"/>
      <c r="T45" s="141"/>
      <c r="U45" s="141"/>
    </row>
    <row r="46" spans="1:21" ht="107.25" customHeight="1">
      <c r="A46" s="208"/>
      <c r="B46" s="44">
        <v>35</v>
      </c>
      <c r="C46" s="32" t="s">
        <v>211</v>
      </c>
      <c r="D46" s="33" t="s">
        <v>210</v>
      </c>
      <c r="E46" s="34" t="s">
        <v>209</v>
      </c>
      <c r="F46" s="36" t="s">
        <v>115</v>
      </c>
      <c r="G46" s="38" t="s">
        <v>260</v>
      </c>
      <c r="H46" s="36">
        <v>2</v>
      </c>
      <c r="I46" s="39" t="s">
        <v>107</v>
      </c>
      <c r="J46" s="121"/>
      <c r="K46" s="121"/>
      <c r="L46" s="124"/>
      <c r="M46" s="138"/>
      <c r="N46" s="117">
        <v>1</v>
      </c>
      <c r="O46" s="121"/>
      <c r="P46" s="121"/>
      <c r="Q46" s="122"/>
      <c r="R46" s="117">
        <v>1</v>
      </c>
      <c r="S46" s="121"/>
      <c r="T46" s="121"/>
      <c r="U46" s="121"/>
    </row>
    <row r="47" spans="1:21" customFormat="1" ht="87" customHeight="1">
      <c r="A47" s="212"/>
      <c r="B47" s="31">
        <v>36</v>
      </c>
      <c r="C47" s="32" t="s">
        <v>58</v>
      </c>
      <c r="D47" s="33" t="s">
        <v>240</v>
      </c>
      <c r="E47" s="34" t="s">
        <v>241</v>
      </c>
      <c r="F47" s="36" t="s">
        <v>15</v>
      </c>
      <c r="G47" s="38" t="s">
        <v>92</v>
      </c>
      <c r="H47" s="36">
        <f t="shared" si="3"/>
        <v>3</v>
      </c>
      <c r="I47" s="43" t="s">
        <v>107</v>
      </c>
      <c r="J47" s="144"/>
      <c r="K47" s="145"/>
      <c r="L47" s="134"/>
      <c r="M47" s="142">
        <v>1</v>
      </c>
      <c r="N47" s="122"/>
      <c r="O47" s="144"/>
      <c r="P47" s="144"/>
      <c r="Q47" s="143"/>
      <c r="R47" s="139">
        <v>1</v>
      </c>
      <c r="S47" s="144"/>
      <c r="T47" s="144"/>
      <c r="U47" s="139">
        <v>1</v>
      </c>
    </row>
    <row r="48" spans="1:21" customFormat="1" ht="64.5" customHeight="1">
      <c r="A48" s="212"/>
      <c r="B48" s="31">
        <v>37</v>
      </c>
      <c r="C48" s="32" t="s">
        <v>47</v>
      </c>
      <c r="D48" s="33" t="s">
        <v>23</v>
      </c>
      <c r="E48" s="34" t="s">
        <v>242</v>
      </c>
      <c r="F48" s="36" t="s">
        <v>10</v>
      </c>
      <c r="G48" s="38" t="s">
        <v>263</v>
      </c>
      <c r="H48" s="36">
        <f t="shared" si="3"/>
        <v>2</v>
      </c>
      <c r="I48" s="43" t="s">
        <v>243</v>
      </c>
      <c r="J48" s="140"/>
      <c r="K48" s="140"/>
      <c r="L48" s="140"/>
      <c r="M48" s="137"/>
      <c r="N48" s="146">
        <v>1</v>
      </c>
      <c r="O48" s="137"/>
      <c r="P48" s="140"/>
      <c r="Q48" s="140"/>
      <c r="R48" s="140"/>
      <c r="S48" s="140"/>
      <c r="T48" s="146">
        <v>1</v>
      </c>
      <c r="U48" s="134"/>
    </row>
    <row r="49" spans="1:21" ht="103.5" customHeight="1">
      <c r="A49" s="209"/>
      <c r="B49" s="44">
        <v>38</v>
      </c>
      <c r="C49" s="32" t="s">
        <v>69</v>
      </c>
      <c r="D49" s="33" t="s">
        <v>82</v>
      </c>
      <c r="E49" s="34" t="s">
        <v>245</v>
      </c>
      <c r="F49" s="36" t="s">
        <v>11</v>
      </c>
      <c r="G49" s="38" t="s">
        <v>301</v>
      </c>
      <c r="H49" s="36">
        <f t="shared" si="0"/>
        <v>1</v>
      </c>
      <c r="I49" s="43" t="s">
        <v>118</v>
      </c>
      <c r="J49" s="132"/>
      <c r="K49" s="132"/>
      <c r="L49" s="132"/>
      <c r="M49" s="132"/>
      <c r="N49" s="131"/>
      <c r="O49" s="131"/>
      <c r="P49" s="147">
        <v>1</v>
      </c>
      <c r="Q49" s="148"/>
      <c r="R49" s="148"/>
      <c r="S49" s="148"/>
      <c r="T49" s="148"/>
      <c r="U49" s="148"/>
    </row>
    <row r="50" spans="1:21" ht="89.25">
      <c r="A50" s="209"/>
      <c r="B50" s="31">
        <v>39</v>
      </c>
      <c r="C50" s="32" t="s">
        <v>47</v>
      </c>
      <c r="D50" s="33" t="s">
        <v>175</v>
      </c>
      <c r="E50" s="34" t="s">
        <v>280</v>
      </c>
      <c r="F50" s="36" t="s">
        <v>10</v>
      </c>
      <c r="G50" s="38" t="s">
        <v>217</v>
      </c>
      <c r="H50" s="36">
        <f t="shared" si="0"/>
        <v>4</v>
      </c>
      <c r="I50" s="37" t="s">
        <v>117</v>
      </c>
      <c r="J50" s="127"/>
      <c r="K50" s="127"/>
      <c r="L50" s="123"/>
      <c r="M50" s="123"/>
      <c r="N50" s="149"/>
      <c r="O50" s="118">
        <v>2</v>
      </c>
      <c r="P50" s="123"/>
      <c r="Q50" s="123"/>
      <c r="R50" s="123"/>
      <c r="S50" s="118">
        <v>2</v>
      </c>
      <c r="T50" s="123"/>
      <c r="U50" s="123"/>
    </row>
    <row r="51" spans="1:21" ht="85.5" customHeight="1">
      <c r="A51" s="213"/>
      <c r="B51" s="207">
        <v>40</v>
      </c>
      <c r="C51" s="32" t="s">
        <v>69</v>
      </c>
      <c r="D51" s="33" t="s">
        <v>171</v>
      </c>
      <c r="E51" s="34" t="s">
        <v>322</v>
      </c>
      <c r="F51" s="36" t="s">
        <v>11</v>
      </c>
      <c r="G51" s="38" t="s">
        <v>172</v>
      </c>
      <c r="H51" s="36">
        <f t="shared" si="0"/>
        <v>1</v>
      </c>
      <c r="I51" s="45" t="s">
        <v>265</v>
      </c>
      <c r="J51" s="148"/>
      <c r="K51" s="148"/>
      <c r="L51" s="150"/>
      <c r="M51" s="150"/>
      <c r="N51" s="150"/>
      <c r="O51" s="150"/>
      <c r="P51" s="147">
        <v>1</v>
      </c>
      <c r="Q51" s="147"/>
      <c r="R51" s="147"/>
      <c r="S51" s="147"/>
      <c r="T51" s="150"/>
      <c r="U51" s="150"/>
    </row>
    <row r="52" spans="1:21" ht="120.75" customHeight="1">
      <c r="A52" s="213"/>
      <c r="B52" s="207">
        <v>41</v>
      </c>
      <c r="C52" s="32" t="s">
        <v>69</v>
      </c>
      <c r="D52" s="33" t="s">
        <v>266</v>
      </c>
      <c r="E52" s="39" t="s">
        <v>319</v>
      </c>
      <c r="F52" s="36" t="s">
        <v>11</v>
      </c>
      <c r="G52" s="38" t="s">
        <v>173</v>
      </c>
      <c r="H52" s="36">
        <f t="shared" si="0"/>
        <v>1</v>
      </c>
      <c r="I52" s="39" t="s">
        <v>267</v>
      </c>
      <c r="J52" s="121"/>
      <c r="K52" s="121"/>
      <c r="L52" s="123"/>
      <c r="M52" s="121"/>
      <c r="N52" s="121"/>
      <c r="O52" s="121"/>
      <c r="P52" s="117">
        <v>1</v>
      </c>
      <c r="Q52" s="117"/>
      <c r="R52" s="117"/>
      <c r="S52" s="129"/>
      <c r="T52" s="123"/>
      <c r="U52" s="123"/>
    </row>
    <row r="53" spans="1:21" ht="63" customHeight="1">
      <c r="A53" s="41"/>
      <c r="B53" s="31">
        <v>42</v>
      </c>
      <c r="C53" s="32" t="s">
        <v>47</v>
      </c>
      <c r="D53" s="33" t="s">
        <v>61</v>
      </c>
      <c r="E53" s="34" t="s">
        <v>62</v>
      </c>
      <c r="F53" s="36" t="s">
        <v>11</v>
      </c>
      <c r="G53" s="38" t="s">
        <v>84</v>
      </c>
      <c r="H53" s="36">
        <f t="shared" si="0"/>
        <v>1</v>
      </c>
      <c r="I53" s="39" t="s">
        <v>148</v>
      </c>
      <c r="J53" s="132"/>
      <c r="K53" s="132"/>
      <c r="L53" s="132"/>
      <c r="M53" s="132"/>
      <c r="N53" s="132"/>
      <c r="O53" s="132"/>
      <c r="P53" s="132"/>
      <c r="Q53" s="147">
        <v>1</v>
      </c>
      <c r="R53" s="123"/>
      <c r="S53" s="123"/>
      <c r="T53" s="132"/>
      <c r="U53" s="132"/>
    </row>
    <row r="54" spans="1:21" ht="87.75" customHeight="1">
      <c r="A54" s="209"/>
      <c r="B54" s="44">
        <v>43</v>
      </c>
      <c r="C54" s="32" t="s">
        <v>47</v>
      </c>
      <c r="D54" s="33" t="s">
        <v>26</v>
      </c>
      <c r="E54" s="39" t="s">
        <v>269</v>
      </c>
      <c r="F54" s="36" t="s">
        <v>11</v>
      </c>
      <c r="G54" s="38" t="s">
        <v>268</v>
      </c>
      <c r="H54" s="36">
        <f t="shared" si="0"/>
        <v>1</v>
      </c>
      <c r="I54" s="39" t="s">
        <v>105</v>
      </c>
      <c r="J54" s="121"/>
      <c r="K54" s="121"/>
      <c r="L54" s="123"/>
      <c r="M54" s="121"/>
      <c r="N54" s="121"/>
      <c r="O54" s="121"/>
      <c r="P54" s="121"/>
      <c r="Q54" s="117">
        <v>1</v>
      </c>
      <c r="R54" s="117"/>
      <c r="S54" s="117"/>
      <c r="T54" s="123"/>
      <c r="U54" s="151"/>
    </row>
    <row r="55" spans="1:21" ht="117" customHeight="1">
      <c r="A55" s="209"/>
      <c r="B55" s="207">
        <v>44</v>
      </c>
      <c r="C55" s="32" t="s">
        <v>69</v>
      </c>
      <c r="D55" s="33" t="s">
        <v>264</v>
      </c>
      <c r="E55" s="34" t="s">
        <v>321</v>
      </c>
      <c r="F55" s="36" t="s">
        <v>11</v>
      </c>
      <c r="G55" s="38" t="s">
        <v>302</v>
      </c>
      <c r="H55" s="36">
        <f>SUM(J55:U55)</f>
        <v>1</v>
      </c>
      <c r="I55" s="43" t="s">
        <v>281</v>
      </c>
      <c r="J55" s="132"/>
      <c r="K55" s="132"/>
      <c r="L55" s="132"/>
      <c r="M55" s="132"/>
      <c r="N55" s="132"/>
      <c r="O55" s="132"/>
      <c r="P55" s="132"/>
      <c r="Q55" s="147">
        <v>1</v>
      </c>
      <c r="R55" s="131"/>
      <c r="S55" s="131"/>
      <c r="T55" s="136"/>
      <c r="U55" s="123"/>
    </row>
    <row r="56" spans="1:21" s="14" customFormat="1" ht="86.25" customHeight="1">
      <c r="A56" s="213"/>
      <c r="B56" s="207">
        <v>45</v>
      </c>
      <c r="C56" s="32" t="s">
        <v>69</v>
      </c>
      <c r="D56" s="33" t="s">
        <v>81</v>
      </c>
      <c r="E56" s="34" t="s">
        <v>323</v>
      </c>
      <c r="F56" s="36" t="s">
        <v>11</v>
      </c>
      <c r="G56" s="38" t="s">
        <v>318</v>
      </c>
      <c r="H56" s="36">
        <f t="shared" si="0"/>
        <v>1</v>
      </c>
      <c r="I56" s="43" t="s">
        <v>99</v>
      </c>
      <c r="J56" s="132"/>
      <c r="K56" s="132"/>
      <c r="L56" s="123"/>
      <c r="M56" s="123"/>
      <c r="N56" s="123"/>
      <c r="O56" s="123"/>
      <c r="P56" s="152"/>
      <c r="Q56" s="147"/>
      <c r="R56" s="129">
        <v>1</v>
      </c>
      <c r="S56" s="131"/>
      <c r="T56" s="132"/>
      <c r="U56" s="150"/>
    </row>
    <row r="57" spans="1:21" ht="120.75" customHeight="1">
      <c r="A57" s="211"/>
      <c r="B57" s="168">
        <v>46</v>
      </c>
      <c r="C57" s="32" t="s">
        <v>305</v>
      </c>
      <c r="D57" s="33" t="s">
        <v>309</v>
      </c>
      <c r="E57" s="34" t="s">
        <v>307</v>
      </c>
      <c r="F57" s="36" t="s">
        <v>11</v>
      </c>
      <c r="G57" s="34" t="s">
        <v>308</v>
      </c>
      <c r="H57" s="36">
        <v>1</v>
      </c>
      <c r="I57" s="43" t="s">
        <v>101</v>
      </c>
      <c r="J57" s="132"/>
      <c r="K57" s="132"/>
      <c r="L57" s="123"/>
      <c r="M57" s="148"/>
      <c r="N57" s="132"/>
      <c r="O57" s="132"/>
      <c r="P57" s="123"/>
      <c r="Q57" s="147"/>
      <c r="R57" s="147">
        <v>1</v>
      </c>
      <c r="S57" s="132"/>
      <c r="T57" s="150"/>
      <c r="U57" s="123"/>
    </row>
    <row r="58" spans="1:21" ht="141.75" customHeight="1">
      <c r="A58" s="209"/>
      <c r="B58" s="207">
        <v>47</v>
      </c>
      <c r="C58" s="32" t="s">
        <v>48</v>
      </c>
      <c r="D58" s="33" t="s">
        <v>130</v>
      </c>
      <c r="E58" s="34" t="s">
        <v>326</v>
      </c>
      <c r="F58" s="36" t="s">
        <v>11</v>
      </c>
      <c r="G58" s="38" t="s">
        <v>297</v>
      </c>
      <c r="H58" s="36">
        <f>SUM(J58:U58)</f>
        <v>1</v>
      </c>
      <c r="I58" s="39" t="s">
        <v>104</v>
      </c>
      <c r="J58" s="121"/>
      <c r="K58" s="121"/>
      <c r="L58" s="121"/>
      <c r="M58" s="121"/>
      <c r="N58" s="121"/>
      <c r="O58" s="122"/>
      <c r="P58" s="121">
        <v>1</v>
      </c>
      <c r="Q58" s="121"/>
      <c r="R58" s="129"/>
      <c r="S58" s="117"/>
      <c r="T58" s="124"/>
      <c r="U58" s="124"/>
    </row>
    <row r="59" spans="1:21" ht="89.25" customHeight="1">
      <c r="A59" s="213"/>
      <c r="B59" s="207">
        <v>48</v>
      </c>
      <c r="C59" s="32" t="s">
        <v>69</v>
      </c>
      <c r="D59" s="33" t="s">
        <v>174</v>
      </c>
      <c r="E59" s="34" t="s">
        <v>327</v>
      </c>
      <c r="F59" s="36" t="s">
        <v>11</v>
      </c>
      <c r="G59" s="38" t="s">
        <v>333</v>
      </c>
      <c r="H59" s="36">
        <f t="shared" si="0"/>
        <v>1</v>
      </c>
      <c r="I59" s="43" t="s">
        <v>149</v>
      </c>
      <c r="J59" s="132"/>
      <c r="K59" s="132"/>
      <c r="L59" s="123"/>
      <c r="M59" s="148"/>
      <c r="N59" s="132"/>
      <c r="O59" s="132"/>
      <c r="P59" s="123"/>
      <c r="Q59" s="123"/>
      <c r="R59" s="147">
        <v>1</v>
      </c>
      <c r="S59" s="131"/>
      <c r="T59" s="147"/>
      <c r="U59" s="129"/>
    </row>
    <row r="60" spans="1:21" ht="140.25" customHeight="1">
      <c r="A60" s="209"/>
      <c r="B60" s="31">
        <v>49</v>
      </c>
      <c r="C60" s="32" t="s">
        <v>69</v>
      </c>
      <c r="D60" s="33" t="s">
        <v>282</v>
      </c>
      <c r="E60" s="34" t="s">
        <v>288</v>
      </c>
      <c r="F60" s="36" t="s">
        <v>11</v>
      </c>
      <c r="G60" s="38" t="s">
        <v>286</v>
      </c>
      <c r="H60" s="36">
        <v>1</v>
      </c>
      <c r="I60" s="43" t="s">
        <v>275</v>
      </c>
      <c r="J60" s="132"/>
      <c r="K60" s="132"/>
      <c r="L60" s="123"/>
      <c r="M60" s="148"/>
      <c r="N60" s="132"/>
      <c r="O60" s="132"/>
      <c r="P60" s="123"/>
      <c r="Q60" s="123"/>
      <c r="R60" s="147">
        <v>1</v>
      </c>
      <c r="S60" s="131"/>
      <c r="T60" s="147"/>
      <c r="U60" s="123"/>
    </row>
    <row r="61" spans="1:21" ht="66" customHeight="1">
      <c r="A61" s="209"/>
      <c r="B61" s="108">
        <v>50</v>
      </c>
      <c r="C61" s="32" t="s">
        <v>289</v>
      </c>
      <c r="D61" s="33" t="s">
        <v>290</v>
      </c>
      <c r="E61" s="34" t="s">
        <v>291</v>
      </c>
      <c r="F61" s="36" t="s">
        <v>11</v>
      </c>
      <c r="G61" s="38" t="s">
        <v>176</v>
      </c>
      <c r="H61" s="36">
        <v>1</v>
      </c>
      <c r="I61" s="43" t="s">
        <v>101</v>
      </c>
      <c r="J61" s="132"/>
      <c r="K61" s="132"/>
      <c r="L61" s="123"/>
      <c r="M61" s="148"/>
      <c r="N61" s="132"/>
      <c r="O61" s="132"/>
      <c r="P61" s="123"/>
      <c r="Q61" s="123"/>
      <c r="R61" s="122"/>
      <c r="S61" s="147">
        <v>1</v>
      </c>
      <c r="T61" s="153"/>
      <c r="U61" s="123"/>
    </row>
    <row r="62" spans="1:21" ht="46.5" customHeight="1">
      <c r="A62" s="209"/>
      <c r="B62" s="44">
        <v>51</v>
      </c>
      <c r="C62" s="32" t="s">
        <v>47</v>
      </c>
      <c r="D62" s="33" t="s">
        <v>27</v>
      </c>
      <c r="E62" s="34" t="s">
        <v>270</v>
      </c>
      <c r="F62" s="36" t="s">
        <v>11</v>
      </c>
      <c r="G62" s="38" t="s">
        <v>263</v>
      </c>
      <c r="H62" s="36">
        <f t="shared" si="0"/>
        <v>1</v>
      </c>
      <c r="I62" s="39" t="s">
        <v>104</v>
      </c>
      <c r="J62" s="124"/>
      <c r="K62" s="124"/>
      <c r="L62" s="124"/>
      <c r="M62" s="124"/>
      <c r="N62" s="124"/>
      <c r="O62" s="124"/>
      <c r="P62" s="124"/>
      <c r="Q62" s="124"/>
      <c r="R62" s="124"/>
      <c r="S62" s="117">
        <v>1</v>
      </c>
      <c r="T62" s="117"/>
      <c r="U62" s="124"/>
    </row>
    <row r="63" spans="1:21" ht="72" customHeight="1">
      <c r="A63" s="209"/>
      <c r="B63" s="31">
        <v>52</v>
      </c>
      <c r="C63" s="32" t="s">
        <v>49</v>
      </c>
      <c r="D63" s="33" t="s">
        <v>93</v>
      </c>
      <c r="E63" s="39" t="s">
        <v>106</v>
      </c>
      <c r="F63" s="36" t="s">
        <v>14</v>
      </c>
      <c r="G63" s="38" t="s">
        <v>94</v>
      </c>
      <c r="H63" s="36">
        <f t="shared" si="0"/>
        <v>1</v>
      </c>
      <c r="I63" s="39" t="s">
        <v>70</v>
      </c>
      <c r="J63" s="154"/>
      <c r="K63" s="154"/>
      <c r="L63" s="155"/>
      <c r="M63" s="154"/>
      <c r="N63" s="154"/>
      <c r="O63" s="154"/>
      <c r="P63" s="154"/>
      <c r="Q63" s="155"/>
      <c r="R63" s="154"/>
      <c r="S63" s="154"/>
      <c r="T63" s="154"/>
      <c r="U63" s="154">
        <v>1</v>
      </c>
    </row>
    <row r="64" spans="1:21" ht="112.5" customHeight="1">
      <c r="A64" s="209"/>
      <c r="B64" s="31">
        <v>53</v>
      </c>
      <c r="C64" s="32" t="s">
        <v>49</v>
      </c>
      <c r="D64" s="33" t="s">
        <v>95</v>
      </c>
      <c r="E64" s="39" t="s">
        <v>108</v>
      </c>
      <c r="F64" s="36" t="s">
        <v>14</v>
      </c>
      <c r="G64" s="38" t="s">
        <v>156</v>
      </c>
      <c r="H64" s="36">
        <f t="shared" si="0"/>
        <v>1</v>
      </c>
      <c r="I64" s="43" t="s">
        <v>104</v>
      </c>
      <c r="J64" s="154"/>
      <c r="K64" s="154"/>
      <c r="L64" s="155"/>
      <c r="M64" s="154"/>
      <c r="N64" s="154"/>
      <c r="O64" s="154"/>
      <c r="P64" s="154"/>
      <c r="Q64" s="155"/>
      <c r="R64" s="154"/>
      <c r="S64" s="154"/>
      <c r="T64" s="154"/>
      <c r="U64" s="154">
        <v>1</v>
      </c>
    </row>
    <row r="65" spans="1:21" ht="78" customHeight="1">
      <c r="A65" s="209"/>
      <c r="B65" s="44">
        <v>54</v>
      </c>
      <c r="C65" s="32" t="s">
        <v>49</v>
      </c>
      <c r="D65" s="33" t="s">
        <v>96</v>
      </c>
      <c r="E65" s="39" t="s">
        <v>194</v>
      </c>
      <c r="F65" s="36" t="s">
        <v>14</v>
      </c>
      <c r="G65" s="38" t="s">
        <v>160</v>
      </c>
      <c r="H65" s="36">
        <f t="shared" si="0"/>
        <v>1</v>
      </c>
      <c r="I65" s="43" t="s">
        <v>104</v>
      </c>
      <c r="J65" s="154"/>
      <c r="K65" s="154"/>
      <c r="L65" s="155"/>
      <c r="M65" s="154"/>
      <c r="N65" s="154"/>
      <c r="O65" s="154"/>
      <c r="P65" s="154"/>
      <c r="Q65" s="155"/>
      <c r="R65" s="154"/>
      <c r="S65" s="154"/>
      <c r="T65" s="154"/>
      <c r="U65" s="154">
        <v>1</v>
      </c>
    </row>
    <row r="66" spans="1:21" ht="66.75" customHeight="1">
      <c r="A66" s="209"/>
      <c r="B66" s="31">
        <v>55</v>
      </c>
      <c r="C66" s="32" t="s">
        <v>47</v>
      </c>
      <c r="D66" s="33" t="s">
        <v>19</v>
      </c>
      <c r="E66" s="39" t="s">
        <v>271</v>
      </c>
      <c r="F66" s="42" t="s">
        <v>13</v>
      </c>
      <c r="G66" s="38" t="s">
        <v>84</v>
      </c>
      <c r="H66" s="36">
        <f t="shared" si="0"/>
        <v>1</v>
      </c>
      <c r="I66" s="38" t="s">
        <v>70</v>
      </c>
      <c r="J66" s="156"/>
      <c r="K66" s="156"/>
      <c r="L66" s="156"/>
      <c r="M66" s="156"/>
      <c r="N66" s="157"/>
      <c r="O66" s="156"/>
      <c r="P66" s="158"/>
      <c r="Q66" s="157"/>
      <c r="R66" s="157"/>
      <c r="S66" s="156"/>
      <c r="T66" s="157"/>
      <c r="U66" s="157">
        <v>1</v>
      </c>
    </row>
    <row r="67" spans="1:21" ht="69" customHeight="1">
      <c r="A67" s="209"/>
      <c r="B67" s="31">
        <v>56</v>
      </c>
      <c r="C67" s="32" t="s">
        <v>51</v>
      </c>
      <c r="D67" s="33" t="s">
        <v>25</v>
      </c>
      <c r="E67" s="102" t="s">
        <v>195</v>
      </c>
      <c r="F67" s="42" t="s">
        <v>13</v>
      </c>
      <c r="G67" s="34" t="s">
        <v>152</v>
      </c>
      <c r="H67" s="36">
        <f t="shared" si="0"/>
        <v>1</v>
      </c>
      <c r="I67" s="69" t="s">
        <v>70</v>
      </c>
      <c r="J67" s="159"/>
      <c r="K67" s="160"/>
      <c r="L67" s="161"/>
      <c r="M67" s="162"/>
      <c r="N67" s="162"/>
      <c r="O67" s="162"/>
      <c r="P67" s="163"/>
      <c r="Q67" s="163"/>
      <c r="R67" s="163"/>
      <c r="S67" s="160"/>
      <c r="T67" s="163"/>
      <c r="U67" s="164">
        <v>1</v>
      </c>
    </row>
    <row r="68" spans="1:21" ht="66" customHeight="1">
      <c r="A68" s="209"/>
      <c r="B68" s="31">
        <v>57</v>
      </c>
      <c r="C68" s="32" t="s">
        <v>50</v>
      </c>
      <c r="D68" s="33" t="s">
        <v>294</v>
      </c>
      <c r="E68" s="34" t="s">
        <v>295</v>
      </c>
      <c r="F68" s="68" t="s">
        <v>14</v>
      </c>
      <c r="G68" s="34" t="s">
        <v>102</v>
      </c>
      <c r="H68" s="36">
        <f>SUM(J68:U68)</f>
        <v>16</v>
      </c>
      <c r="I68" s="39" t="s">
        <v>107</v>
      </c>
      <c r="J68" s="154">
        <v>1</v>
      </c>
      <c r="K68" s="154">
        <v>1</v>
      </c>
      <c r="L68" s="154">
        <v>1</v>
      </c>
      <c r="M68" s="154">
        <v>2</v>
      </c>
      <c r="N68" s="154">
        <v>2</v>
      </c>
      <c r="O68" s="154">
        <v>2</v>
      </c>
      <c r="P68" s="154">
        <v>1</v>
      </c>
      <c r="Q68" s="154">
        <v>1</v>
      </c>
      <c r="R68" s="154">
        <v>1</v>
      </c>
      <c r="S68" s="154">
        <v>2</v>
      </c>
      <c r="T68" s="154">
        <v>1</v>
      </c>
      <c r="U68" s="154">
        <v>1</v>
      </c>
    </row>
    <row r="69" spans="1:21" ht="39" customHeight="1">
      <c r="A69" s="208"/>
      <c r="B69" s="44">
        <v>58</v>
      </c>
      <c r="C69" s="32" t="s">
        <v>50</v>
      </c>
      <c r="D69" s="33" t="s">
        <v>272</v>
      </c>
      <c r="E69" s="34" t="s">
        <v>220</v>
      </c>
      <c r="F69" s="70" t="s">
        <v>182</v>
      </c>
      <c r="G69" s="34" t="s">
        <v>250</v>
      </c>
      <c r="H69" s="36">
        <f t="shared" si="0"/>
        <v>20</v>
      </c>
      <c r="I69" s="39" t="s">
        <v>283</v>
      </c>
      <c r="J69" s="154">
        <v>0</v>
      </c>
      <c r="K69" s="154">
        <v>2</v>
      </c>
      <c r="L69" s="154">
        <v>2</v>
      </c>
      <c r="M69" s="154">
        <v>2</v>
      </c>
      <c r="N69" s="154">
        <v>2</v>
      </c>
      <c r="O69" s="154">
        <v>2</v>
      </c>
      <c r="P69" s="154">
        <v>2</v>
      </c>
      <c r="Q69" s="154">
        <v>2</v>
      </c>
      <c r="R69" s="154">
        <v>2</v>
      </c>
      <c r="S69" s="154">
        <v>2</v>
      </c>
      <c r="T69" s="154">
        <v>2</v>
      </c>
      <c r="U69" s="154">
        <v>0</v>
      </c>
    </row>
    <row r="70" spans="1:21" ht="33.75" customHeight="1">
      <c r="A70" s="208"/>
      <c r="B70" s="31">
        <v>59</v>
      </c>
      <c r="C70" s="32" t="s">
        <v>50</v>
      </c>
      <c r="D70" s="33" t="s">
        <v>273</v>
      </c>
      <c r="E70" s="34" t="s">
        <v>221</v>
      </c>
      <c r="F70" s="70" t="s">
        <v>218</v>
      </c>
      <c r="G70" s="34" t="s">
        <v>179</v>
      </c>
      <c r="H70" s="36">
        <f t="shared" si="0"/>
        <v>10</v>
      </c>
      <c r="I70" s="39" t="s">
        <v>219</v>
      </c>
      <c r="J70" s="154"/>
      <c r="K70" s="154">
        <v>1</v>
      </c>
      <c r="L70" s="154">
        <v>1</v>
      </c>
      <c r="M70" s="154">
        <v>1</v>
      </c>
      <c r="N70" s="154">
        <v>1</v>
      </c>
      <c r="O70" s="154">
        <v>1</v>
      </c>
      <c r="P70" s="154">
        <v>1</v>
      </c>
      <c r="Q70" s="154">
        <v>1</v>
      </c>
      <c r="R70" s="154">
        <v>1</v>
      </c>
      <c r="S70" s="154">
        <v>1</v>
      </c>
      <c r="T70" s="154">
        <v>1</v>
      </c>
      <c r="U70" s="154"/>
    </row>
    <row r="71" spans="1:21" ht="39" customHeight="1">
      <c r="A71" s="209"/>
      <c r="B71" s="31">
        <v>60</v>
      </c>
      <c r="C71" s="32" t="s">
        <v>49</v>
      </c>
      <c r="D71" s="33" t="s">
        <v>137</v>
      </c>
      <c r="E71" s="34" t="s">
        <v>196</v>
      </c>
      <c r="F71" s="70" t="s">
        <v>14</v>
      </c>
      <c r="G71" s="34" t="s">
        <v>157</v>
      </c>
      <c r="H71" s="36">
        <f t="shared" si="0"/>
        <v>1</v>
      </c>
      <c r="I71" s="39" t="s">
        <v>107</v>
      </c>
      <c r="J71" s="165"/>
      <c r="K71" s="154"/>
      <c r="L71" s="154"/>
      <c r="M71" s="154"/>
      <c r="N71" s="154"/>
      <c r="O71" s="154"/>
      <c r="P71" s="154"/>
      <c r="Q71" s="154"/>
      <c r="R71" s="154"/>
      <c r="S71" s="154"/>
      <c r="T71" s="154"/>
      <c r="U71" s="154">
        <v>1</v>
      </c>
    </row>
    <row r="72" spans="1:21" ht="112.5" customHeight="1">
      <c r="A72" s="209"/>
      <c r="B72" s="44">
        <v>61</v>
      </c>
      <c r="C72" s="32" t="s">
        <v>47</v>
      </c>
      <c r="D72" s="33" t="s">
        <v>254</v>
      </c>
      <c r="E72" s="34" t="s">
        <v>249</v>
      </c>
      <c r="F72" s="70" t="s">
        <v>284</v>
      </c>
      <c r="G72" s="107" t="s">
        <v>260</v>
      </c>
      <c r="H72" s="36">
        <f t="shared" si="0"/>
        <v>1</v>
      </c>
      <c r="I72" s="39" t="s">
        <v>255</v>
      </c>
      <c r="J72" s="154"/>
      <c r="K72" s="154"/>
      <c r="L72" s="154"/>
      <c r="M72" s="154"/>
      <c r="N72" s="154"/>
      <c r="O72" s="154"/>
      <c r="P72" s="154"/>
      <c r="Q72" s="154"/>
      <c r="R72" s="154"/>
      <c r="S72" s="154"/>
      <c r="T72" s="154"/>
      <c r="U72" s="154">
        <v>1</v>
      </c>
    </row>
    <row r="73" spans="1:21" ht="48" customHeight="1">
      <c r="A73" s="209"/>
      <c r="B73" s="31">
        <v>62</v>
      </c>
      <c r="C73" s="32" t="s">
        <v>49</v>
      </c>
      <c r="D73" s="41" t="s">
        <v>24</v>
      </c>
      <c r="E73" s="39" t="s">
        <v>12</v>
      </c>
      <c r="F73" s="42" t="s">
        <v>13</v>
      </c>
      <c r="G73" s="34" t="s">
        <v>28</v>
      </c>
      <c r="H73" s="36">
        <f t="shared" si="0"/>
        <v>1</v>
      </c>
      <c r="I73" s="43" t="s">
        <v>22</v>
      </c>
      <c r="J73" s="154"/>
      <c r="K73" s="166"/>
      <c r="L73" s="166"/>
      <c r="M73" s="166"/>
      <c r="N73" s="167"/>
      <c r="O73" s="166"/>
      <c r="P73" s="166"/>
      <c r="Q73" s="166"/>
      <c r="R73" s="166"/>
      <c r="S73" s="166"/>
      <c r="T73" s="166"/>
      <c r="U73" s="154">
        <v>1</v>
      </c>
    </row>
    <row r="74" spans="1:21" ht="57.6" customHeight="1">
      <c r="B74" s="173" t="s">
        <v>293</v>
      </c>
      <c r="C74" s="174"/>
      <c r="D74" s="174"/>
      <c r="E74" s="174"/>
      <c r="F74" s="174"/>
      <c r="G74" s="175"/>
      <c r="H74" s="109">
        <f>SUM(H12:H73)</f>
        <v>187</v>
      </c>
      <c r="I74" s="109"/>
      <c r="J74" s="109">
        <f t="shared" ref="J74:U74" si="4">SUM(J13:J73)</f>
        <v>7</v>
      </c>
      <c r="K74" s="109">
        <f t="shared" si="4"/>
        <v>20</v>
      </c>
      <c r="L74" s="109">
        <f t="shared" si="4"/>
        <v>14</v>
      </c>
      <c r="M74" s="109">
        <f t="shared" si="4"/>
        <v>9</v>
      </c>
      <c r="N74" s="109">
        <f t="shared" si="4"/>
        <v>17</v>
      </c>
      <c r="O74" s="109">
        <f t="shared" si="4"/>
        <v>12</v>
      </c>
      <c r="P74" s="109">
        <f t="shared" si="4"/>
        <v>25</v>
      </c>
      <c r="Q74" s="109">
        <f t="shared" si="4"/>
        <v>9</v>
      </c>
      <c r="R74" s="109">
        <f t="shared" si="4"/>
        <v>19</v>
      </c>
      <c r="S74" s="109">
        <f t="shared" si="4"/>
        <v>10</v>
      </c>
      <c r="T74" s="109">
        <f t="shared" si="4"/>
        <v>9</v>
      </c>
      <c r="U74" s="109">
        <f t="shared" si="4"/>
        <v>12</v>
      </c>
    </row>
    <row r="75" spans="1:21" ht="38.25" customHeight="1">
      <c r="B75" s="14"/>
      <c r="C75" s="46"/>
      <c r="D75" s="47"/>
      <c r="E75" s="48"/>
      <c r="F75" s="49"/>
      <c r="G75" s="50"/>
      <c r="H75" s="51"/>
      <c r="I75" s="48"/>
      <c r="J75" s="48"/>
      <c r="K75" s="48"/>
      <c r="L75" s="48"/>
      <c r="M75" s="48"/>
      <c r="N75" s="48"/>
      <c r="O75" s="48"/>
      <c r="P75" s="48"/>
      <c r="Q75" s="48"/>
      <c r="R75" s="48"/>
      <c r="S75" s="48"/>
      <c r="T75" s="48"/>
      <c r="U75" s="48"/>
    </row>
    <row r="76" spans="1:21" ht="25.5" customHeight="1">
      <c r="B76" s="14"/>
      <c r="C76" s="52" t="s">
        <v>73</v>
      </c>
      <c r="D76" s="53"/>
      <c r="E76" s="54" t="s">
        <v>74</v>
      </c>
      <c r="F76" s="55"/>
      <c r="G76" s="103"/>
      <c r="H76" s="55"/>
      <c r="I76" s="54" t="s">
        <v>75</v>
      </c>
      <c r="J76" s="55"/>
      <c r="K76" s="55"/>
      <c r="L76" s="55"/>
      <c r="M76" s="55"/>
      <c r="N76" s="55"/>
      <c r="O76" s="55"/>
      <c r="P76" s="55"/>
      <c r="Q76" s="55"/>
      <c r="R76" s="55"/>
      <c r="S76" s="55"/>
      <c r="T76" s="55"/>
      <c r="U76" s="55"/>
    </row>
    <row r="77" spans="1:21" ht="16.5" customHeight="1">
      <c r="B77" s="14"/>
      <c r="C77" s="52" t="s">
        <v>77</v>
      </c>
      <c r="D77" s="52"/>
      <c r="E77" s="54" t="s">
        <v>79</v>
      </c>
      <c r="F77" s="55"/>
      <c r="G77" s="55"/>
      <c r="H77" s="55"/>
      <c r="I77" s="54" t="s">
        <v>87</v>
      </c>
      <c r="J77" s="55"/>
      <c r="K77" s="55"/>
      <c r="L77" s="55"/>
      <c r="M77" s="55"/>
      <c r="N77" s="55"/>
      <c r="O77" s="54"/>
      <c r="P77" s="55"/>
      <c r="Q77" s="55"/>
      <c r="R77" s="55"/>
      <c r="S77" s="55"/>
      <c r="T77" s="55"/>
      <c r="U77" s="55"/>
    </row>
    <row r="78" spans="1:21" ht="18" customHeight="1">
      <c r="B78" s="14"/>
      <c r="C78" s="56" t="s">
        <v>78</v>
      </c>
      <c r="D78" s="56"/>
      <c r="E78" s="57" t="s">
        <v>80</v>
      </c>
      <c r="F78" s="55"/>
      <c r="G78" s="55"/>
      <c r="H78" s="55"/>
      <c r="I78" s="10" t="s">
        <v>310</v>
      </c>
      <c r="J78" s="55"/>
      <c r="K78" s="55"/>
      <c r="L78" s="55"/>
      <c r="M78" s="55"/>
      <c r="N78" s="55"/>
      <c r="O78" s="58"/>
      <c r="P78" s="55"/>
      <c r="Q78" s="55"/>
      <c r="R78" s="55"/>
      <c r="S78" s="55"/>
      <c r="T78" s="55"/>
      <c r="U78" s="55"/>
    </row>
    <row r="79" spans="1:21" ht="21" customHeight="1">
      <c r="B79" s="14"/>
      <c r="C79" s="56"/>
      <c r="D79" s="52"/>
      <c r="E79" s="55"/>
      <c r="F79" s="55"/>
      <c r="G79" s="55"/>
      <c r="H79" s="55"/>
      <c r="I79" s="57" t="s">
        <v>141</v>
      </c>
      <c r="J79" s="55"/>
      <c r="K79" s="55"/>
      <c r="L79" s="55"/>
      <c r="M79" s="55"/>
      <c r="N79" s="55"/>
      <c r="O79" s="57"/>
      <c r="P79" s="55"/>
      <c r="Q79" s="55"/>
      <c r="R79" s="55"/>
      <c r="S79" s="55"/>
      <c r="T79" s="55"/>
      <c r="U79" s="55"/>
    </row>
    <row r="80" spans="1:21" ht="17.25" customHeight="1">
      <c r="B80" s="14"/>
      <c r="D80" s="14"/>
      <c r="E80" s="55"/>
      <c r="F80" s="55"/>
      <c r="G80" s="55"/>
      <c r="H80" s="55"/>
      <c r="I80" s="9" t="s">
        <v>76</v>
      </c>
      <c r="J80" s="55"/>
      <c r="K80" s="55"/>
      <c r="L80" s="55"/>
      <c r="M80" s="55"/>
      <c r="N80" s="57"/>
      <c r="O80" s="55"/>
      <c r="P80" s="55"/>
      <c r="Q80" s="55"/>
      <c r="R80" s="55"/>
      <c r="S80" s="55"/>
      <c r="T80" s="55"/>
      <c r="U80" s="55"/>
    </row>
    <row r="81" spans="2:21" ht="12" customHeight="1">
      <c r="B81" s="14"/>
      <c r="C81" s="14"/>
      <c r="D81" s="14"/>
      <c r="E81" s="14"/>
      <c r="F81" s="14"/>
      <c r="G81" s="14"/>
      <c r="H81" s="14"/>
      <c r="I81" s="14"/>
      <c r="J81" s="14"/>
      <c r="K81" s="14"/>
      <c r="L81" s="14"/>
      <c r="M81" s="14"/>
      <c r="N81" s="14"/>
      <c r="O81" s="14"/>
      <c r="P81" s="14"/>
      <c r="Q81" s="14"/>
      <c r="R81" s="14"/>
      <c r="S81" s="14"/>
      <c r="T81" s="14"/>
      <c r="U81" s="14"/>
    </row>
    <row r="82" spans="2:21" ht="12" customHeight="1">
      <c r="B82" s="14"/>
      <c r="C82" s="14"/>
      <c r="D82" s="14"/>
      <c r="E82" s="14"/>
      <c r="F82" s="14"/>
      <c r="G82" s="14"/>
      <c r="H82" s="14"/>
      <c r="I82" s="14" t="s">
        <v>311</v>
      </c>
      <c r="J82" s="14"/>
      <c r="K82" s="14"/>
      <c r="L82" s="14"/>
      <c r="M82" s="14"/>
      <c r="N82" s="14"/>
      <c r="O82" s="14"/>
      <c r="P82" s="14"/>
      <c r="Q82" s="14"/>
      <c r="R82" s="14"/>
      <c r="S82" s="14"/>
      <c r="T82" s="14"/>
      <c r="U82" s="14"/>
    </row>
    <row r="83" spans="2:21" ht="18" customHeight="1">
      <c r="B83" s="14"/>
      <c r="C83" s="10" t="s">
        <v>317</v>
      </c>
      <c r="D83" s="9"/>
      <c r="E83" s="14"/>
      <c r="F83" s="14"/>
      <c r="G83" s="14"/>
      <c r="H83" s="14"/>
      <c r="I83" s="14"/>
      <c r="J83" s="14"/>
      <c r="K83" s="14"/>
      <c r="L83" s="14"/>
      <c r="M83" s="14"/>
      <c r="N83" s="14"/>
      <c r="O83" s="14"/>
      <c r="P83" s="14"/>
      <c r="Q83" s="14"/>
      <c r="R83" s="14"/>
      <c r="S83" s="14"/>
      <c r="T83" s="14"/>
      <c r="U83" s="14"/>
    </row>
    <row r="84" spans="2:21" ht="20.100000000000001" customHeight="1">
      <c r="B84" s="14"/>
      <c r="C84" s="206" t="s">
        <v>144</v>
      </c>
      <c r="D84" s="9" t="s">
        <v>313</v>
      </c>
      <c r="E84" s="14"/>
      <c r="F84" s="14"/>
      <c r="G84" s="14"/>
      <c r="H84" s="14"/>
      <c r="I84" s="14"/>
      <c r="J84" s="14"/>
      <c r="K84" s="14"/>
      <c r="L84" s="14"/>
      <c r="M84" s="14"/>
      <c r="N84" s="14"/>
      <c r="O84" s="14"/>
      <c r="P84" s="14"/>
      <c r="Q84" s="14"/>
      <c r="R84" s="14"/>
      <c r="S84" s="14"/>
      <c r="T84" s="14"/>
      <c r="U84" s="14"/>
    </row>
    <row r="85" spans="2:21" ht="20.100000000000001" customHeight="1">
      <c r="B85" s="14"/>
      <c r="C85" s="202">
        <v>8</v>
      </c>
      <c r="D85" s="9" t="s">
        <v>316</v>
      </c>
      <c r="E85" s="14"/>
      <c r="F85" s="14"/>
      <c r="G85" s="14"/>
      <c r="H85" s="14"/>
      <c r="I85" s="14"/>
      <c r="J85" s="14"/>
      <c r="K85" s="14"/>
      <c r="L85" s="14"/>
      <c r="M85" s="14"/>
      <c r="N85" s="14"/>
      <c r="O85" s="14"/>
      <c r="P85" s="14"/>
      <c r="Q85" s="14"/>
      <c r="R85" s="14"/>
      <c r="S85" s="14"/>
      <c r="T85" s="14"/>
      <c r="U85" s="14"/>
    </row>
    <row r="86" spans="2:21" ht="20.100000000000001" customHeight="1">
      <c r="B86" s="14"/>
      <c r="C86" s="202">
        <v>11</v>
      </c>
      <c r="D86" s="9" t="s">
        <v>315</v>
      </c>
      <c r="E86" s="14"/>
      <c r="F86" s="14"/>
      <c r="G86" s="14"/>
      <c r="H86" s="14"/>
      <c r="I86" s="14"/>
      <c r="J86" s="14"/>
      <c r="K86" s="14"/>
      <c r="L86" s="14"/>
      <c r="M86" s="14"/>
      <c r="N86" s="14"/>
      <c r="O86" s="14"/>
      <c r="P86" s="14"/>
      <c r="Q86" s="14"/>
      <c r="R86" s="14"/>
      <c r="S86" s="14"/>
      <c r="T86" s="14"/>
      <c r="U86" s="14"/>
    </row>
    <row r="87" spans="2:21" ht="20.100000000000001" customHeight="1">
      <c r="B87" s="14"/>
      <c r="C87" s="202">
        <v>46</v>
      </c>
      <c r="D87" s="9" t="s">
        <v>314</v>
      </c>
      <c r="E87" s="14"/>
      <c r="F87" s="14"/>
      <c r="G87" s="14"/>
      <c r="H87" s="14"/>
      <c r="I87" s="14"/>
      <c r="J87" s="14"/>
      <c r="K87" s="14"/>
      <c r="L87" s="14"/>
      <c r="M87" s="14"/>
      <c r="N87" s="14"/>
      <c r="O87" s="14"/>
      <c r="P87" s="14"/>
      <c r="Q87" s="14"/>
      <c r="R87" s="14"/>
      <c r="S87" s="14"/>
      <c r="T87" s="14"/>
      <c r="U87" s="14"/>
    </row>
    <row r="88" spans="2:21" ht="20.100000000000001" customHeight="1">
      <c r="B88" s="14"/>
      <c r="C88" s="205" t="s">
        <v>144</v>
      </c>
      <c r="D88" s="9" t="s">
        <v>331</v>
      </c>
      <c r="E88" s="14"/>
      <c r="F88" s="14"/>
      <c r="G88" s="14"/>
      <c r="H88" s="14"/>
      <c r="I88" s="14"/>
      <c r="J88" s="14"/>
      <c r="K88" s="14"/>
      <c r="L88" s="14"/>
      <c r="M88" s="14"/>
      <c r="N88" s="14"/>
      <c r="O88" s="14"/>
      <c r="P88" s="14"/>
      <c r="Q88" s="14"/>
      <c r="R88" s="14"/>
      <c r="S88" s="14"/>
      <c r="T88" s="14"/>
      <c r="U88" s="14"/>
    </row>
    <row r="89" spans="2:21" ht="20.100000000000001" customHeight="1">
      <c r="B89" s="14"/>
      <c r="C89" s="203">
        <v>40</v>
      </c>
      <c r="D89" s="14" t="s">
        <v>328</v>
      </c>
      <c r="E89" s="14"/>
      <c r="F89" s="14"/>
      <c r="G89" s="14"/>
      <c r="H89" s="14"/>
      <c r="I89" s="14"/>
      <c r="J89" s="14"/>
      <c r="K89" s="14"/>
      <c r="L89" s="14"/>
      <c r="M89" s="14"/>
      <c r="N89" s="14"/>
      <c r="O89" s="14"/>
      <c r="P89" s="14"/>
      <c r="Q89" s="14"/>
      <c r="R89" s="14"/>
      <c r="S89" s="14"/>
      <c r="T89" s="14"/>
      <c r="U89" s="14"/>
    </row>
    <row r="90" spans="2:21" ht="20.100000000000001" customHeight="1">
      <c r="B90" s="14"/>
      <c r="C90" s="203">
        <v>41</v>
      </c>
      <c r="D90" s="14" t="s">
        <v>329</v>
      </c>
      <c r="E90" s="14"/>
      <c r="F90" s="14"/>
      <c r="G90" s="14"/>
      <c r="H90" s="14"/>
      <c r="I90" s="14"/>
      <c r="J90" s="14"/>
      <c r="K90" s="14"/>
      <c r="L90" s="14"/>
      <c r="M90" s="14"/>
      <c r="N90" s="14"/>
      <c r="O90" s="14"/>
      <c r="P90" s="14"/>
      <c r="Q90" s="14"/>
      <c r="R90" s="14"/>
      <c r="S90" s="14"/>
      <c r="T90" s="14"/>
      <c r="U90" s="14"/>
    </row>
    <row r="91" spans="2:21" ht="20.100000000000001" customHeight="1">
      <c r="B91" s="14"/>
      <c r="C91" s="203">
        <v>44</v>
      </c>
      <c r="D91" s="14" t="s">
        <v>330</v>
      </c>
      <c r="E91" s="14"/>
      <c r="F91" s="14"/>
      <c r="G91" s="14"/>
      <c r="H91" s="14"/>
      <c r="I91" s="14"/>
      <c r="J91" s="14"/>
      <c r="K91" s="14"/>
      <c r="L91" s="14"/>
      <c r="M91" s="14"/>
      <c r="N91" s="14"/>
      <c r="O91" s="14"/>
      <c r="P91" s="14"/>
      <c r="Q91" s="14"/>
      <c r="R91" s="14"/>
      <c r="S91" s="14"/>
      <c r="T91" s="14"/>
      <c r="U91" s="14"/>
    </row>
    <row r="92" spans="2:21" ht="20.100000000000001" customHeight="1">
      <c r="B92" s="14"/>
      <c r="C92" s="204">
        <v>45</v>
      </c>
      <c r="D92" s="14" t="s">
        <v>334</v>
      </c>
      <c r="E92" s="14"/>
      <c r="F92" s="14"/>
      <c r="G92" s="14"/>
      <c r="H92" s="14"/>
      <c r="I92" s="14"/>
      <c r="J92" s="14"/>
      <c r="K92" s="14"/>
      <c r="L92" s="14"/>
      <c r="M92" s="14"/>
      <c r="N92" s="14"/>
      <c r="O92" s="14"/>
      <c r="P92" s="14"/>
      <c r="Q92" s="14"/>
      <c r="R92" s="14"/>
      <c r="S92" s="14"/>
      <c r="T92" s="14"/>
      <c r="U92" s="14"/>
    </row>
    <row r="93" spans="2:21" ht="20.100000000000001" customHeight="1">
      <c r="B93" s="14"/>
      <c r="C93" s="204">
        <v>47</v>
      </c>
      <c r="D93" s="14" t="s">
        <v>332</v>
      </c>
      <c r="E93" s="14"/>
      <c r="F93" s="14"/>
      <c r="G93" s="14"/>
      <c r="H93" s="14"/>
      <c r="I93" s="14"/>
      <c r="J93" s="14"/>
      <c r="K93" s="14"/>
      <c r="L93" s="14"/>
      <c r="M93" s="14"/>
      <c r="N93" s="14"/>
      <c r="O93" s="14"/>
      <c r="P93" s="14"/>
      <c r="Q93" s="14"/>
      <c r="R93" s="14"/>
      <c r="S93" s="14"/>
      <c r="T93" s="14"/>
      <c r="U93" s="14"/>
    </row>
    <row r="94" spans="2:21" ht="38.25" customHeight="1">
      <c r="B94" s="14"/>
      <c r="C94" s="14"/>
      <c r="D94" s="9"/>
      <c r="E94" s="14"/>
      <c r="F94" s="14"/>
      <c r="G94" s="14"/>
      <c r="H94" s="14"/>
      <c r="I94" s="14"/>
      <c r="J94" s="14"/>
      <c r="K94" s="14"/>
      <c r="L94" s="14"/>
      <c r="M94" s="14"/>
      <c r="N94" s="14"/>
      <c r="O94" s="14"/>
      <c r="P94" s="14"/>
      <c r="Q94" s="14"/>
      <c r="R94" s="14"/>
      <c r="S94" s="14"/>
      <c r="T94" s="14"/>
      <c r="U94" s="14"/>
    </row>
  </sheetData>
  <sortState xmlns:xlrd2="http://schemas.microsoft.com/office/spreadsheetml/2017/richdata2" ref="C13:U62">
    <sortCondition ref="J15:J62"/>
    <sortCondition ref="K15:K62"/>
    <sortCondition ref="L15:L62"/>
    <sortCondition ref="M15:M62"/>
    <sortCondition ref="N15:N62"/>
    <sortCondition sortBy="cellColor" ref="O15:O62" dxfId="5"/>
    <sortCondition sortBy="cellColor" ref="P15:P62" dxfId="4"/>
    <sortCondition sortBy="cellColor" ref="Q15:Q62" dxfId="3"/>
    <sortCondition sortBy="fontColor" ref="R15:R62" dxfId="2"/>
    <sortCondition sortBy="cellColor" ref="S15:S62" dxfId="1"/>
    <sortCondition sortBy="cellColor" ref="T15:T62" dxfId="0"/>
    <sortCondition sortBy="icon" ref="U15:U62"/>
  </sortState>
  <mergeCells count="11">
    <mergeCell ref="B74:G74"/>
    <mergeCell ref="T1:U5"/>
    <mergeCell ref="E1:S5"/>
    <mergeCell ref="B1:D5"/>
    <mergeCell ref="B8:U8"/>
    <mergeCell ref="F10:U10"/>
    <mergeCell ref="B7:D7"/>
    <mergeCell ref="F7:H7"/>
    <mergeCell ref="I7:L7"/>
    <mergeCell ref="M7:Q7"/>
    <mergeCell ref="R7:U7"/>
  </mergeCells>
  <printOptions horizontalCentered="1"/>
  <pageMargins left="1.299212598425197" right="0.51181102362204722" top="0.55118110236220474" bottom="0.74803149606299213" header="0.31496062992125984" footer="0.31496062992125984"/>
  <pageSetup paperSize="14" scale="41" fitToHeight="11" orientation="landscape" r:id="rId1"/>
  <headerFooter>
    <oddFooter>&amp;C&amp;N&amp;REAC-TIC-FM-001
V.5,0</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61BBBD-CF1C-47E4-B154-FA8F01E7AEAC}">
  <sheetPr codeName="Hoja4"/>
  <dimension ref="A4:K9"/>
  <sheetViews>
    <sheetView workbookViewId="0">
      <selection activeCell="A11" sqref="A11"/>
    </sheetView>
  </sheetViews>
  <sheetFormatPr baseColWidth="10" defaultRowHeight="17.25"/>
  <cols>
    <col min="1" max="1" width="34.85546875" style="95" customWidth="1"/>
    <col min="2" max="16384" width="11.42578125" style="95"/>
  </cols>
  <sheetData>
    <row r="4" spans="1:11" ht="30">
      <c r="B4" s="96" t="s">
        <v>222</v>
      </c>
      <c r="C4" s="96" t="s">
        <v>223</v>
      </c>
      <c r="D4" s="96" t="s">
        <v>224</v>
      </c>
      <c r="E4" s="96" t="s">
        <v>225</v>
      </c>
      <c r="F4" s="96" t="s">
        <v>226</v>
      </c>
      <c r="G4" s="96" t="s">
        <v>227</v>
      </c>
      <c r="H4" s="96" t="s">
        <v>228</v>
      </c>
      <c r="I4" s="96" t="s">
        <v>230</v>
      </c>
      <c r="J4" s="96" t="s">
        <v>229</v>
      </c>
      <c r="K4" s="96" t="s">
        <v>231</v>
      </c>
    </row>
    <row r="5" spans="1:11">
      <c r="A5" s="95" t="s">
        <v>233</v>
      </c>
      <c r="B5" s="97">
        <v>3</v>
      </c>
      <c r="C5" s="97">
        <v>3</v>
      </c>
      <c r="D5" s="97">
        <v>2</v>
      </c>
      <c r="E5" s="97">
        <v>5</v>
      </c>
      <c r="F5" s="97">
        <v>2</v>
      </c>
      <c r="G5" s="97">
        <v>0</v>
      </c>
      <c r="H5" s="97">
        <v>2</v>
      </c>
      <c r="I5" s="97">
        <v>4</v>
      </c>
      <c r="J5" s="97">
        <v>2</v>
      </c>
      <c r="K5" s="97">
        <v>4</v>
      </c>
    </row>
    <row r="6" spans="1:11">
      <c r="A6" s="95" t="s">
        <v>67</v>
      </c>
      <c r="B6" s="98">
        <v>1</v>
      </c>
      <c r="C6" s="98">
        <v>1</v>
      </c>
      <c r="D6" s="98">
        <v>5</v>
      </c>
      <c r="E6" s="98">
        <v>3</v>
      </c>
      <c r="F6" s="98">
        <v>4</v>
      </c>
      <c r="G6" s="98">
        <v>4</v>
      </c>
      <c r="H6" s="98">
        <v>1</v>
      </c>
      <c r="I6" s="98">
        <v>1</v>
      </c>
      <c r="J6" s="98">
        <v>4</v>
      </c>
      <c r="K6" s="98">
        <v>1</v>
      </c>
    </row>
    <row r="7" spans="1:11">
      <c r="A7" s="95" t="s">
        <v>234</v>
      </c>
      <c r="B7" s="99">
        <v>3</v>
      </c>
      <c r="C7" s="99">
        <v>5</v>
      </c>
      <c r="D7" s="99">
        <v>9</v>
      </c>
      <c r="E7" s="99">
        <v>7</v>
      </c>
      <c r="F7" s="99">
        <v>18</v>
      </c>
      <c r="G7" s="99">
        <v>47</v>
      </c>
      <c r="H7" s="99">
        <v>11</v>
      </c>
      <c r="I7" s="99">
        <v>4</v>
      </c>
      <c r="J7" s="99">
        <v>10</v>
      </c>
      <c r="K7" s="99">
        <v>17</v>
      </c>
    </row>
    <row r="8" spans="1:11">
      <c r="A8" s="95" t="s">
        <v>235</v>
      </c>
      <c r="B8" s="100">
        <v>24</v>
      </c>
      <c r="C8" s="100">
        <v>8</v>
      </c>
      <c r="D8" s="100">
        <v>4</v>
      </c>
      <c r="E8" s="100">
        <v>23</v>
      </c>
      <c r="F8" s="100">
        <v>3</v>
      </c>
      <c r="G8" s="100">
        <v>9</v>
      </c>
      <c r="H8" s="100">
        <v>8</v>
      </c>
      <c r="I8" s="100">
        <v>23</v>
      </c>
      <c r="J8" s="100">
        <v>34</v>
      </c>
      <c r="K8" s="100">
        <v>3</v>
      </c>
    </row>
    <row r="9" spans="1:11">
      <c r="A9" s="95" t="s">
        <v>236</v>
      </c>
      <c r="B9" s="101">
        <f>SUM(B5:B8)</f>
        <v>31</v>
      </c>
      <c r="C9" s="101">
        <f t="shared" ref="C9:K9" si="0">SUM(C5:C8)</f>
        <v>17</v>
      </c>
      <c r="D9" s="101">
        <f t="shared" si="0"/>
        <v>20</v>
      </c>
      <c r="E9" s="101">
        <f t="shared" si="0"/>
        <v>38</v>
      </c>
      <c r="F9" s="101">
        <f t="shared" si="0"/>
        <v>27</v>
      </c>
      <c r="G9" s="101">
        <f t="shared" si="0"/>
        <v>60</v>
      </c>
      <c r="H9" s="101">
        <f t="shared" si="0"/>
        <v>22</v>
      </c>
      <c r="I9" s="101">
        <f t="shared" si="0"/>
        <v>32</v>
      </c>
      <c r="J9" s="101">
        <f t="shared" si="0"/>
        <v>50</v>
      </c>
      <c r="K9" s="101">
        <f t="shared" si="0"/>
        <v>25</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35594-4211-4F88-9E9A-56B19A47F2D7}">
  <sheetPr codeName="Hoja5"/>
  <dimension ref="A1:I34"/>
  <sheetViews>
    <sheetView topLeftCell="A19" workbookViewId="0">
      <selection activeCell="D27" sqref="D27"/>
    </sheetView>
  </sheetViews>
  <sheetFormatPr baseColWidth="10" defaultRowHeight="12.75"/>
  <cols>
    <col min="1" max="3" width="11.42578125" customWidth="1"/>
    <col min="4" max="4" width="75.85546875" customWidth="1"/>
    <col min="5" max="5" width="13" customWidth="1"/>
    <col min="6" max="6" width="7" customWidth="1"/>
    <col min="7" max="7" width="11.7109375" customWidth="1"/>
  </cols>
  <sheetData>
    <row r="1" spans="1:9">
      <c r="A1" t="s">
        <v>46</v>
      </c>
      <c r="B1" t="s">
        <v>17</v>
      </c>
      <c r="G1" s="18" t="s">
        <v>164</v>
      </c>
      <c r="H1" s="20" t="s">
        <v>165</v>
      </c>
      <c r="I1" s="22" t="s">
        <v>166</v>
      </c>
    </row>
    <row r="2" spans="1:9">
      <c r="A2" t="s">
        <v>47</v>
      </c>
      <c r="B2" t="s">
        <v>83</v>
      </c>
      <c r="E2" t="s">
        <v>15</v>
      </c>
      <c r="F2">
        <v>3</v>
      </c>
      <c r="G2" s="19">
        <v>1</v>
      </c>
    </row>
    <row r="3" spans="1:9">
      <c r="A3" t="s">
        <v>47</v>
      </c>
      <c r="B3" t="s">
        <v>140</v>
      </c>
      <c r="D3" t="s">
        <v>83</v>
      </c>
      <c r="E3" t="s">
        <v>15</v>
      </c>
      <c r="F3">
        <v>3</v>
      </c>
      <c r="G3" s="19">
        <v>1</v>
      </c>
      <c r="H3" s="21"/>
      <c r="I3" s="23"/>
    </row>
    <row r="4" spans="1:9">
      <c r="A4" t="s">
        <v>47</v>
      </c>
      <c r="B4" t="s">
        <v>111</v>
      </c>
      <c r="D4" t="s">
        <v>140</v>
      </c>
      <c r="E4" t="s">
        <v>15</v>
      </c>
      <c r="F4">
        <v>3</v>
      </c>
      <c r="G4" s="19">
        <v>1</v>
      </c>
      <c r="H4" s="21"/>
      <c r="I4" s="23"/>
    </row>
    <row r="5" spans="1:9">
      <c r="A5" t="s">
        <v>47</v>
      </c>
      <c r="B5" t="s">
        <v>161</v>
      </c>
      <c r="D5" t="s">
        <v>111</v>
      </c>
      <c r="E5" t="s">
        <v>10</v>
      </c>
      <c r="F5">
        <v>2</v>
      </c>
      <c r="G5" s="19">
        <v>1</v>
      </c>
      <c r="H5" s="21"/>
      <c r="I5" s="23"/>
    </row>
    <row r="6" spans="1:9">
      <c r="A6" t="s">
        <v>47</v>
      </c>
      <c r="B6" s="4" t="s">
        <v>133</v>
      </c>
      <c r="D6" t="s">
        <v>154</v>
      </c>
      <c r="E6" t="s">
        <v>11</v>
      </c>
      <c r="F6">
        <v>1</v>
      </c>
      <c r="G6" s="19">
        <v>1</v>
      </c>
      <c r="H6" s="21"/>
      <c r="I6" s="23"/>
    </row>
    <row r="7" spans="1:9" ht="12" customHeight="1">
      <c r="A7" t="s">
        <v>47</v>
      </c>
      <c r="B7" s="4" t="s">
        <v>162</v>
      </c>
      <c r="D7" t="s">
        <v>133</v>
      </c>
      <c r="E7" t="s">
        <v>56</v>
      </c>
      <c r="F7">
        <v>4</v>
      </c>
      <c r="G7" s="1"/>
      <c r="H7" s="21"/>
      <c r="I7" s="23"/>
    </row>
    <row r="8" spans="1:9">
      <c r="A8" t="s">
        <v>47</v>
      </c>
      <c r="B8" t="s">
        <v>127</v>
      </c>
      <c r="D8" t="s">
        <v>153</v>
      </c>
      <c r="E8" t="s">
        <v>134</v>
      </c>
      <c r="F8">
        <v>6</v>
      </c>
      <c r="G8" s="19">
        <v>2</v>
      </c>
      <c r="H8" s="21"/>
      <c r="I8" s="23"/>
    </row>
    <row r="9" spans="1:9">
      <c r="A9" t="s">
        <v>47</v>
      </c>
      <c r="B9" t="s">
        <v>18</v>
      </c>
      <c r="D9" t="s">
        <v>127</v>
      </c>
      <c r="E9" t="s">
        <v>9</v>
      </c>
      <c r="F9">
        <v>4</v>
      </c>
      <c r="G9" s="19">
        <v>1</v>
      </c>
      <c r="H9" s="21"/>
      <c r="I9" s="23"/>
    </row>
    <row r="10" spans="1:9">
      <c r="A10" t="s">
        <v>47</v>
      </c>
      <c r="B10" t="s">
        <v>113</v>
      </c>
      <c r="D10" t="s">
        <v>18</v>
      </c>
      <c r="E10" t="s">
        <v>10</v>
      </c>
      <c r="F10">
        <v>2</v>
      </c>
      <c r="G10" s="19">
        <v>1</v>
      </c>
      <c r="H10" s="21"/>
      <c r="I10" s="23"/>
    </row>
    <row r="11" spans="1:9">
      <c r="A11" t="s">
        <v>47</v>
      </c>
      <c r="B11" t="s">
        <v>83</v>
      </c>
      <c r="D11" t="s">
        <v>113</v>
      </c>
      <c r="E11" t="s">
        <v>11</v>
      </c>
      <c r="F11">
        <v>1</v>
      </c>
      <c r="G11" s="19">
        <v>1</v>
      </c>
      <c r="H11" s="21"/>
      <c r="I11" s="23"/>
    </row>
    <row r="12" spans="1:9" ht="24" customHeight="1">
      <c r="A12" t="s">
        <v>47</v>
      </c>
      <c r="B12" s="7" t="s">
        <v>68</v>
      </c>
      <c r="D12" s="4" t="s">
        <v>151</v>
      </c>
      <c r="E12" t="s">
        <v>10</v>
      </c>
      <c r="F12">
        <v>2</v>
      </c>
      <c r="G12" s="19">
        <v>1</v>
      </c>
      <c r="H12" s="21"/>
      <c r="I12" s="23"/>
    </row>
    <row r="13" spans="1:9">
      <c r="A13" t="s">
        <v>47</v>
      </c>
      <c r="B13" t="s">
        <v>85</v>
      </c>
      <c r="D13" t="s">
        <v>85</v>
      </c>
      <c r="E13" t="s">
        <v>86</v>
      </c>
      <c r="F13">
        <v>1</v>
      </c>
      <c r="G13" s="19">
        <v>1</v>
      </c>
      <c r="H13" s="21"/>
      <c r="I13" s="23"/>
    </row>
    <row r="14" spans="1:9">
      <c r="A14" t="s">
        <v>47</v>
      </c>
      <c r="B14" t="s">
        <v>97</v>
      </c>
      <c r="D14" s="4" t="s">
        <v>97</v>
      </c>
      <c r="E14" t="s">
        <v>10</v>
      </c>
      <c r="F14">
        <v>2</v>
      </c>
      <c r="G14" s="19">
        <v>1</v>
      </c>
      <c r="H14" s="21"/>
      <c r="I14" s="23"/>
    </row>
    <row r="15" spans="1:9">
      <c r="A15" t="s">
        <v>47</v>
      </c>
      <c r="B15" t="s">
        <v>136</v>
      </c>
      <c r="D15" t="s">
        <v>136</v>
      </c>
      <c r="E15" t="s">
        <v>11</v>
      </c>
      <c r="F15">
        <v>2</v>
      </c>
      <c r="G15" s="19">
        <v>2</v>
      </c>
      <c r="H15" s="21"/>
      <c r="I15" s="23"/>
    </row>
    <row r="16" spans="1:9">
      <c r="A16" t="s">
        <v>47</v>
      </c>
      <c r="B16" t="s">
        <v>138</v>
      </c>
      <c r="D16" s="4" t="s">
        <v>138</v>
      </c>
      <c r="E16" t="s">
        <v>9</v>
      </c>
      <c r="F16">
        <v>4</v>
      </c>
      <c r="G16" s="19">
        <v>1</v>
      </c>
      <c r="H16" s="21"/>
      <c r="I16" s="23"/>
    </row>
    <row r="17" spans="1:9">
      <c r="A17" t="s">
        <v>47</v>
      </c>
      <c r="B17" t="s">
        <v>135</v>
      </c>
      <c r="D17" t="s">
        <v>135</v>
      </c>
      <c r="E17" t="s">
        <v>9</v>
      </c>
      <c r="F17">
        <v>4</v>
      </c>
      <c r="G17" s="19">
        <v>1</v>
      </c>
      <c r="H17" s="21"/>
      <c r="I17" s="23"/>
    </row>
    <row r="18" spans="1:9">
      <c r="A18" t="s">
        <v>47</v>
      </c>
      <c r="B18" s="17" t="s">
        <v>119</v>
      </c>
      <c r="G18" s="19"/>
      <c r="H18" s="21"/>
      <c r="I18" s="23"/>
    </row>
    <row r="19" spans="1:9">
      <c r="A19" t="s">
        <v>47</v>
      </c>
      <c r="B19" s="16" t="s">
        <v>8</v>
      </c>
      <c r="C19" s="15"/>
      <c r="D19" s="1" t="s">
        <v>8</v>
      </c>
      <c r="E19" s="1" t="s">
        <v>11</v>
      </c>
      <c r="F19" s="1">
        <v>1</v>
      </c>
      <c r="G19" s="19">
        <v>1</v>
      </c>
      <c r="H19" s="21"/>
      <c r="I19" s="23"/>
    </row>
    <row r="20" spans="1:9">
      <c r="A20" t="s">
        <v>47</v>
      </c>
      <c r="B20" s="15" t="s">
        <v>20</v>
      </c>
      <c r="C20" s="15"/>
      <c r="D20" s="1" t="s">
        <v>20</v>
      </c>
      <c r="E20" s="1" t="s">
        <v>13</v>
      </c>
      <c r="F20" s="1">
        <v>1</v>
      </c>
      <c r="G20" s="19">
        <v>1</v>
      </c>
      <c r="H20" s="21"/>
      <c r="I20" s="23"/>
    </row>
    <row r="21" spans="1:9">
      <c r="A21" t="s">
        <v>47</v>
      </c>
      <c r="B21" s="15" t="s">
        <v>63</v>
      </c>
      <c r="C21" s="15"/>
      <c r="D21" s="1" t="s">
        <v>63</v>
      </c>
      <c r="E21" s="1" t="s">
        <v>13</v>
      </c>
      <c r="F21" s="1">
        <v>1</v>
      </c>
      <c r="G21" s="25">
        <v>1</v>
      </c>
      <c r="H21" s="21"/>
      <c r="I21" s="23"/>
    </row>
    <row r="22" spans="1:9">
      <c r="A22" t="s">
        <v>47</v>
      </c>
      <c r="B22" s="15" t="s">
        <v>60</v>
      </c>
      <c r="C22" s="15"/>
      <c r="D22" s="1" t="s">
        <v>60</v>
      </c>
      <c r="E22" s="1" t="s">
        <v>10</v>
      </c>
      <c r="F22" s="1">
        <v>2</v>
      </c>
      <c r="G22" s="19">
        <v>1</v>
      </c>
      <c r="H22" s="21"/>
      <c r="I22" s="23"/>
    </row>
    <row r="23" spans="1:9">
      <c r="A23" t="s">
        <v>47</v>
      </c>
      <c r="B23" s="15" t="s">
        <v>30</v>
      </c>
      <c r="D23" s="1" t="s">
        <v>30</v>
      </c>
      <c r="E23" s="1" t="s">
        <v>11</v>
      </c>
      <c r="F23" s="1">
        <v>1</v>
      </c>
      <c r="G23" s="19"/>
      <c r="H23" s="21"/>
      <c r="I23" s="23"/>
    </row>
    <row r="24" spans="1:9">
      <c r="A24" t="s">
        <v>47</v>
      </c>
      <c r="B24" s="15" t="s">
        <v>142</v>
      </c>
      <c r="D24" s="1" t="s">
        <v>142</v>
      </c>
      <c r="E24" s="1" t="s">
        <v>143</v>
      </c>
      <c r="F24" s="1">
        <v>1</v>
      </c>
      <c r="G24" s="19"/>
      <c r="H24" s="21"/>
      <c r="I24" s="23">
        <v>1</v>
      </c>
    </row>
    <row r="25" spans="1:9">
      <c r="A25" t="s">
        <v>47</v>
      </c>
      <c r="B25" s="16" t="s">
        <v>23</v>
      </c>
      <c r="D25" s="1" t="s">
        <v>23</v>
      </c>
      <c r="E25" s="1" t="s">
        <v>10</v>
      </c>
      <c r="F25" s="1">
        <v>2</v>
      </c>
      <c r="G25" s="19"/>
      <c r="H25" s="21"/>
      <c r="I25" s="23">
        <v>1</v>
      </c>
    </row>
    <row r="26" spans="1:9">
      <c r="A26" t="s">
        <v>47</v>
      </c>
      <c r="B26" s="15" t="s">
        <v>163</v>
      </c>
      <c r="D26" s="1" t="s">
        <v>163</v>
      </c>
      <c r="E26" s="1" t="s">
        <v>10</v>
      </c>
      <c r="F26" s="1">
        <v>4</v>
      </c>
      <c r="G26" s="19"/>
      <c r="H26" s="21"/>
      <c r="I26" s="23">
        <v>2</v>
      </c>
    </row>
    <row r="27" spans="1:9">
      <c r="A27" t="s">
        <v>47</v>
      </c>
      <c r="B27" s="15" t="s">
        <v>26</v>
      </c>
      <c r="D27" s="14" t="s">
        <v>61</v>
      </c>
      <c r="E27" s="1" t="s">
        <v>11</v>
      </c>
      <c r="F27" s="1">
        <v>1</v>
      </c>
      <c r="G27" s="19"/>
      <c r="H27" s="21"/>
      <c r="I27" s="23">
        <v>1</v>
      </c>
    </row>
    <row r="28" spans="1:9">
      <c r="A28" t="s">
        <v>47</v>
      </c>
      <c r="B28" s="16" t="s">
        <v>61</v>
      </c>
      <c r="D28" s="1" t="s">
        <v>26</v>
      </c>
      <c r="E28" s="1" t="s">
        <v>11</v>
      </c>
      <c r="F28" s="1">
        <v>1</v>
      </c>
      <c r="G28" s="19"/>
      <c r="H28" s="21"/>
      <c r="I28" s="23">
        <v>1</v>
      </c>
    </row>
    <row r="29" spans="1:9">
      <c r="A29" t="s">
        <v>47</v>
      </c>
      <c r="B29" s="15" t="s">
        <v>27</v>
      </c>
      <c r="D29" s="1" t="s">
        <v>27</v>
      </c>
      <c r="E29" s="1" t="s">
        <v>11</v>
      </c>
      <c r="F29" s="1">
        <v>1</v>
      </c>
      <c r="G29" s="19"/>
      <c r="H29" s="21"/>
      <c r="I29" s="23">
        <v>1</v>
      </c>
    </row>
    <row r="30" spans="1:9">
      <c r="A30" t="s">
        <v>47</v>
      </c>
      <c r="B30" s="16" t="s">
        <v>19</v>
      </c>
      <c r="D30" s="1" t="s">
        <v>19</v>
      </c>
      <c r="E30" s="1" t="s">
        <v>14</v>
      </c>
      <c r="F30" s="1">
        <v>1</v>
      </c>
      <c r="G30" s="19"/>
      <c r="H30" s="21"/>
      <c r="I30" s="23">
        <v>1</v>
      </c>
    </row>
    <row r="31" spans="1:9">
      <c r="C31">
        <f t="shared" ref="C31" si="0">SUM(C2:C30)</f>
        <v>0</v>
      </c>
      <c r="D31">
        <f>SUM(D3:D30)</f>
        <v>0</v>
      </c>
      <c r="E31">
        <f>SUM(E2:E30)</f>
        <v>0</v>
      </c>
      <c r="F31">
        <f>SUM(F2:F30)</f>
        <v>61</v>
      </c>
      <c r="G31">
        <f>SUM(G2:G30)</f>
        <v>21</v>
      </c>
      <c r="H31">
        <f t="shared" ref="H31:I31" si="1">SUM(H3:H30)</f>
        <v>0</v>
      </c>
      <c r="I31">
        <f t="shared" si="1"/>
        <v>8</v>
      </c>
    </row>
    <row r="33" spans="2:7" ht="15">
      <c r="B33" s="24" t="s">
        <v>167</v>
      </c>
      <c r="G33">
        <v>1</v>
      </c>
    </row>
    <row r="34" spans="2:7">
      <c r="B34" s="4" t="s">
        <v>168</v>
      </c>
      <c r="G34">
        <v>1</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01C327EEE3984B468F5EB21FCE24BEC9" ma:contentTypeVersion="13" ma:contentTypeDescription="Crear nuevo documento." ma:contentTypeScope="" ma:versionID="be062f02613a96e85132fd15a13f8018">
  <xsd:schema xmlns:xsd="http://www.w3.org/2001/XMLSchema" xmlns:xs="http://www.w3.org/2001/XMLSchema" xmlns:p="http://schemas.microsoft.com/office/2006/metadata/properties" xmlns:ns3="ecabc633-ca99-423a-9a3a-06c915a94e5d" xmlns:ns4="07265704-16dd-4f84-a4a6-4aab40ab4416" targetNamespace="http://schemas.microsoft.com/office/2006/metadata/properties" ma:root="true" ma:fieldsID="a79ed7c41c50f29387209c480a5fda5a" ns3:_="" ns4:_="">
    <xsd:import namespace="ecabc633-ca99-423a-9a3a-06c915a94e5d"/>
    <xsd:import namespace="07265704-16dd-4f84-a4a6-4aab40ab4416"/>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OCR" minOccurs="0"/>
                <xsd:element ref="ns3:MediaServiceDateTaken" minOccurs="0"/>
                <xsd:element ref="ns3:MediaServiceLocation" minOccurs="0"/>
                <xsd:element ref="ns3:MediaServiceGenerationTime" minOccurs="0"/>
                <xsd:element ref="ns3:MediaServiceEventHashCod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cabc633-ca99-423a-9a3a-06c915a94e5d"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7265704-16dd-4f84-a4a6-4aab40ab4416"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SharingHintHash" ma:index="12"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5D5D4BE-AD7D-4D66-B53F-375C8DFD809D}">
  <ds:schemaRefs>
    <ds:schemaRef ds:uri="http://schemas.microsoft.com/sharepoint/v3/contenttype/forms"/>
  </ds:schemaRefs>
</ds:datastoreItem>
</file>

<file path=customXml/itemProps2.xml><?xml version="1.0" encoding="utf-8"?>
<ds:datastoreItem xmlns:ds="http://schemas.openxmlformats.org/officeDocument/2006/customXml" ds:itemID="{14FA5D13-8D97-4764-838B-51E308857B63}">
  <ds:schemaRefs>
    <ds:schemaRef ds:uri="http://purl.org/dc/elements/1.1/"/>
    <ds:schemaRef ds:uri="http://schemas.microsoft.com/office/2006/documentManagement/types"/>
    <ds:schemaRef ds:uri="07265704-16dd-4f84-a4a6-4aab40ab4416"/>
    <ds:schemaRef ds:uri="http://www.w3.org/XML/1998/namespace"/>
    <ds:schemaRef ds:uri="http://schemas.microsoft.com/office/infopath/2007/PartnerControls"/>
    <ds:schemaRef ds:uri="http://purl.org/dc/terms/"/>
    <ds:schemaRef ds:uri="ecabc633-ca99-423a-9a3a-06c915a94e5d"/>
    <ds:schemaRef ds:uri="http://schemas.openxmlformats.org/package/2006/metadata/core-properties"/>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1E552F39-2D80-45E0-91A1-7FCDE6A56E8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cabc633-ca99-423a-9a3a-06c915a94e5d"/>
    <ds:schemaRef ds:uri="07265704-16dd-4f84-a4a6-4aab40ab441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1</vt:i4>
      </vt:variant>
    </vt:vector>
  </HeadingPairs>
  <TitlesOfParts>
    <vt:vector size="5" baseType="lpstr">
      <vt:lpstr>CONTEO</vt:lpstr>
      <vt:lpstr>PAAI 2021 Modificado</vt:lpstr>
      <vt:lpstr>Estadistiacas</vt:lpstr>
      <vt:lpstr>Hoja2</vt:lpstr>
      <vt:lpstr>'PAAI 2021 Modificado'!Títulos_a_imprimir</vt:lpstr>
    </vt:vector>
  </TitlesOfParts>
  <Company>AEROCIVIL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52097573</dc:creator>
  <cp:lastModifiedBy>Monica Mejia Gomez</cp:lastModifiedBy>
  <cp:lastPrinted>2021-08-04T16:01:30Z</cp:lastPrinted>
  <dcterms:created xsi:type="dcterms:W3CDTF">2003-07-14T21:16:05Z</dcterms:created>
  <dcterms:modified xsi:type="dcterms:W3CDTF">2021-08-04T17:05:03Z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0x01010001C327EEE3984B468F5EB21FCE24BEC9</vt:lpwstr>
  </property>
</Properties>
</file>