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dojeda_mintic_gov_co/Documents/2021/"/>
    </mc:Choice>
  </mc:AlternateContent>
  <xr:revisionPtr revIDLastSave="0" documentId="8_{A6C6D390-7DEF-4394-B5DE-25A858F87BF0}" xr6:coauthVersionLast="44" xr6:coauthVersionMax="44" xr10:uidLastSave="{00000000-0000-0000-0000-000000000000}"/>
  <bookViews>
    <workbookView xWindow="-110" yWindow="-110" windowWidth="19420" windowHeight="10420" xr2:uid="{22E5576B-2A00-41FB-B656-7F76A7796635}"/>
  </bookViews>
  <sheets>
    <sheet name="Detalle Fichas Inver" sheetId="1" r:id="rId1"/>
  </sheets>
  <externalReferences>
    <externalReference r:id="rId2"/>
  </externalReferences>
  <definedNames>
    <definedName name="AREASOLICITANTE">'[1]Listas Despeglables'!$B$79:$B$98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tc={DAE0B19D-3C70-4F94-A390-DD09D6BC7E64}</author>
    <author>tc={A7F18979-0567-44F3-9CEC-86F2FA634C45}</author>
    <author>tc={FB23FF8B-D484-4548-BCAF-461CF96D8629}</author>
    <author>tc={A358AB41-5C3A-4A67-86F1-473C81548A3C}</author>
    <author>tc={1DA25DB7-8876-4863-A45D-5DB1F42AEF42}</author>
    <author>tc={98E4218E-FE5D-4D80-A000-E04576606992}</author>
    <author>tc={1A4DC18C-86BC-4F40-AC33-8F43F8D4E6E2}</author>
  </authors>
  <commentList>
    <comment ref="C12" authorId="0" shapeId="0" xr:uid="{DAE0B19D-3C70-4F94-A390-DD09D6BC7E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entre proyectos aprobado por el  MHCP   el 30 de junio  se acrédito  $3.340.000.000 subiendo la apropiación   de 12.600 a 15.940.</t>
      </text>
    </comment>
    <comment ref="C14" authorId="1" shapeId="0" xr:uid="{A7F18979-0567-44F3-9CEC-86F2FA634C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traslado 4.239 a la ficha de Aproovechamiento y uso de GD. Por tal razón su apropiación bajo de 228.710 a 224.471.
Mediante traslado aprobado por el MHCP el 30 de junio de 2021  se contracrédito un valor de 9.898.199.889  pasando la apropiacion de 224.470 a 214.572</t>
      </text>
    </comment>
    <comment ref="C15" authorId="2" shapeId="0" xr:uid="{FB23FF8B-D484-4548-BCAF-461CF96D86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 el MHCP el 30 de junio de 2021 se acrédito 2.558.199.889  pasando la apropiación de 324.322 a  326.880.</t>
      </text>
    </comment>
    <comment ref="C18" authorId="3" shapeId="0" xr:uid="{A358AB41-5C3A-4A67-86F1-473C81548A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efectuado y aprobado por el MHCP el 30 de junio de 2021 se acrédito 4.000.000.000  afectando la propiación de 141.478 a 145.478.</t>
      </text>
    </comment>
    <comment ref="C19" authorId="4" shapeId="0" xr:uid="{1DA25DB7-8876-4863-A45D-5DB1F42AEF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ficha, tenía una apropiación de 13.348.022.663, se realizó un  traslado presupuestal de Isactic hacia Fortalecimiento y modernización por valor de 4.239.838.693 , haciendo que la apropiación suba a 17.587.861.356</t>
      </text>
    </comment>
    <comment ref="C21" authorId="5" shapeId="0" xr:uid="{98E4218E-FE5D-4D80-A000-E045766069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de inversión recibió recursos por  valor de 5.500 en trámite de tarslado de la ficha de Fortalecimiento de la industria TI, subiendo su apropiación  de 127.390 a  132.890. Trámite realizado en el mes de  febrero.</t>
      </text>
    </comment>
    <comment ref="C23" authorId="6" shapeId="0" xr:uid="{1A4DC18C-86BC-4F40-AC33-8F43F8D4E6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de inversión mediante traslado por valor de 5.500 a la ficha de Transformacion digital disminuyo su apropiación de 141.627 a 136.127. Trámite realizado en el mes de febrero.</t>
      </text>
    </comment>
  </commentList>
</comments>
</file>

<file path=xl/sharedStrings.xml><?xml version="1.0" encoding="utf-8"?>
<sst xmlns="http://schemas.openxmlformats.org/spreadsheetml/2006/main" count="84" uniqueCount="61">
  <si>
    <t>EJECUCIÓN INVERSIÓN - FONDO ÚNICO DE TECNOLOGÍAS DE LA INFORMACIÓN Y LAS COMUNICACIONES 2021</t>
  </si>
  <si>
    <t>Detalle por fichas de inversión</t>
  </si>
  <si>
    <t>Cifras en Millones de Pesos</t>
  </si>
  <si>
    <t>Dependencia</t>
  </si>
  <si>
    <t>Área</t>
  </si>
  <si>
    <t>Apropiación Vigente</t>
  </si>
  <si>
    <t>Saldo por Comprometer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</si>
  <si>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</si>
  <si>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</si>
  <si>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</si>
  <si>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</si>
  <si>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</si>
  <si>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</si>
  <si>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</si>
  <si>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Apoto financiero para el suministro de terminales a nivel nacional</t>
  </si>
  <si>
    <t xml:space="preserve">Viceministerio de Conectividad </t>
  </si>
  <si>
    <t>Dirección de industria de comunicaciones</t>
  </si>
  <si>
    <t>Generacióm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</si>
  <si>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</si>
  <si>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</si>
  <si>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</si>
  <si>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</si>
  <si>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</si>
  <si>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</si>
  <si>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</si>
  <si>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</si>
  <si>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</si>
  <si>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</si>
  <si>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</si>
  <si>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 xml:space="preserve">Despacho Viceministerio de conectividad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</si>
  <si>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</si>
  <si>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</si>
  <si>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</si>
  <si>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</si>
  <si>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</si>
  <si>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</si>
  <si>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</si>
  <si>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</si>
  <si>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</si>
  <si>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</si>
  <si>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</si>
  <si>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</si>
  <si>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</si>
  <si>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</si>
  <si>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</si>
  <si>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</si>
  <si>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</si>
  <si>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</si>
  <si>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</si>
  <si>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</si>
  <si>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</si>
  <si>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</si>
  <si>
    <t>Fuente: SIIF-MHCP</t>
  </si>
  <si>
    <t>Proyecto de Inversión</t>
  </si>
  <si>
    <t>Compromisos</t>
  </si>
  <si>
    <t>Obligaciones</t>
  </si>
  <si>
    <t>Pagos</t>
  </si>
  <si>
    <t>Saldo por Obligar
(comp-oblig)</t>
  </si>
  <si>
    <t>Septiembre 03 de 2021</t>
  </si>
  <si>
    <t>Porcentaje de compromiso</t>
  </si>
  <si>
    <t>Porcentaje de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</si>
</sst>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505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0" fontId="4" fillId="2" borderId="0" xfId="2" applyFont="1" applyFill="1"/>
    <xf numFmtId="0" fontId="4" fillId="0" borderId="0" xfId="2" applyFont="1"/>
    <xf numFmtId="10" fontId="5" fillId="3" borderId="0" xfId="2" applyNumberFormat="1" applyFont="1" applyFill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2" borderId="0" xfId="2" applyFont="1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7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0" fontId="7" fillId="3" borderId="0" xfId="2" applyNumberFormat="1" applyFont="1" applyFill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0" borderId="0" xfId="2" applyFont="1"/>
    <xf numFmtId="164" fontId="3" fillId="0" borderId="2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/>
    </xf>
    <xf numFmtId="10" fontId="7" fillId="0" borderId="3" xfId="2" applyNumberFormat="1" applyFont="1" applyBorder="1" applyAlignment="1">
      <alignment horizontal="center" vertical="center"/>
    </xf>
    <xf numFmtId="0" fontId="11" fillId="0" borderId="0" xfId="2" applyFont="1"/>
    <xf numFmtId="0" fontId="12" fillId="6" borderId="4" xfId="0" applyFont="1" applyFill="1" applyBorder="1" applyAlignment="1">
      <alignment horizontal="center" vertical="center" wrapText="1" readingOrder="1"/>
    </xf>
    <xf numFmtId="0" fontId="12" fillId="7" borderId="4" xfId="0" applyFont="1" applyFill="1" applyBorder="1" applyAlignment="1">
      <alignment horizontal="center" vertical="center" wrapText="1" readingOrder="1"/>
    </xf>
    <xf numFmtId="164" fontId="10" fillId="7" borderId="4" xfId="2" applyNumberFormat="1" applyFont="1" applyFill="1" applyBorder="1" applyAlignment="1">
      <alignment horizontal="center" vertical="center"/>
    </xf>
    <xf numFmtId="10" fontId="10" fillId="7" borderId="4" xfId="2" applyNumberFormat="1" applyFont="1" applyFill="1" applyBorder="1" applyAlignment="1">
      <alignment horizontal="center" vertical="center"/>
    </xf>
    <xf numFmtId="0" fontId="13" fillId="2" borderId="0" xfId="2" applyFont="1" applyFill="1"/>
    <xf numFmtId="164" fontId="10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 readingOrder="1"/>
    </xf>
    <xf numFmtId="164" fontId="10" fillId="0" borderId="4" xfId="2" applyNumberFormat="1" applyFont="1" applyBorder="1" applyAlignment="1">
      <alignment horizontal="center" vertical="center"/>
    </xf>
    <xf numFmtId="10" fontId="10" fillId="0" borderId="4" xfId="2" applyNumberFormat="1" applyFont="1" applyBorder="1" applyAlignment="1">
      <alignment horizontal="center" vertical="center"/>
    </xf>
    <xf numFmtId="0" fontId="13" fillId="0" borderId="0" xfId="2" applyFont="1"/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0" fontId="10" fillId="8" borderId="4" xfId="2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2" borderId="0" xfId="2" applyFont="1" applyFill="1"/>
    <xf numFmtId="3" fontId="14" fillId="7" borderId="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/>
    <xf numFmtId="10" fontId="18" fillId="0" borderId="0" xfId="2" applyNumberFormat="1" applyFont="1" applyAlignment="1">
      <alignment horizontal="right" vertical="center"/>
    </xf>
    <xf numFmtId="0" fontId="11" fillId="9" borderId="0" xfId="2" applyFont="1" applyFill="1"/>
    <xf numFmtId="10" fontId="18" fillId="10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89E11A53-AC33-4B50-981E-3AF76FCDE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lga Riobo Franco" id="{3A8FC500-4973-47BC-84F2-6C78E53D96E1}" userId="S::oriobo@mintic.gov.co::32dd1719-60c5-4b4a-b4ad-9a84548a774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1-07-02T15:45:55.47" personId="{3A8FC500-4973-47BC-84F2-6C78E53D96E1}" id="{DAE0B19D-3C70-4F94-A390-DD09D6BC7E64}">
    <text>Mediante traslado entre proyectos aprobado por el  MHCP   el 30 de junio  se acrédito  $3.340.000.000 subiendo la apropiación   de 12.600 a 15.940.</text>
  </threadedComment>
  <threadedComment ref="C14" dT="2021-05-28T14:26:57.73" personId="{3A8FC500-4973-47BC-84F2-6C78E53D96E1}" id="{A7F18979-0567-44F3-9CEC-86F2FA634C45}">
    <text>Esta ficha traslado 4.239 a la ficha de Aproovechamiento y uso de GD. Por tal razón su apropiación bajo de 228.710 a 224.471.
Mediante traslado aprobado por el MHCP el 30 de junio de 2021  se contracrédito un valor de 9.898.199.889  pasando la apropiacion de 224.470 a 214.572</text>
  </threadedComment>
  <threadedComment ref="C15" dT="2021-07-02T15:57:47.13" personId="{3A8FC500-4973-47BC-84F2-6C78E53D96E1}" id="{FB23FF8B-D484-4548-BCAF-461CF96D8629}">
    <text>Mediante traslado aprobado por el MHCP el 30 de junio de 2021 se acrédito 2.558.199.889  pasando la apropiación de 324.322 a  326.880.</text>
  </threadedComment>
  <threadedComment ref="C18" dT="2021-07-02T16:00:33.21" personId="{3A8FC500-4973-47BC-84F2-6C78E53D96E1}" id="{A358AB41-5C3A-4A67-86F1-473C81548A3C}">
    <text>Mediante traslado efectuado y aprobado por el MHCP el 30 de junio de 2021 se acrédito 4.000.000.000  afectando la propiación de 141.478 a 145.478.</text>
  </threadedComment>
  <threadedComment ref="C19" dT="2021-05-28T14:13:05.59" personId="{3A8FC500-4973-47BC-84F2-6C78E53D96E1}" id="{1DA25DB7-8876-4863-A45D-5DB1F42AEF42}">
    <text>esta ficha, tenía una apropiación de 13.348.022.663, se realizó un  traslado presupuestal de Isactic hacia Fortalecimiento y modernización por valor de 4.239.838.693 , haciendo que la apropiación suba a 17.587.861.356</text>
  </threadedComment>
  <threadedComment ref="C21" dT="2021-05-28T14:34:40.70" personId="{3A8FC500-4973-47BC-84F2-6C78E53D96E1}" id="{98E4218E-FE5D-4D80-A000-E04576606992}">
    <text>Esta ficha de inversión recibió recursos por  valor de 5.500 en trámite de tarslado de la ficha de Fortalecimiento de la industria TI, subiendo su apropiación  de 127.390 a  132.890. Trámite realizado en el mes de  febrero.</text>
  </threadedComment>
  <threadedComment ref="C23" dT="2021-05-28T14:37:45.62" personId="{3A8FC500-4973-47BC-84F2-6C78E53D96E1}" id="{1A4DC18C-86BC-4F40-AC33-8F43F8D4E6E2}">
    <text>Esta ficha de inversión mediante traslado por valor de 5.500 a la ficha de Transformacion digital disminuyo su apropiación de 141.627 a 136.127. Trámite realizado en el mes de febrero.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B38A-78FF-4F47-B9BB-CDF1212A41D7}">
  <sheetPr>
    <tabColor theme="2" tint="-9.9978637043366805E-2"/>
  </sheetPr>
  <dimension ref="A1:IR76"/>
  <sheetViews>
    <sheetView showGridLines="0" tabSelected="1" topLeftCell="B7" workbookViewId="0">
      <selection activeCell="J7" sqref="J7"/>
    </sheetView>
  </sheetViews>
  <sheetFormatPr baseColWidth="10" defaultColWidth="9.26953125" defaultRowHeight="23" x14ac:dyDescent="0.5"/>
  <cols>
    <col min="1" max="1" width="19" style="48" customWidth="1"/>
    <col min="2" max="2" width="19.36328125" style="48" customWidth="1"/>
    <col min="3" max="3" width="24.08984375" style="49" customWidth="1"/>
    <col min="4" max="4" width="20.7265625" style="26" customWidth="1"/>
    <col min="5" max="5" width="16.90625" style="51" customWidth="1"/>
    <col min="6" max="6" width="15.36328125" style="26" customWidth="1"/>
    <col min="7" max="7" width="14.90625" style="26" customWidth="1"/>
    <col min="8" max="8" width="11.7265625" style="26" customWidth="1"/>
    <col min="9" max="10" width="14.54296875" style="26" customWidth="1"/>
    <col min="11" max="11" width="13.7265625" style="52" customWidth="1"/>
    <col min="12" max="250" width="11.453125" style="26" customWidth="1"/>
    <col min="251" max="16384" width="9.26953125" style="26"/>
  </cols>
  <sheetData>
    <row r="1" spans="1:252" s="4" customFormat="1" ht="13" x14ac:dyDescent="0.3">
      <c r="A1" s="1"/>
      <c r="B1" s="1"/>
      <c r="C1" s="2"/>
      <c r="D1" s="3"/>
      <c r="E1" s="3"/>
      <c r="F1" s="3"/>
      <c r="G1" s="3"/>
      <c r="H1" s="3"/>
      <c r="K1" s="5"/>
    </row>
    <row r="2" spans="1:252" s="4" customFormat="1" ht="13" x14ac:dyDescent="0.3">
      <c r="A2" s="54" t="s">
        <v>0</v>
      </c>
      <c r="B2" s="6"/>
      <c r="C2" s="2"/>
      <c r="D2" s="7"/>
      <c r="E2" s="7"/>
      <c r="F2" s="7"/>
      <c r="G2" s="7"/>
      <c r="H2" s="7"/>
      <c r="I2" s="3"/>
      <c r="J2" s="3"/>
      <c r="K2" s="5"/>
    </row>
    <row r="3" spans="1:252" s="4" customFormat="1" ht="13" x14ac:dyDescent="0.3">
      <c r="A3" s="53" t="s">
        <v>1</v>
      </c>
      <c r="B3" s="1"/>
      <c r="C3" s="9"/>
      <c r="D3" s="10"/>
      <c r="E3" s="7"/>
      <c r="F3" s="11"/>
      <c r="G3" s="11"/>
      <c r="H3" s="12"/>
      <c r="I3" s="3"/>
      <c r="J3" s="3"/>
      <c r="K3" s="5"/>
    </row>
    <row r="4" spans="1:252" s="4" customFormat="1" ht="13" x14ac:dyDescent="0.3">
      <c r="A4" s="53" t="s">
        <v>2</v>
      </c>
      <c r="B4" s="1"/>
      <c r="C4" s="2"/>
      <c r="D4" s="7"/>
      <c r="E4" s="13"/>
      <c r="F4" s="14"/>
      <c r="G4" s="14"/>
      <c r="H4" s="13"/>
      <c r="I4" s="3"/>
      <c r="J4" s="3"/>
      <c r="K4" s="5"/>
    </row>
    <row r="5" spans="1:252" s="4" customFormat="1" ht="13" x14ac:dyDescent="0.3">
      <c r="A5" s="8" t="s">
        <v>52</v>
      </c>
      <c r="B5" s="1"/>
      <c r="C5" s="2"/>
      <c r="D5" s="15"/>
      <c r="E5" s="16"/>
      <c r="F5" s="16"/>
      <c r="G5" s="16"/>
      <c r="H5" s="13"/>
      <c r="I5" s="3"/>
      <c r="J5" s="3"/>
      <c r="K5" s="5"/>
    </row>
    <row r="6" spans="1:252" s="4" customFormat="1" ht="13.5" thickBot="1" x14ac:dyDescent="0.35">
      <c r="A6" s="53" t="s">
        <v>58</v>
      </c>
      <c r="B6" s="1"/>
      <c r="C6" s="2"/>
      <c r="D6" s="3"/>
      <c r="E6" s="3"/>
      <c r="F6" s="3"/>
      <c r="G6" s="3"/>
      <c r="H6" s="3"/>
      <c r="I6" s="3"/>
      <c r="J6" s="3"/>
      <c r="K6" s="17"/>
    </row>
    <row r="7" spans="1:252" s="20" customFormat="1" ht="26.5" thickBot="1" x14ac:dyDescent="0.35">
      <c r="A7" s="18" t="s">
        <v>3</v>
      </c>
      <c r="B7" s="19" t="s">
        <v>4</v>
      </c>
      <c r="C7" s="19" t="s">
        <v>53</v>
      </c>
      <c r="D7" s="19" t="s">
        <v>5</v>
      </c>
      <c r="E7" s="19" t="s">
        <v>54</v>
      </c>
      <c r="F7" s="19" t="s">
        <v>55</v>
      </c>
      <c r="G7" s="19" t="s">
        <v>56</v>
      </c>
      <c r="H7" s="19" t="s">
        <v>6</v>
      </c>
      <c r="I7" s="19" t="s">
        <v>57</v>
      </c>
      <c r="J7" s="19" t="s">
        <v>59</v>
      </c>
      <c r="K7" s="19" t="s">
        <v>60</v>
      </c>
      <c r="L7" s="19" t="s">
        <v>7</v>
      </c>
    </row>
    <row r="8" spans="1:252" x14ac:dyDescent="0.5">
      <c r="A8" s="21"/>
      <c r="B8" s="22"/>
      <c r="C8" s="23" t="s">
        <v>8</v>
      </c>
      <c r="D8" s="24">
        <v>1450065</v>
      </c>
      <c r="E8" s="24">
        <v>1230721.1326401499</v>
      </c>
      <c r="F8" s="24">
        <v>569548.32475258003</v>
      </c>
      <c r="G8" s="24">
        <v>556534.60385469988</v>
      </c>
      <c r="H8" s="24">
        <v>219343.86735985009</v>
      </c>
      <c r="I8" s="24">
        <v>661172.80788756988</v>
      </c>
      <c r="J8" s="25">
        <f>E8/D8</f>
        <v>0.84873514817621964</v>
      </c>
      <c r="K8" s="25">
        <v>0.39277434097959746</v>
      </c>
      <c r="L8" s="25">
        <v>1.0000000000000002</v>
      </c>
    </row>
    <row r="9" spans="1:252" s="31" customFormat="1" ht="60.75" customHeight="1" x14ac:dyDescent="0.45">
      <c r="A9" s="27" t="s">
        <v>9</v>
      </c>
      <c r="B9" s="28" t="s">
        <v>10</v>
      </c>
      <c r="C9" s="28" t="s">
        <v>11</v>
      </c>
      <c r="D9" s="29">
        <v>8027.3894710000004</v>
      </c>
      <c r="E9" s="29">
        <v>8027.389467</v>
      </c>
      <c r="F9" s="29">
        <v>4258.1061529999997</v>
      </c>
      <c r="G9" s="29">
        <v>4258.1061529999997</v>
      </c>
      <c r="H9" s="29">
        <v>4.0000004446483217E-6</v>
      </c>
      <c r="I9" s="29">
        <v>3769.2833140000002</v>
      </c>
      <c r="J9" s="30">
        <f t="shared" ref="J9:J30" si="0">E9/D9</f>
        <v>0.99999999950170593</v>
      </c>
      <c r="K9" s="30">
        <v>0.53044718564895443</v>
      </c>
      <c r="L9" s="30">
        <v>5.5358825094047508E-3</v>
      </c>
    </row>
    <row r="10" spans="1:252" s="36" customFormat="1" ht="54" customHeight="1" x14ac:dyDescent="0.45">
      <c r="A10" s="32" t="s">
        <v>9</v>
      </c>
      <c r="B10" s="33" t="s">
        <v>12</v>
      </c>
      <c r="C10" s="33" t="s">
        <v>13</v>
      </c>
      <c r="D10" s="34">
        <v>28777.89891</v>
      </c>
      <c r="E10" s="34">
        <v>27961.30582166</v>
      </c>
      <c r="F10" s="34">
        <v>6692.2911189899996</v>
      </c>
      <c r="G10" s="34">
        <v>6449.3684559899993</v>
      </c>
      <c r="H10" s="34">
        <v>816.59308833999967</v>
      </c>
      <c r="I10" s="34">
        <v>21269.01470267</v>
      </c>
      <c r="J10" s="35">
        <f t="shared" si="0"/>
        <v>0.97162429783724613</v>
      </c>
      <c r="K10" s="35">
        <v>0.23254967778987168</v>
      </c>
      <c r="L10" s="35">
        <v>1.9845937189022562E-2</v>
      </c>
    </row>
    <row r="11" spans="1:252" s="36" customFormat="1" ht="68.5" customHeight="1" x14ac:dyDescent="0.45">
      <c r="A11" s="27" t="s">
        <v>9</v>
      </c>
      <c r="B11" s="28" t="s">
        <v>12</v>
      </c>
      <c r="C11" s="28" t="s">
        <v>14</v>
      </c>
      <c r="D11" s="29">
        <v>100000</v>
      </c>
      <c r="E11" s="29">
        <v>100000</v>
      </c>
      <c r="F11" s="29">
        <v>45000</v>
      </c>
      <c r="G11" s="29">
        <v>45000</v>
      </c>
      <c r="H11" s="29">
        <v>0</v>
      </c>
      <c r="I11" s="29">
        <v>55000</v>
      </c>
      <c r="J11" s="30">
        <f t="shared" si="0"/>
        <v>1</v>
      </c>
      <c r="K11" s="30">
        <v>0.45</v>
      </c>
      <c r="L11" s="30">
        <v>6.8962425822290729E-2</v>
      </c>
    </row>
    <row r="12" spans="1:252" s="36" customFormat="1" ht="54" customHeight="1" x14ac:dyDescent="0.45">
      <c r="A12" s="37" t="s">
        <v>15</v>
      </c>
      <c r="B12" s="38" t="s">
        <v>16</v>
      </c>
      <c r="C12" s="38" t="s">
        <v>17</v>
      </c>
      <c r="D12" s="34">
        <v>15940</v>
      </c>
      <c r="E12" s="34">
        <v>9729.4385204599985</v>
      </c>
      <c r="F12" s="34">
        <v>5858.7829978</v>
      </c>
      <c r="G12" s="34">
        <v>5381.4070858000005</v>
      </c>
      <c r="H12" s="34">
        <v>6210.5614795400015</v>
      </c>
      <c r="I12" s="34">
        <v>3870.6555226599985</v>
      </c>
      <c r="J12" s="35">
        <f t="shared" si="0"/>
        <v>0.61037882813425337</v>
      </c>
      <c r="K12" s="35">
        <v>0.36755225833124217</v>
      </c>
      <c r="L12" s="35">
        <v>1.0992610676073142E-2</v>
      </c>
    </row>
    <row r="13" spans="1:252" s="36" customFormat="1" ht="60" customHeight="1" x14ac:dyDescent="0.45">
      <c r="A13" s="27" t="s">
        <v>15</v>
      </c>
      <c r="B13" s="40" t="s">
        <v>16</v>
      </c>
      <c r="C13" s="40" t="s">
        <v>18</v>
      </c>
      <c r="D13" s="29">
        <v>9324.2615330000008</v>
      </c>
      <c r="E13" s="29">
        <v>9324.2615330000008</v>
      </c>
      <c r="F13" s="29">
        <v>2000</v>
      </c>
      <c r="G13" s="29">
        <v>2000</v>
      </c>
      <c r="H13" s="29">
        <v>0</v>
      </c>
      <c r="I13" s="29">
        <v>7324.2615330000008</v>
      </c>
      <c r="J13" s="30">
        <f t="shared" si="0"/>
        <v>1</v>
      </c>
      <c r="K13" s="30">
        <v>0.21449419805758249</v>
      </c>
      <c r="L13" s="30">
        <v>6.4302369431715137E-3</v>
      </c>
    </row>
    <row r="14" spans="1:252" s="36" customFormat="1" ht="54" customHeight="1" x14ac:dyDescent="0.45">
      <c r="A14" s="37" t="s">
        <v>15</v>
      </c>
      <c r="B14" s="41" t="s">
        <v>19</v>
      </c>
      <c r="C14" s="41" t="s">
        <v>20</v>
      </c>
      <c r="D14" s="34">
        <v>214571.753348</v>
      </c>
      <c r="E14" s="34">
        <v>212417.95332860999</v>
      </c>
      <c r="F14" s="34">
        <v>27862.954228099999</v>
      </c>
      <c r="G14" s="34">
        <v>27833.312888099998</v>
      </c>
      <c r="H14" s="34">
        <v>2153.8000193900079</v>
      </c>
      <c r="I14" s="34">
        <v>184554.99910051</v>
      </c>
      <c r="J14" s="35">
        <f t="shared" si="0"/>
        <v>0.98996233201349249</v>
      </c>
      <c r="K14" s="35">
        <v>0.12985378454223134</v>
      </c>
      <c r="L14" s="35">
        <v>0.14797388623820312</v>
      </c>
    </row>
    <row r="15" spans="1:252" s="31" customFormat="1" ht="70.5" customHeight="1" x14ac:dyDescent="0.45">
      <c r="A15" s="39" t="s">
        <v>15</v>
      </c>
      <c r="B15" s="40" t="s">
        <v>19</v>
      </c>
      <c r="C15" s="40" t="s">
        <v>21</v>
      </c>
      <c r="D15" s="29">
        <v>326879.99461499997</v>
      </c>
      <c r="E15" s="29">
        <v>263012.05527939997</v>
      </c>
      <c r="F15" s="29">
        <v>89405.725489399993</v>
      </c>
      <c r="G15" s="29">
        <v>89361.4435964</v>
      </c>
      <c r="H15" s="29">
        <v>63867.939335600007</v>
      </c>
      <c r="I15" s="29">
        <v>173606.32978999999</v>
      </c>
      <c r="J15" s="30">
        <f t="shared" si="0"/>
        <v>0.80461349612164601</v>
      </c>
      <c r="K15" s="30">
        <v>0.27351238057471905</v>
      </c>
      <c r="L15" s="30">
        <v>0.22542437381427727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</row>
    <row r="16" spans="1:252" s="36" customFormat="1" ht="66.75" customHeight="1" x14ac:dyDescent="0.45">
      <c r="A16" s="37" t="s">
        <v>22</v>
      </c>
      <c r="B16" s="41" t="s">
        <v>23</v>
      </c>
      <c r="C16" s="41" t="s">
        <v>24</v>
      </c>
      <c r="D16" s="34">
        <v>7568.5626279999997</v>
      </c>
      <c r="E16" s="34">
        <v>6508.1243686600001</v>
      </c>
      <c r="F16" s="34">
        <v>3442.2896836099999</v>
      </c>
      <c r="G16" s="34">
        <v>3442.2896836099999</v>
      </c>
      <c r="H16" s="34">
        <v>1060.4382593399996</v>
      </c>
      <c r="I16" s="34">
        <v>3065.8346850500002</v>
      </c>
      <c r="J16" s="35">
        <f t="shared" si="0"/>
        <v>0.85988908178986401</v>
      </c>
      <c r="K16" s="35">
        <v>0.45481419032924464</v>
      </c>
      <c r="L16" s="35">
        <v>5.219464388148117E-3</v>
      </c>
    </row>
    <row r="17" spans="1:252" s="36" customFormat="1" ht="66.75" customHeight="1" x14ac:dyDescent="0.45">
      <c r="A17" s="40" t="s">
        <v>9</v>
      </c>
      <c r="B17" s="42" t="s">
        <v>12</v>
      </c>
      <c r="C17" s="42" t="s">
        <v>25</v>
      </c>
      <c r="D17" s="29">
        <v>19000</v>
      </c>
      <c r="E17" s="29">
        <v>18751.857134000002</v>
      </c>
      <c r="F17" s="29">
        <v>15076.98294548</v>
      </c>
      <c r="G17" s="29">
        <v>9518.1466164899994</v>
      </c>
      <c r="H17" s="29">
        <v>248.14286599999832</v>
      </c>
      <c r="I17" s="29">
        <v>3674.8741885200016</v>
      </c>
      <c r="J17" s="30">
        <f t="shared" si="0"/>
        <v>0.98693984915789479</v>
      </c>
      <c r="K17" s="30">
        <v>0.79352541818315792</v>
      </c>
      <c r="L17" s="43">
        <v>1.3102860906235237E-2</v>
      </c>
    </row>
    <row r="18" spans="1:252" s="31" customFormat="1" ht="54" customHeight="1" x14ac:dyDescent="0.45">
      <c r="A18" s="33" t="s">
        <v>15</v>
      </c>
      <c r="B18" s="33" t="s">
        <v>26</v>
      </c>
      <c r="C18" s="33" t="s">
        <v>27</v>
      </c>
      <c r="D18" s="34">
        <v>145478.01322399999</v>
      </c>
      <c r="E18" s="34">
        <v>145095.014509</v>
      </c>
      <c r="F18" s="34">
        <v>145065.014509</v>
      </c>
      <c r="G18" s="34">
        <v>144865.81322400001</v>
      </c>
      <c r="H18" s="34">
        <v>382.99871499999426</v>
      </c>
      <c r="I18" s="34">
        <v>30</v>
      </c>
      <c r="J18" s="35">
        <f t="shared" si="0"/>
        <v>0.99736730859521516</v>
      </c>
      <c r="K18" s="35">
        <v>0.99716109186641089</v>
      </c>
      <c r="L18" s="35">
        <v>0.10032516695734328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</row>
    <row r="19" spans="1:252" s="36" customFormat="1" ht="67.5" customHeight="1" x14ac:dyDescent="0.45">
      <c r="A19" s="40" t="s">
        <v>15</v>
      </c>
      <c r="B19" s="44" t="s">
        <v>10</v>
      </c>
      <c r="C19" s="44" t="s">
        <v>28</v>
      </c>
      <c r="D19" s="29">
        <v>17587.861356000001</v>
      </c>
      <c r="E19" s="29">
        <v>13352.218896</v>
      </c>
      <c r="F19" s="29">
        <v>5629.1618039599998</v>
      </c>
      <c r="G19" s="29">
        <v>5495.57082696</v>
      </c>
      <c r="H19" s="29">
        <v>4235.6424600000009</v>
      </c>
      <c r="I19" s="29">
        <v>7723.0570920400005</v>
      </c>
      <c r="J19" s="30">
        <f t="shared" si="0"/>
        <v>0.75917239883432241</v>
      </c>
      <c r="K19" s="30">
        <v>0.32005948250437183</v>
      </c>
      <c r="L19" s="30">
        <v>1.2129015841358837E-2</v>
      </c>
    </row>
    <row r="20" spans="1:252" s="36" customFormat="1" ht="67.5" customHeight="1" x14ac:dyDescent="0.45">
      <c r="A20" s="37" t="s">
        <v>15</v>
      </c>
      <c r="B20" s="45" t="s">
        <v>29</v>
      </c>
      <c r="C20" s="45" t="s">
        <v>30</v>
      </c>
      <c r="D20" s="34">
        <v>63191.8</v>
      </c>
      <c r="E20" s="34">
        <v>62838.951904000001</v>
      </c>
      <c r="F20" s="34">
        <v>41641.508703</v>
      </c>
      <c r="G20" s="34">
        <v>41577.755455999999</v>
      </c>
      <c r="H20" s="34">
        <v>352.84809600000153</v>
      </c>
      <c r="I20" s="34">
        <v>21197.443201000002</v>
      </c>
      <c r="J20" s="35">
        <f t="shared" si="0"/>
        <v>0.99441623603062423</v>
      </c>
      <c r="K20" s="35">
        <v>0.65897013066568755</v>
      </c>
      <c r="L20" s="35">
        <v>4.3578598200770313E-2</v>
      </c>
    </row>
    <row r="21" spans="1:252" s="36" customFormat="1" ht="67.5" customHeight="1" x14ac:dyDescent="0.45">
      <c r="A21" s="40" t="s">
        <v>31</v>
      </c>
      <c r="B21" s="40" t="s">
        <v>32</v>
      </c>
      <c r="C21" s="40" t="s">
        <v>33</v>
      </c>
      <c r="D21" s="29">
        <v>132889.873368</v>
      </c>
      <c r="E21" s="29">
        <v>37103.405750599995</v>
      </c>
      <c r="F21" s="29">
        <v>28178.542147029999</v>
      </c>
      <c r="G21" s="29">
        <v>28136.009458029999</v>
      </c>
      <c r="H21" s="29">
        <v>95786.467617400005</v>
      </c>
      <c r="I21" s="29">
        <v>8924.8636035699965</v>
      </c>
      <c r="J21" s="30">
        <f t="shared" si="0"/>
        <v>0.27920416213997634</v>
      </c>
      <c r="K21" s="30">
        <v>0.212044314836524</v>
      </c>
      <c r="L21" s="30">
        <v>9.1644080346743081E-2</v>
      </c>
    </row>
    <row r="22" spans="1:252" s="36" customFormat="1" ht="68.5" customHeight="1" x14ac:dyDescent="0.45">
      <c r="A22" s="37" t="s">
        <v>34</v>
      </c>
      <c r="B22" s="37" t="s">
        <v>35</v>
      </c>
      <c r="C22" s="37" t="s">
        <v>36</v>
      </c>
      <c r="D22" s="34">
        <v>76051.109695000006</v>
      </c>
      <c r="E22" s="34">
        <v>57160.038878660002</v>
      </c>
      <c r="F22" s="34">
        <v>37659.679323140001</v>
      </c>
      <c r="G22" s="34">
        <v>33085.035209239999</v>
      </c>
      <c r="H22" s="34">
        <v>18891.070816340005</v>
      </c>
      <c r="I22" s="34">
        <v>19500.359555520001</v>
      </c>
      <c r="J22" s="35">
        <f t="shared" si="0"/>
        <v>0.75160032651591935</v>
      </c>
      <c r="K22" s="35">
        <v>0.49518908368559866</v>
      </c>
      <c r="L22" s="35">
        <v>5.2446690110443332E-2</v>
      </c>
    </row>
    <row r="23" spans="1:252" s="36" customFormat="1" ht="73.150000000000006" customHeight="1" x14ac:dyDescent="0.45">
      <c r="A23" s="28" t="s">
        <v>37</v>
      </c>
      <c r="B23" s="28" t="s">
        <v>32</v>
      </c>
      <c r="C23" s="28" t="s">
        <v>38</v>
      </c>
      <c r="D23" s="29">
        <v>136127.158256</v>
      </c>
      <c r="E23" s="29">
        <v>129399.12041</v>
      </c>
      <c r="F23" s="29">
        <v>62270.402699999999</v>
      </c>
      <c r="G23" s="29">
        <v>62167.678640999999</v>
      </c>
      <c r="H23" s="29">
        <v>6728.037845999992</v>
      </c>
      <c r="I23" s="29">
        <v>67128.717709999997</v>
      </c>
      <c r="J23" s="30">
        <f t="shared" si="0"/>
        <v>0.95057534490401041</v>
      </c>
      <c r="K23" s="30">
        <v>0.45744290483824407</v>
      </c>
      <c r="L23" s="30">
        <v>9.3876590536286303E-2</v>
      </c>
    </row>
    <row r="24" spans="1:252" s="36" customFormat="1" ht="73.150000000000006" customHeight="1" x14ac:dyDescent="0.45">
      <c r="A24" s="33" t="s">
        <v>31</v>
      </c>
      <c r="B24" s="33" t="s">
        <v>39</v>
      </c>
      <c r="C24" s="33" t="s">
        <v>40</v>
      </c>
      <c r="D24" s="34">
        <v>45383.114200000004</v>
      </c>
      <c r="E24" s="34">
        <v>43526.106012330005</v>
      </c>
      <c r="F24" s="34">
        <v>13318.48273833</v>
      </c>
      <c r="G24" s="34">
        <v>13031.99473833</v>
      </c>
      <c r="H24" s="34">
        <v>1857.0081876699987</v>
      </c>
      <c r="I24" s="34">
        <v>30207.623274000005</v>
      </c>
      <c r="J24" s="35">
        <f t="shared" si="0"/>
        <v>0.95908151698258737</v>
      </c>
      <c r="K24" s="35">
        <v>0.29346780125392979</v>
      </c>
      <c r="L24" s="35">
        <v>3.1297296466020488E-2</v>
      </c>
    </row>
    <row r="25" spans="1:252" s="46" customFormat="1" ht="54" customHeight="1" x14ac:dyDescent="0.45">
      <c r="A25" s="40" t="s">
        <v>22</v>
      </c>
      <c r="B25" s="28" t="s">
        <v>41</v>
      </c>
      <c r="C25" s="40" t="s">
        <v>42</v>
      </c>
      <c r="D25" s="29">
        <v>11500</v>
      </c>
      <c r="E25" s="29">
        <v>10927.676641</v>
      </c>
      <c r="F25" s="29">
        <v>5625.2643260000004</v>
      </c>
      <c r="G25" s="29">
        <v>5536.8959109999996</v>
      </c>
      <c r="H25" s="29">
        <v>572.32335899999998</v>
      </c>
      <c r="I25" s="29">
        <v>5302.4123149999996</v>
      </c>
      <c r="J25" s="29">
        <f t="shared" si="0"/>
        <v>0.95023275139130436</v>
      </c>
      <c r="K25" s="29">
        <v>0.48915341965217396</v>
      </c>
      <c r="L25" s="29">
        <v>7.930678969563433E-3</v>
      </c>
    </row>
    <row r="26" spans="1:252" s="36" customFormat="1" ht="62.15" customHeight="1" x14ac:dyDescent="0.45">
      <c r="A26" s="37" t="s">
        <v>43</v>
      </c>
      <c r="B26" s="37" t="s">
        <v>44</v>
      </c>
      <c r="C26" s="37" t="s">
        <v>45</v>
      </c>
      <c r="D26" s="34">
        <v>3896.602762</v>
      </c>
      <c r="E26" s="34">
        <v>3661.8345439999998</v>
      </c>
      <c r="F26" s="34">
        <v>2101.1653937199999</v>
      </c>
      <c r="G26" s="34">
        <v>2035.1986197200001</v>
      </c>
      <c r="H26" s="34">
        <v>234.76821800000016</v>
      </c>
      <c r="I26" s="34">
        <v>1560.6691502799999</v>
      </c>
      <c r="J26" s="35">
        <f t="shared" si="0"/>
        <v>0.93975053852307455</v>
      </c>
      <c r="K26" s="35">
        <v>0.53923007349138652</v>
      </c>
      <c r="L26" s="35">
        <v>2.6871917893335818E-3</v>
      </c>
    </row>
    <row r="27" spans="1:252" s="36" customFormat="1" ht="62.15" customHeight="1" x14ac:dyDescent="0.45">
      <c r="A27" s="40" t="s">
        <v>22</v>
      </c>
      <c r="B27" s="40" t="s">
        <v>46</v>
      </c>
      <c r="C27" s="40" t="s">
        <v>47</v>
      </c>
      <c r="D27" s="47">
        <v>14408.212923999999</v>
      </c>
      <c r="E27" s="47">
        <v>12400.948265999999</v>
      </c>
      <c r="F27" s="47">
        <v>721.75829499999998</v>
      </c>
      <c r="G27" s="47">
        <v>388.60177700000003</v>
      </c>
      <c r="H27" s="29">
        <v>2007.2646580000001</v>
      </c>
      <c r="I27" s="29">
        <v>11679.189971</v>
      </c>
      <c r="J27" s="30">
        <f t="shared" si="0"/>
        <v>0.86068607754564297</v>
      </c>
      <c r="K27" s="30">
        <v>5.0093533376214562E-2</v>
      </c>
      <c r="L27" s="30">
        <v>9.9362531500312053E-3</v>
      </c>
    </row>
    <row r="28" spans="1:252" s="36" customFormat="1" ht="79.5" customHeight="1" x14ac:dyDescent="0.45">
      <c r="A28" s="33" t="s">
        <v>22</v>
      </c>
      <c r="B28" s="37" t="s">
        <v>46</v>
      </c>
      <c r="C28" s="37" t="s">
        <v>48</v>
      </c>
      <c r="D28" s="34">
        <v>26012.136618</v>
      </c>
      <c r="E28" s="34">
        <v>22623.450313950001</v>
      </c>
      <c r="F28" s="34">
        <v>10500.653932290001</v>
      </c>
      <c r="G28" s="34">
        <v>9926.1684202999986</v>
      </c>
      <c r="H28" s="34">
        <v>3388.6863040499993</v>
      </c>
      <c r="I28" s="34">
        <v>12122.79638166</v>
      </c>
      <c r="J28" s="35">
        <f t="shared" si="0"/>
        <v>0.86972672203693258</v>
      </c>
      <c r="K28" s="35">
        <v>0.40368286875072418</v>
      </c>
      <c r="L28" s="35">
        <v>1.7938600419981174E-2</v>
      </c>
    </row>
    <row r="29" spans="1:252" s="36" customFormat="1" ht="72.650000000000006" customHeight="1" x14ac:dyDescent="0.45">
      <c r="A29" s="28" t="s">
        <v>22</v>
      </c>
      <c r="B29" s="28" t="s">
        <v>49</v>
      </c>
      <c r="C29" s="28" t="s">
        <v>50</v>
      </c>
      <c r="D29" s="29">
        <v>46797.257092</v>
      </c>
      <c r="E29" s="29">
        <v>36899.981061819999</v>
      </c>
      <c r="F29" s="29">
        <v>17239.55826473</v>
      </c>
      <c r="G29" s="29">
        <v>17043.80709373</v>
      </c>
      <c r="H29" s="29">
        <v>9897.2760301800008</v>
      </c>
      <c r="I29" s="29">
        <v>19660.422797089999</v>
      </c>
      <c r="J29" s="30">
        <f t="shared" si="0"/>
        <v>0.78850734754127416</v>
      </c>
      <c r="K29" s="30">
        <v>0.36838822050699005</v>
      </c>
      <c r="L29" s="30">
        <v>3.2272523708937184E-2</v>
      </c>
    </row>
    <row r="30" spans="1:252" s="36" customFormat="1" ht="65.5" customHeight="1" x14ac:dyDescent="0.45">
      <c r="A30" s="38" t="s">
        <v>43</v>
      </c>
      <c r="B30" s="45" t="s">
        <v>44</v>
      </c>
      <c r="C30" s="45" t="s">
        <v>51</v>
      </c>
      <c r="D30" s="34">
        <v>652</v>
      </c>
      <c r="E30" s="34">
        <v>0</v>
      </c>
      <c r="F30" s="34">
        <v>0</v>
      </c>
      <c r="G30" s="34">
        <v>0</v>
      </c>
      <c r="H30" s="34">
        <v>652</v>
      </c>
      <c r="I30" s="34">
        <v>0</v>
      </c>
      <c r="J30" s="35">
        <f t="shared" si="0"/>
        <v>0</v>
      </c>
      <c r="K30" s="35">
        <v>0</v>
      </c>
      <c r="L30" s="35">
        <v>4.496350163613355E-4</v>
      </c>
    </row>
    <row r="31" spans="1:252" x14ac:dyDescent="0.5">
      <c r="E31" s="26"/>
      <c r="K31" s="50"/>
    </row>
    <row r="32" spans="1:252" x14ac:dyDescent="0.5">
      <c r="E32" s="26"/>
      <c r="K32" s="50"/>
    </row>
    <row r="33" spans="5:11" x14ac:dyDescent="0.5">
      <c r="E33" s="26"/>
      <c r="K33" s="50"/>
    </row>
    <row r="34" spans="5:11" x14ac:dyDescent="0.5">
      <c r="E34" s="26"/>
      <c r="K34" s="50"/>
    </row>
    <row r="35" spans="5:11" x14ac:dyDescent="0.5">
      <c r="E35" s="26"/>
      <c r="K35" s="50"/>
    </row>
    <row r="36" spans="5:11" x14ac:dyDescent="0.5">
      <c r="E36" s="26"/>
      <c r="K36" s="50"/>
    </row>
    <row r="37" spans="5:11" x14ac:dyDescent="0.5">
      <c r="E37" s="26"/>
      <c r="K37" s="50"/>
    </row>
    <row r="38" spans="5:11" x14ac:dyDescent="0.5">
      <c r="E38" s="26"/>
      <c r="K38" s="50"/>
    </row>
    <row r="39" spans="5:11" x14ac:dyDescent="0.5">
      <c r="E39" s="26"/>
      <c r="K39" s="50"/>
    </row>
    <row r="40" spans="5:11" x14ac:dyDescent="0.5">
      <c r="E40" s="26"/>
      <c r="K40" s="50"/>
    </row>
    <row r="41" spans="5:11" x14ac:dyDescent="0.5">
      <c r="E41" s="26"/>
      <c r="K41" s="50"/>
    </row>
    <row r="42" spans="5:11" x14ac:dyDescent="0.5">
      <c r="E42" s="26"/>
      <c r="K42" s="50"/>
    </row>
    <row r="43" spans="5:11" x14ac:dyDescent="0.5">
      <c r="E43" s="26"/>
      <c r="K43" s="50"/>
    </row>
    <row r="44" spans="5:11" x14ac:dyDescent="0.5">
      <c r="E44" s="26"/>
      <c r="K44" s="50"/>
    </row>
    <row r="45" spans="5:11" x14ac:dyDescent="0.5">
      <c r="E45" s="26"/>
      <c r="K45" s="50"/>
    </row>
    <row r="46" spans="5:11" x14ac:dyDescent="0.5">
      <c r="E46" s="26"/>
      <c r="K46" s="50"/>
    </row>
    <row r="47" spans="5:11" x14ac:dyDescent="0.5">
      <c r="E47" s="26"/>
      <c r="K47" s="50"/>
    </row>
    <row r="48" spans="5:11" x14ac:dyDescent="0.5">
      <c r="E48" s="26"/>
      <c r="K48" s="50"/>
    </row>
    <row r="49" spans="5:11" x14ac:dyDescent="0.5">
      <c r="E49" s="26"/>
      <c r="K49" s="50"/>
    </row>
    <row r="50" spans="5:11" x14ac:dyDescent="0.5">
      <c r="E50" s="26"/>
      <c r="K50" s="50"/>
    </row>
    <row r="51" spans="5:11" x14ac:dyDescent="0.5">
      <c r="E51" s="26"/>
      <c r="K51" s="50"/>
    </row>
    <row r="52" spans="5:11" x14ac:dyDescent="0.5">
      <c r="E52" s="26"/>
      <c r="K52" s="50"/>
    </row>
    <row r="53" spans="5:11" x14ac:dyDescent="0.5">
      <c r="E53" s="26"/>
      <c r="K53" s="50"/>
    </row>
    <row r="54" spans="5:11" x14ac:dyDescent="0.5">
      <c r="E54" s="26"/>
      <c r="K54" s="50"/>
    </row>
    <row r="55" spans="5:11" x14ac:dyDescent="0.5">
      <c r="E55" s="26"/>
      <c r="K55" s="50"/>
    </row>
    <row r="56" spans="5:11" x14ac:dyDescent="0.5">
      <c r="E56" s="26"/>
      <c r="K56" s="50"/>
    </row>
    <row r="57" spans="5:11" x14ac:dyDescent="0.5">
      <c r="E57" s="26"/>
      <c r="K57" s="50"/>
    </row>
    <row r="58" spans="5:11" x14ac:dyDescent="0.5">
      <c r="E58" s="26"/>
      <c r="K58" s="50"/>
    </row>
    <row r="59" spans="5:11" x14ac:dyDescent="0.5">
      <c r="E59" s="26"/>
      <c r="K59" s="50"/>
    </row>
    <row r="60" spans="5:11" x14ac:dyDescent="0.5">
      <c r="E60" s="26"/>
      <c r="K60" s="50"/>
    </row>
    <row r="61" spans="5:11" x14ac:dyDescent="0.5">
      <c r="E61" s="26"/>
      <c r="K61" s="50"/>
    </row>
    <row r="62" spans="5:11" x14ac:dyDescent="0.5">
      <c r="E62" s="26"/>
      <c r="K62" s="50"/>
    </row>
    <row r="63" spans="5:11" x14ac:dyDescent="0.5">
      <c r="E63" s="26"/>
      <c r="K63" s="50"/>
    </row>
    <row r="64" spans="5:11" x14ac:dyDescent="0.5">
      <c r="E64" s="26"/>
      <c r="K64" s="50"/>
    </row>
    <row r="65" spans="5:11" x14ac:dyDescent="0.5">
      <c r="E65" s="26"/>
      <c r="K65" s="50"/>
    </row>
    <row r="66" spans="5:11" x14ac:dyDescent="0.5">
      <c r="E66" s="26"/>
      <c r="K66" s="50"/>
    </row>
    <row r="67" spans="5:11" x14ac:dyDescent="0.5">
      <c r="E67" s="26"/>
      <c r="K67" s="50"/>
    </row>
    <row r="68" spans="5:11" x14ac:dyDescent="0.5">
      <c r="E68" s="26"/>
      <c r="K68" s="50"/>
    </row>
    <row r="69" spans="5:11" x14ac:dyDescent="0.5">
      <c r="E69" s="26"/>
      <c r="K69" s="50"/>
    </row>
    <row r="70" spans="5:11" x14ac:dyDescent="0.5">
      <c r="E70" s="26"/>
      <c r="K70" s="50"/>
    </row>
    <row r="71" spans="5:11" x14ac:dyDescent="0.5">
      <c r="E71" s="26"/>
      <c r="K71" s="50"/>
    </row>
    <row r="72" spans="5:11" x14ac:dyDescent="0.5">
      <c r="E72" s="26"/>
      <c r="K72" s="50"/>
    </row>
    <row r="73" spans="5:11" x14ac:dyDescent="0.5">
      <c r="E73" s="26"/>
      <c r="K73" s="50"/>
    </row>
    <row r="74" spans="5:11" x14ac:dyDescent="0.5">
      <c r="E74" s="26"/>
      <c r="K74" s="50"/>
    </row>
    <row r="75" spans="5:11" x14ac:dyDescent="0.5">
      <c r="E75" s="26"/>
      <c r="K75" s="50"/>
    </row>
    <row r="76" spans="5:11" x14ac:dyDescent="0.5">
      <c r="E76" s="26"/>
      <c r="K76" s="50"/>
    </row>
  </sheetData>
  <dataValidations count="1">
    <dataValidation type="list" allowBlank="1" showInputMessage="1" showErrorMessage="1" sqref="A30:B30 A10 A21:B22 A9:B9 B12:B13 B28 A23:A28 A25:B25 A12:A20" xr:uid="{58159295-8C64-4569-A804-63106CCC27DC}">
      <formula1>AREASOLICITANTE</formula1>
    </dataValidation>
  </dataValidations>
  <pageMargins left="0.7" right="0.7" top="0.75" bottom="0.75" header="0.3" footer="0.3"/>
  <pageSetup paperSize="9"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93E6CAA1EF514391E96796C559588D" ma:contentTypeVersion="12" ma:contentTypeDescription="Crear nuevo documento." ma:contentTypeScope="" ma:versionID="5e4bff5fbbd1e08167fec1d4e28024db">
  <xsd:schema xmlns:xsd="http://www.w3.org/2001/XMLSchema" xmlns:xs="http://www.w3.org/2001/XMLSchema" xmlns:p="http://schemas.microsoft.com/office/2006/metadata/properties" xmlns:ns3="5c899b6b-015b-4703-a516-d526d37ebfed" xmlns:ns4="e44ae8cb-7cc4-42de-b8c3-d47db75571d9" targetNamespace="http://schemas.microsoft.com/office/2006/metadata/properties" ma:root="true" ma:fieldsID="6019c9c10ea7b508ef524519962b74de" ns3:_="" ns4:_="">
    <xsd:import namespace="5c899b6b-015b-4703-a516-d526d37ebfed"/>
    <xsd:import namespace="e44ae8cb-7cc4-42de-b8c3-d47db75571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99b6b-015b-4703-a516-d526d37eb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ae8cb-7cc4-42de-b8c3-d47db755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86830D-4267-4D59-BA3F-F45C52D65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899b6b-015b-4703-a516-d526d37ebfed"/>
    <ds:schemaRef ds:uri="e44ae8cb-7cc4-42de-b8c3-d47db7557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29A95F-779F-4953-9328-88B5BCA23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520852-4D18-4E23-811A-9161F2E163DB}">
  <ds:schemaRefs>
    <ds:schemaRef ds:uri="http://www.w3.org/XML/1998/namespace"/>
    <ds:schemaRef ds:uri="http://schemas.microsoft.com/office/2006/metadata/properties"/>
    <ds:schemaRef ds:uri="e44ae8cb-7cc4-42de-b8c3-d47db75571d9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c899b6b-015b-4703-a516-d526d37ebfe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Inver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Garzon Ramirez</dc:creator>
  <cp:lastModifiedBy>Diego Luis Ojeda León</cp:lastModifiedBy>
  <dcterms:created xsi:type="dcterms:W3CDTF">2021-07-21T17:53:51Z</dcterms:created>
  <dcterms:modified xsi:type="dcterms:W3CDTF">2021-09-10T16:05:46Z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0x0101001993E6CAA1EF514391E96796C559588D</vt:lpwstr>
  </property>
</Properties>
</file>