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958bd3b3218e229f/Escritorio/SEGUIMIEMTO PES 3T/ARCHIVOS PARA PUBLICACION/"/>
    </mc:Choice>
  </mc:AlternateContent>
  <xr:revisionPtr revIDLastSave="19" documentId="8_{2401D706-DCF9-4E82-AB0F-C549C2FAD1A1}" xr6:coauthVersionLast="47" xr6:coauthVersionMax="47" xr10:uidLastSave="{C7CAC0E8-8FD8-4714-9459-66961BADD21D}"/>
  <bookViews>
    <workbookView xWindow="-108" yWindow="-108" windowWidth="23256" windowHeight="12456" activeTab="1" xr2:uid="{2B93A1AC-E33E-41A9-830E-B9FEA638C93D}"/>
  </bookViews>
  <sheets>
    <sheet name="CONV" sheetId="2" r:id="rId1"/>
    <sheet name="PES 3T" sheetId="1" r:id="rId2"/>
  </sheets>
  <externalReferences>
    <externalReference r:id="rId3"/>
    <externalReference r:id="rId4"/>
  </externalReferences>
  <definedNames>
    <definedName name="_xlnm._FilterDatabase" localSheetId="1" hidden="1">'PES 3T'!$A$8:$W$83</definedName>
    <definedName name="_xlnm.Print_Area" localSheetId="1">'PES 3T'!$A$1:$W$86</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'PES 3T'!$1:$8</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4" i="1" l="1"/>
  <c r="J64" i="1"/>
  <c r="K63" i="1"/>
  <c r="K62" i="1"/>
  <c r="J62" i="1"/>
  <c r="K59" i="1"/>
  <c r="J59" i="1"/>
  <c r="K58" i="1"/>
  <c r="J58" i="1"/>
  <c r="K56" i="1"/>
  <c r="K53" i="1"/>
  <c r="K47" i="1"/>
  <c r="K46" i="1"/>
  <c r="J46" i="1"/>
  <c r="K45" i="1"/>
  <c r="K41" i="1"/>
  <c r="K39" i="1"/>
  <c r="K23" i="1"/>
  <c r="K18" i="1"/>
  <c r="K17" i="1"/>
  <c r="J17" i="1"/>
  <c r="K15" i="1"/>
  <c r="J15" i="1"/>
  <c r="K14" i="1"/>
  <c r="K12" i="1"/>
  <c r="J12" i="1"/>
  <c r="K9" i="1"/>
</calcChain>
</file>

<file path=xl/sharedStrings.xml><?xml version="1.0" encoding="utf-8"?>
<sst xmlns="http://schemas.openxmlformats.org/spreadsheetml/2006/main" count="450" uniqueCount="284">
  <si>
    <t>Bases PND
(Transformaciones)</t>
  </si>
  <si>
    <t>Catalizadores-Componentes PND</t>
  </si>
  <si>
    <t>Enfonque</t>
  </si>
  <si>
    <t>Línea estratégica / Dimensión MIG</t>
  </si>
  <si>
    <t>Iniciativa</t>
  </si>
  <si>
    <t>Objetivo Iniciativa</t>
  </si>
  <si>
    <t>Política de Gestión y Desempeño Institucional</t>
  </si>
  <si>
    <t>Objetivo de Desarrollo Sostenible (ODS)</t>
  </si>
  <si>
    <t>Proceso MIG</t>
  </si>
  <si>
    <t>Apropiación vigente 2023</t>
  </si>
  <si>
    <t>Ejecucion a septiembre 30 de 2023</t>
  </si>
  <si>
    <t>Apropiación 2024</t>
  </si>
  <si>
    <t>Apropiación 2025</t>
  </si>
  <si>
    <t>Apropiación 2026</t>
  </si>
  <si>
    <t>Proyecto Fuente de Recursos vigencia 2023</t>
  </si>
  <si>
    <t>Producto de la Iniciativa</t>
  </si>
  <si>
    <t>Indicador de la Iniciativa</t>
  </si>
  <si>
    <t>Línea Base</t>
  </si>
  <si>
    <t>Meta 2023</t>
  </si>
  <si>
    <t>Avance A SEPTIEMBRE 2023 3T</t>
  </si>
  <si>
    <t>Meta Cuatrienio</t>
  </si>
  <si>
    <t>Avance meta cuatrienio</t>
  </si>
  <si>
    <t>Dependencia Responsable</t>
  </si>
  <si>
    <t>Seguridad Humana y Justicia Social</t>
  </si>
  <si>
    <t>Conectividad digital para cambiar vidas</t>
  </si>
  <si>
    <t>1. Enfoque Estratégico</t>
  </si>
  <si>
    <t>1.1 Conectividad reduccion de la Brecha digital y la Pobreza</t>
  </si>
  <si>
    <t>Supervisión Inteligente</t>
  </si>
  <si>
    <t>Realizar los ejercicios de verificación de las obligaciones de los operadores de telecomunicaciones y postales bajo una supervisión inteligente basada en ciencias de datos.</t>
  </si>
  <si>
    <t>01. Planeación Institucional.</t>
  </si>
  <si>
    <t>N/A</t>
  </si>
  <si>
    <t xml:space="preserve">Vigilancia, Inspección, y Control </t>
  </si>
  <si>
    <t xml:space="preserve">Fortalecimiento y modernización del modelo de Inspección, Vigilancia y Control del sector TIC. Nacional
</t>
  </si>
  <si>
    <t>Documentos de inspección y vigilancia</t>
  </si>
  <si>
    <t>Verificaciones de cumplimiento a las obligaciones de los Proveedores de redes y servicios de telecomunicaciones y servicios postales, realizadas.</t>
  </si>
  <si>
    <t xml:space="preserve">2.3 Dirección de Vigilancia, Inspección y Control </t>
  </si>
  <si>
    <t>Trámites que impactan la gestión de las actuaciones administrativas, realizados</t>
  </si>
  <si>
    <t>Servicio de información actualizado</t>
  </si>
  <si>
    <t>Sistema Actualizado</t>
  </si>
  <si>
    <t>Catalizador:  Conectividad digital para cambiar vidas</t>
  </si>
  <si>
    <t xml:space="preserve">Ampliación Programa de Telecomunicaciones Sociales Nacional </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</si>
  <si>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</si>
  <si>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</si>
  <si>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t>Acceso a las TIC</t>
  </si>
  <si>
    <t>Ampliación programa de telecomunicaciones sociales nacional</t>
  </si>
  <si>
    <t xml:space="preserve">  Servicio de acceso y uso de Tecnologías de la Información y las Comunicaciones</t>
  </si>
  <si>
    <t>Cabeceras con redes de transporte de alta velocidad</t>
  </si>
  <si>
    <t xml:space="preserve">2.1 Dirección de Infraestructura </t>
  </si>
  <si>
    <t xml:space="preserve">Acceso a internet en 788 nuevos municipios </t>
  </si>
  <si>
    <t>Masificación de Accesos</t>
  </si>
  <si>
    <t>Contribuir al cierre de la brecha digital mediante el despliegue de accesos de última milla en condiciones asequibles</t>
  </si>
  <si>
    <t>Desarrollo masificación acceso a internet nacional</t>
  </si>
  <si>
    <t>Servicio de conexiones a redes de acceso</t>
  </si>
  <si>
    <t xml:space="preserve"> Conecciones a internet fijo en operación</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</si>
  <si>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</si>
  <si>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</si>
  <si>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</si>
  <si>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 xml:space="preserve">Centros Digitales en Operación </t>
  </si>
  <si>
    <t>Número de Centros Digitales Instalados y en Operación</t>
  </si>
  <si>
    <t>Zonas de acceso público a internet</t>
  </si>
  <si>
    <t xml:space="preserve">1.090 puntos de conectividad </t>
  </si>
  <si>
    <t>1.3. EDUCACION DIGITAL</t>
  </si>
  <si>
    <t>Apoyo financiero a Computadores para Educar (CPE)</t>
  </si>
  <si>
    <t>Realizar el Traslado de recursos y seguimiento a la ejecución  financiera destinada a la actividad para el desarrollo misional de Computadores para Educar CPE (Resolución de Transferencia).</t>
  </si>
  <si>
    <t>Apoyo financiero para el suministro de terminales a nivel nacional</t>
  </si>
  <si>
    <t>Recursos financieros desembolsados</t>
  </si>
  <si>
    <t>Porcentaje de recursos desembolsados de acuerdo con la programación realizados</t>
  </si>
  <si>
    <t>4.Conectividad digital para cambiar vidas</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</si>
  <si>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</si>
  <si>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</si>
  <si>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</si>
  <si>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Fortalecimiento de la planeación, gestión, vigilancia y control del espectro radioeléctrico, acorde con la evolución tecnológica, la innovación, armonización internacional, adquisición y transferencia de conocimiento para el beneficio nacional</t>
  </si>
  <si>
    <t>Informe de ejecución del Proyecto de actualización anual del Plan Maestro de Gestión de Espectro</t>
  </si>
  <si>
    <t>Porcentaje de avance del proyecto</t>
  </si>
  <si>
    <t>Agencia Nacional del Espectro</t>
  </si>
  <si>
    <t>Modificación de canales de los Planes Técnicos de Radiodifusión Sonora expedidos</t>
  </si>
  <si>
    <t>Número de resoluciones expedidas</t>
  </si>
  <si>
    <t>Documentos con propuestas para definición de posiciones de Colombia en temas de espectro</t>
  </si>
  <si>
    <t>Número de documentos con propuestas para definición de posiciones de Colombia</t>
  </si>
  <si>
    <t>Informe de ejecución del Plan de Monitoreo de Espectro</t>
  </si>
  <si>
    <t>Porcentaje de ejecución del Plan de Monitoreo de Espectro</t>
  </si>
  <si>
    <t>Informe de ejecución del Plan de Gestión del Conocimiento del Espectro</t>
  </si>
  <si>
    <t>Porcentaje de ejecución del del Plan de Gestión del Conocimiento del Espectro</t>
  </si>
  <si>
    <t>Facilitar el acceso y uso de las tecnologías de la información y las comunicaciones en todo el territorio nacional – Computadores para Educar (1de 3)</t>
  </si>
  <si>
    <t xml:space="preserve">Incremento en la  dotación de terminales de cómputo y capacitación de docentes en sedes educativas oficiales a nivel nacional </t>
  </si>
  <si>
    <t>Incremento en la  dotación de terminales de cómputo y capacitación de docentes en sedes educativas oficiales a nivel nacional </t>
  </si>
  <si>
    <t xml:space="preserve">Servicio de apoyo en tecnologías de la información y las comunicaciones para la educación básica, primaria y secundaria </t>
  </si>
  <si>
    <t>Relación de estudiantes por terminal de cómputo en sedes educativas oficiales</t>
  </si>
  <si>
    <t>Computadores para Educar</t>
  </si>
  <si>
    <t>Terminales de cómputo con contenidos digitales entregadas</t>
  </si>
  <si>
    <t>Terminales de cómputo con contenidos digitales entregadas a sedes educativas para uso de docentes</t>
  </si>
  <si>
    <t>Estudiantes de sedes educativas oficiales beneficiados con el servicio de apoyo en tecnologías de la información y las comunicaciones para la educación</t>
  </si>
  <si>
    <t>Requerimientos técnicos atendidos</t>
  </si>
  <si>
    <t>Sedes educativas oficiales con acceso a terminales de cómputo y contenidos digitales</t>
  </si>
  <si>
    <t>Servicio de educación para el trabajo en temas de uso pedagógico de tecnologías de la información y las comunicaciones</t>
  </si>
  <si>
    <t xml:space="preserve">Docentes formados en uso pedagógico de tecnologías de la información y las comunicaciones. </t>
  </si>
  <si>
    <t xml:space="preserve">Docentes acompañados en procesos de educativos con tecnologías digitales </t>
  </si>
  <si>
    <t xml:space="preserve">Eventos de socialización de experiencias exitosas en el uso práctico de las tecnologías de la información en la educación. </t>
  </si>
  <si>
    <t>Estudiantes acompañados en procesos de educativos con tecnologías digitales.</t>
  </si>
  <si>
    <t>Personas capacitadas en temas TIC</t>
  </si>
  <si>
    <t>Servicio de recolección y gestión de residuos electrónicos</t>
  </si>
  <si>
    <t>Equipos obsoletos retomados</t>
  </si>
  <si>
    <t>Residuos electrónicos dispuestos correctamente. (Demanufactura)</t>
  </si>
  <si>
    <t>Kits para procesos de aprendizaje elaborados con residuos eléctricos y electrónicos</t>
  </si>
  <si>
    <t>Personas de la comunidad capacitadas en la correcta disposición de residuos de aparatos eléctricos y electrónicos</t>
  </si>
  <si>
    <t>Eventos De Difusión Realizados</t>
  </si>
  <si>
    <t>Catalizador:  Conectividad digital para cambiar vidas
Comp: Estrategia de apropiación digital</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</si>
  <si>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</si>
  <si>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</si>
  <si>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10. Reducción de las desigualdades</t>
  </si>
  <si>
    <t>Uso y Apropiación de las TIC</t>
  </si>
  <si>
    <t>Servicio de asistencia, capacitación y apoyo para el uso y apropiación de las TIC, con enfoque diferencial y en beneficio de la comunidad para participar en la
economía digital nacional</t>
  </si>
  <si>
    <t>Formaciones</t>
  </si>
  <si>
    <t>Formaciones en habilidades digitales</t>
  </si>
  <si>
    <t>Dirección de Apropiación</t>
  </si>
  <si>
    <t>Comunicaciones relevadas entre personas sordas y oyentes a través del servicio del
Centro de Relevo</t>
  </si>
  <si>
    <t>Convergencia Regional</t>
  </si>
  <si>
    <t>Cat:Fortalecimiento institucional como motor de cambio para recuperar la confianza de la ciudadanía y para el fortalecimiento del vínculo Estado-Ciudadanía
Comp: Gobierno digital para la gente.</t>
  </si>
  <si>
    <t>1.2. ECOSISTEMAS DE INNOVACION</t>
  </si>
  <si>
    <t xml:space="preserve">Transformación Digital para la Productividad del Estado a través de la Política de Gobierno Digital
</t>
  </si>
  <si>
    <t>Incrementar el nivel de Transformación Digital del Estado a través de planes, programas y proyectos que impulsen la Política de Gobierno Digital</t>
  </si>
  <si>
    <t>ODS 17. Alianzas para lograr los objetivos</t>
  </si>
  <si>
    <t xml:space="preserve">Uso y Apropiación de las TIC
</t>
  </si>
  <si>
    <t>Aprovechamiento y uso de las tecnologías de la información y las comunicaciones en el sector público</t>
  </si>
  <si>
    <t>Entidades Publicas del orden nacional transformadas digitalmente</t>
  </si>
  <si>
    <t xml:space="preserve">Índice de gobierno digital en entidades del Orden nacional </t>
  </si>
  <si>
    <t>Por definir</t>
  </si>
  <si>
    <t>Dirección Gobierno Digital</t>
  </si>
  <si>
    <t>Entidades Publicas del orden territorial transformadas digitalmente</t>
  </si>
  <si>
    <t xml:space="preserve">Índice de gobierno digital en entidades del Orden Territorial </t>
  </si>
  <si>
    <t>Servidores públicos que participan en los espacios de transferencia de conocimiento</t>
  </si>
  <si>
    <t>Servidores públicos de entidades de orden nacional y territorial que participan en los espacios de transferencia de conocimiento para la generación de competencias </t>
  </si>
  <si>
    <t>Entidades del orden nacional y territorial que aperturen, actualicen o usen los datos abiertos</t>
  </si>
  <si>
    <t xml:space="preserve">Seguridad Humana y justicia social/ </t>
  </si>
  <si>
    <t xml:space="preserve">Catalizador:  Conectividad digital para cambiar vidas Comp: Estrategia de apropiación digital para la vida
</t>
  </si>
  <si>
    <t>1.3. EDUCACION DIGITAL (GENERACION TIC)</t>
  </si>
  <si>
    <t xml:space="preserve">Desarrollo de habilidades digitales para la vida </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</si>
  <si>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</si>
  <si>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</si>
  <si>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 xml:space="preserve"> FORTALECIMIENTO A LA TRANSFORMACION DIGITAL DE LAS EMPRESAS A NIVEL NACIONAL
</t>
  </si>
  <si>
    <t>Programa Generación TIC</t>
  </si>
  <si>
    <t>Formaciones finalizadas en habilidades digitales</t>
  </si>
  <si>
    <t>Dirección de Economia Digital</t>
  </si>
  <si>
    <t>Internet Seguro y Responsable</t>
  </si>
  <si>
    <t>1, 2, 3 X TIC, desde un enfoque de salud mental, brinda herramientas para promover el uso seguro y responsable de las TIC y para prevenir los riesgos y delitos en Internet.</t>
  </si>
  <si>
    <t>Personas sensibilizadas</t>
  </si>
  <si>
    <t>Personas sensibilizadas en el Uso Seguro y Responsable de las TIC</t>
  </si>
  <si>
    <t>Cat: Fortalecimiento institucional como motor de cambio para recuperar la confianza de la ciudadanía y para el fortalecimiento del vínculo Estado-Ciudadanía	
Comp: Gobierno Digital para la gente</t>
  </si>
  <si>
    <t>Contribución a la consolidación digital del estado a través del aumento de las entidades vinculadas al ecosistema de información pública digital</t>
  </si>
  <si>
    <t xml:space="preserve"> Aumentar la vinculación 
de las entidades públicas al ecosistema de información pública digital</t>
  </si>
  <si>
    <t xml:space="preserve">Contribución al aumento de la vinculación de entidades públicas al ecosistema de información pública digital </t>
  </si>
  <si>
    <t>Servicio de asistencia técnica
para la implementación de la
Estrategia de Gobierno digital</t>
  </si>
  <si>
    <t>Infraestructura de interoperabilidad, autenticación digital y carpeta ciudadana digital en operación*</t>
  </si>
  <si>
    <t>Corporación Agencia Nacional Digital</t>
  </si>
  <si>
    <t>Entidades asistidas técnicamente*</t>
  </si>
  <si>
    <t>Modelo operativo-financiero para lograr la autosostenibilidad de la operación de los SCD base implementado*</t>
  </si>
  <si>
    <t>Desarrollos Digitales</t>
  </si>
  <si>
    <t>Productos Digitales Desarrollados</t>
  </si>
  <si>
    <t>Conformar una red de alianzas que permita fortalecer la generación de productos y servicios de la AND*</t>
  </si>
  <si>
    <t>Servicios de Información para la
implementación de la Estrategia
de Gobierno digital</t>
  </si>
  <si>
    <t>Herramientas tecnológicas de Gobierno digital implementadas*</t>
  </si>
  <si>
    <t>Catalizador:  Conectividad digital para cambiar vidas
Comp: Estrategia de apropiación digital para la vida</t>
  </si>
  <si>
    <t>Capacidades para la resiliencia en seguridad digital</t>
  </si>
  <si>
    <t xml:space="preserve">Incrementar el conocimiento en materia de gestión de incidentes de seguridad digital en el país. </t>
  </si>
  <si>
    <t xml:space="preserve">Industria innovación e infraestructura </t>
  </si>
  <si>
    <t>Acceso uso y apropiación de las TC</t>
  </si>
  <si>
    <t>Fortalecimiento de las capacidades de prevención, detección y recuperación de incidentes de seguridad digital de los ciudadanos, del sector publico y del sector privado. Nacional</t>
  </si>
  <si>
    <t>Servicio de atención a incidentes de seguridad digital</t>
  </si>
  <si>
    <t>Cantidad de incidentes de Seguridad digital detectados en las plataformas de monitoreo o reportados a través de los canales de atención del ColCERT</t>
  </si>
  <si>
    <t>GIT COLCERT</t>
  </si>
  <si>
    <t>Servicio de información implementado</t>
  </si>
  <si>
    <t>Número de plataformas o sistemas de información disponibles para la seguridad digital del Estado</t>
  </si>
  <si>
    <t>Servicio de análisis de vulnerabilidades de seguridad digital</t>
  </si>
  <si>
    <t>Análisis de vulnerabilidades realizados en entidades del Estado</t>
  </si>
  <si>
    <t xml:space="preserve">Cultura de seguridad digital para prevención y preparación  del estado colombiano </t>
  </si>
  <si>
    <t>Apoyar en la implementación del marco de gobernanza en materia de seguridad digital en Colombia</t>
  </si>
  <si>
    <t>Documentos metodológicos</t>
  </si>
  <si>
    <t>Numero de Personas formadas a traves de cursos especializados en seguridad digital y paricipando en ejercicios de simulacros de crisis ciberneticas</t>
  </si>
  <si>
    <t>Documentos de evaluación</t>
  </si>
  <si>
    <t>Documentos desarrollados como habilitadores en la implementación de la Política de Seguridad Digital</t>
  </si>
  <si>
    <t>Acercamiento al usuario y mitigación de incumplimientos de las empresas del sector</t>
  </si>
  <si>
    <t>Realizar las acciones de promoción y prevención para fortalecer el cumplimiento de las obligaciones  de los operadores de telecomunicaciones y servicios postales</t>
  </si>
  <si>
    <t>Vigilancia, Inspección y Control</t>
  </si>
  <si>
    <t>Fortalecimiento y modernización del modelo de Inspección, Vigilancia y Control del sector TIC. Nacional</t>
  </si>
  <si>
    <t>Servicio de vigilancia y control de telecomunicaciones y servicios postales</t>
  </si>
  <si>
    <t>Informe de vigilancia y control generado</t>
  </si>
  <si>
    <t>Cat: Conectividad digital para cambiar vidas</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</si>
  <si>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</si>
  <si>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</si>
  <si>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Gestión de la Industria de Comunicaciones</t>
  </si>
  <si>
    <t>Generación de Políticas y estrategias dirigidas a mejorar la competitividad de la industria de comunicaciones</t>
  </si>
  <si>
    <t>Actualización normativa del sector TIC y sector Postal</t>
  </si>
  <si>
    <t>Proyectos de actualización normativa elaborados</t>
  </si>
  <si>
    <t xml:space="preserve">Direcciónde Industria de Comunicaciones </t>
  </si>
  <si>
    <t xml:space="preserve">Oferta de espectro </t>
  </si>
  <si>
    <t>Procesos de asignación de espectro aperturados</t>
  </si>
  <si>
    <t xml:space="preserve">Plan de Modernización del sector postal 2020-2024 </t>
  </si>
  <si>
    <t xml:space="preserve">Líneas de acción implementadas </t>
  </si>
  <si>
    <t>Fortalecimiento de la radio pública nacional</t>
  </si>
  <si>
    <t>Fortalecer la radio pública, a través del despliegue de nueva infraestructura de estaciones y estudios de la red de la radio pública nacional operada por Radio Televisión Nacional de Colombia - RTVC</t>
  </si>
  <si>
    <t>Extensión, descentralización y cobertura de la Radio Pública Nacional</t>
  </si>
  <si>
    <t xml:space="preserve">Estaciones y estudios de radiodifusión sonora en funcionamiento	</t>
  </si>
  <si>
    <t xml:space="preserve">Nuevas estaciones de radio pública nacional Instaladas </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</si>
  <si>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</si>
  <si>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</si>
  <si>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</si>
  <si>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Fortalecimiento de la Industria TIC</t>
  </si>
  <si>
    <t>Servicio de apoyo financiero a operadores de televisión pública</t>
  </si>
  <si>
    <t xml:space="preserve"> Operadores de televisión pública financiados</t>
  </si>
  <si>
    <t>GIT Medios Publicos</t>
  </si>
  <si>
    <t>Control integral de las decisiones en segunda instancia en los servicios de comunicaciones (Móvil/ no móvil), postal, radiodifusión sonora y televisión</t>
  </si>
  <si>
    <t xml:space="preserve">Resolver los recursos de apelación presentados por los vigilados. </t>
  </si>
  <si>
    <t>Resoluciones que resuelven los recursos de apelación</t>
  </si>
  <si>
    <t>Porcentaje de resoluciones expedidas que resuelven los recursos de apelación en los términos de ley</t>
  </si>
  <si>
    <t>GIT Apelaciones</t>
  </si>
  <si>
    <t xml:space="preserve"> transformación productiva, Internacionalización, acción climática</t>
  </si>
  <si>
    <t>Cat: De una economía extractivista a una sostenible y productiva: Política de Reindustrialización, hacia una economía del conocimiento, incluyente y sostenible	
Comp: Impulso a la industria de las tecnologías de la información (TI)</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</si>
  <si>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</si>
  <si>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</si>
  <si>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</si>
  <si>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</si>
  <si>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Investigación, Desarrollo e Innovación en TIC</t>
  </si>
  <si>
    <t xml:space="preserve">
Fortalecimiento de la Industria TI Nacional</t>
  </si>
  <si>
    <t>Programa para la generación de habilidades digitales que promuevan la transformación</t>
  </si>
  <si>
    <t>Empresas y/o empresarios que adoptan tecnologías para la transformación digital.</t>
  </si>
  <si>
    <t>Programas de capacitación para el desarrollo de habilidades en la generación de negocios digitales </t>
  </si>
  <si>
    <t>Número de ciudadanos con herramientas para el emprendimiento digital</t>
  </si>
  <si>
    <t>Programas de acompañamiento, asistencia técnica y financiación para la Industria Digital</t>
  </si>
  <si>
    <t>Número de empresas de la Industria Digital fortalecidas para impulsar la transformación productiva del país.</t>
  </si>
  <si>
    <t>Cat: Fortalecimiento institucional como motor de cambio para recuperar la confianza de la ciudadanía y para el fortalecimiento del vínculo Estado Ciudadanía Comp: Gobierno digital para la gente</t>
  </si>
  <si>
    <t>Fortalecimiento de los contenidos audiovisuales de la televisión pública.</t>
  </si>
  <si>
    <t>Aumentar la oferta de contenidos audiovisuales con valor público que respondan a la identidad, necesidades y preferencias de los colombianos</t>
  </si>
  <si>
    <t>No aplica</t>
  </si>
  <si>
    <t>Contenidos audiovisuales</t>
  </si>
  <si>
    <t>Número de contenidos audiovisuales producidos, transmitidos y/o emitidos a través de las pantallas de la televisión pública nacional</t>
  </si>
  <si>
    <t>Radio Televisión de Colombia</t>
  </si>
  <si>
    <t>Unidades funcionales de televisión fortalecidas</t>
  </si>
  <si>
    <t>Número de unidades funcionales de televisión fortalecidas mediante la reposición e implementación de equipos y sistemas de televisión</t>
  </si>
  <si>
    <t>Cat: Fortalecimiento institucional como motor de cambio para recuperar la confianza de la ciudadanía y para el fortalecimiento del vínculo Estado-Ciudadanía
Comp: Gobierno digital para la gente</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</si>
  <si>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</si>
  <si>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</si>
  <si>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t>
  </si>
  <si>
    <t>Contenidos para las plataformas de emisoras nacionales descentralizadas</t>
  </si>
  <si>
    <t>Horas de contenidos al aire y especiales, nacionales y descentralizados generados</t>
  </si>
  <si>
    <t>9.c. Aumentar de forma significativa el acceso a la tecnología de la información y las comunicaciones y esforzarse por facilitar el acceso universal y asequible a Internet en los países menos adelantados a más tardar en 2020 (MinTIC-Líder)</t>
  </si>
  <si>
    <t>Nuevos contenidos de radio producidos y emitidos</t>
  </si>
  <si>
    <t>Contenidos digitales generados</t>
  </si>
  <si>
    <t>Número de contenidos digitales generados</t>
  </si>
  <si>
    <t>Emisoras de FM, de interés público clase "C" en las zonas más afectadas por el conflicto, a partir de la definición de los puntos geográficos</t>
  </si>
  <si>
    <t>Número de emisoras de FM implementadas de interés público clase "C" en las zonas más afectadas por el conflicto, en cumplimiento del PMI</t>
  </si>
  <si>
    <t>Fortalecimiento institucional como motor de cambio para recuperar la confianza de la ciudadanía y para el fortalecimiento del vínculo Estado-Ciudadanía</t>
  </si>
  <si>
    <t>Fortalecimiento del Operador Postal Oficial</t>
  </si>
  <si>
    <t xml:space="preserve">Desarrollar estrategias que fortalezcan al Operador Postal como prestador de servicios que aporten al desarrollo del sector. </t>
  </si>
  <si>
    <t>No relacionan</t>
  </si>
  <si>
    <t>Mayor penetración en el sector gobierno</t>
  </si>
  <si>
    <t>Estrategia jurídica y operativa</t>
  </si>
  <si>
    <t xml:space="preserve">Servicios Postales Nacionales </t>
  </si>
  <si>
    <t>Potencializar los servicios postales de pago del OPO</t>
  </si>
  <si>
    <t>Número de oficinas donde prestamos el servicio</t>
  </si>
  <si>
    <t>Desarrollo del OPO como proveedor servicios de internet.</t>
  </si>
  <si>
    <t>Estrategia Comercial como proveedor servicios de internet.</t>
  </si>
  <si>
    <t>Ejecución del proyecto CO de Gestión Documental Bogotá</t>
  </si>
  <si>
    <t>Cumplimiento al plan de trabajo definido por vigencia</t>
  </si>
  <si>
    <t>Implementación de modelo de transporte propio</t>
  </si>
  <si>
    <t>Número de rutas nacionales intervenidas</t>
  </si>
  <si>
    <t>Fortalecimiento del Modelo Convergente de la Televisión Pública Regional y Nacional.</t>
  </si>
  <si>
    <t>Implementar  contenidos multiplataforma que fortalezcan la TV pública a través del conocimiento del entorno y análisis de las audiencias</t>
  </si>
  <si>
    <t>Fortalecimiento del modelo convergente de la televisión pública regional y nacional.</t>
  </si>
  <si>
    <t>Servicio de medición de audiencias e impacto de los contenidos</t>
  </si>
  <si>
    <t xml:space="preserve"> Estudios e informes de medición de audiencias e impacto de contenidos</t>
  </si>
  <si>
    <t>Servicio de educación informal en temas relacionados con el modelo de convergencia de la televisión pública</t>
  </si>
  <si>
    <t>Capacitaciones en temas relacionados con el modelo de convergencia de la televisión pública</t>
  </si>
  <si>
    <t>Servicio de producción y/o coproducción de contenidos convergentes</t>
  </si>
  <si>
    <t>Contenidos convergentes producidos y coproducidos</t>
  </si>
  <si>
    <t>Cat: Fortalecimiento institucional como motor de cambio para recuperar la confianza de la ciudadanía y para el fortalecimiento del vínculo Estado Ciudadanía
Comp: Gobierno digital para la gente</t>
  </si>
  <si>
    <t>Apoyo a operadores públicos del servicio de televisión a nivel nacional-RTVC</t>
  </si>
  <si>
    <t>Aumentar la capacidad en la prestación del servicio público de televisión.</t>
  </si>
  <si>
    <t>Productos digitales desarrollados</t>
  </si>
  <si>
    <t>Número de productos digitales desarrollados</t>
  </si>
  <si>
    <t>Contenidos digitales y/o convergentes en la plataforma RTVCPlay</t>
  </si>
  <si>
    <t>Aumentar la producción y difusión de contenidos digitales y/o convergentes en la televisión y la radio pública nacional</t>
  </si>
  <si>
    <t>Contenidos en plataforma RTVCPlay en funcionamiento</t>
  </si>
  <si>
    <t>Número de contenidos en plataforma RTVCPlay en funcionamiento</t>
  </si>
  <si>
    <r>
      <t>A continuación, se presenta el reporte de avance del plan de estratégico sectorial para el primer trimestre de 2023 a nivel de iniciativas, la información se distribuye de la siguiente manera, teniendo en cuenta que la primera columna es la "A" de izquierda a derecha.
Columna A "Bases PND": Se refiere al curso de acción del sector TIC para remover obstáculos y transformar las condiciones que hagan posible acelerar el crecimiento económico y la equidad de oportunidades correspondiente a las iniciativas dentro del Plan Nacional de Desarrollo, son un factor determinante en el cambio que reclama el país para una sociedad más equitativa, el cierre de brechas, el rol de los jóvenes y las mujeres en la transformación de la sociedad y la definición territorial de las políticas que se necesitan en los municipios, veredas y departamentos y el reconocimiento de la heterogeneidad de organizaciones sociales existentes en el país. 
Columna B "Catalizadores-Componentes PND": Dan cuenta de los principales objetivos, metas y estrategias de orden superior, que posteriormente se desagregarán en componentes sectoriales se definen las líneas estratégicas del Plan Estratégico del sector TIC a saber:
Columna C. "Enfonque": 
1.	Enfoque estratégico: Establece objetivos claros pensados a largo plazo, con el conjunto de acciones necesarias a corto plazo que permitan alcanzarlos, y en Mintic son:
•	Conectividad reducción de la Brecha digital y la Pobreza
•	Ecosistemas de innovacion
•	Educacion Digital
2.	Enfoque Transversal:	
•	Cultura
•	Arquitectura Institucional
•	Relación con los Grupos de Interés
•	Seguimiento Análisis 
•	Liderazgo, Innovación y Gestión del Conocimiento
Columna D. “Línea estratégica / Dimensión MIG”: Conjunto de políticas para la adopción de medidas/Componentes del Modelo Integrado de Gestión que permiten evaluar el  cumplimiento integral de los requisitos establecidos por las normas y políticas vigentes que en materia de desempeño institucional promueve el Estado.
Lí</t>
    </r>
    <r>
      <rPr>
        <sz val="12"/>
        <color theme="1"/>
        <rFont val="Calibri"/>
        <family val="2"/>
        <scheme val="minor"/>
      </rPr>
      <t>neas Estratégicas:
1.-</t>
    </r>
    <r>
      <rPr>
        <sz val="11"/>
        <color theme="1"/>
        <rFont val="Calibri"/>
        <family val="2"/>
        <scheme val="minor"/>
      </rPr>
      <t xml:space="preserve"> Conectividad reducción de la Brecha digital y la Pobreza: Utilizaremos las distintas
tecnologías disponibles para conectar a todos los colombianos con las oportunidades, reducir la Brecha Digital y recibir en nuestro país la era del 5G. Trabajaremos hombro a hombro con todo el sector para llegar a con internet de calidad a las ciudades y a todos los rincones del país.
2.- </t>
    </r>
    <r>
      <rPr>
        <sz val="11"/>
        <rFont val="Calibri"/>
        <family val="2"/>
        <scheme val="minor"/>
      </rPr>
      <t xml:space="preserve">Ecosistemas de innovacion :La tecnología debe tener un propósito: generar inclusión, oportunidades, productividad y una relación de confianza y colaboración entre la ciudadanía y el Estado. Fomentaremos los ecosistemas de innovación
como mecanismo para acelerar la transformación digital del sector público y del sector privado. Seremos referentes latinoamericanos en el uso de la Inteligencia Artificial para superar problemáticas sociales del país.
</t>
    </r>
    <r>
      <rPr>
        <sz val="11"/>
        <color theme="1"/>
        <rFont val="Calibri"/>
        <family val="2"/>
        <scheme val="minor"/>
      </rPr>
      <t>3.- Educacion Digital: Queremos que todos los colombianos tengamos las herramientas para ser exitosos en esta revolución tecnológica. Formaremos habilidades digitales para promover la generación de nuevos empleos y la protección de los empleos actuales. Formaremos el talento que requiere nuestro país para impulsar la transformación digital. La tecnología será la herramienta para acompañar a rectores y docentes en la transformación de la educación. Llevaremos servicios y contenidos pedagógicos innovadores a los maestros, estudiantes y padres de familia. Este será un trabajo en equipo con todo el sector educativo.
1.	Dimensión Arquitectura Institucional
2.	Dimensión Seguimiento, Control y Mejora
3.	Dimensión de Cultura
4.	Dimensión Estrategia
5.	Dimensión Relación con los Grupos de Interés
Columna E “iniciativa”: Define el plan de actuación con el que se logrará el objetivo de la iniciativa.
Columna F "Objetivo Iniciativa": se relacionan las iniciativas del plan estratégico para la vigencia actual, se definen como el componente básico o módulo articulador del esquema de planeación estratégica adoptado por el Ministerio TIC, como cabeza de sector.
Columna G “Política de Gestión y Desempeño Institucional”: Finalidad al que se desea lograr en el desarrollo de la iniciativa.
Columna H "Objetivo de desarrollo Sostenible": Son 17 Objetivos de Desarrollo Sostenible y sus 169 metas son de carácter integrado e indivisible, de alcance mundial y de aplicación universal, tienen en cuenta las diferentes realidades, capacidades y niveles de desarrollo de cada país y respetan sus políticas y prioridades nacionales.
1.	Poner fin a la pobreza en todas sus formas en todo el mundo
2.	Poner fin al hambre, lograr la seguridad alimentaria y la mejora de la nutrición y promover la agricultura sostenible.
3.	Garantizar una vida sana y promover el bienestar para todos en todas las edades
4.	Garantizar una educación inclusiva, equitativa y de calidad y promover oportunidades de aprendizaje durante toda la vida para todos.
5.	Lograr la igualdad entre los géneros y el empoderamiento de todas las mujeres y niñas
6.	Garantizar la disponibilidad de agua y su ordenación sostenible y el saneamiento para todos.
7.	Garantizar el acceso a una energía asequible, segura, sostenible y moderna para todos.
8.	Promover el crecimiento económico sostenido, inclusivo y sostenible, el empleo pleno y productivo y el trabajo decente para todos.
9.	Construir infraestructura resiliente, promover la industrialización inclusiva y sostenible y fomentar la innovación.
10.	Reducir la desigualdad en y entre los países.
11.	Lograr que las ciudades y los asentamientos humanos sean inclusivos, seguros, resilientes y sostenibles.
12.	Garantizar modalidades de consumo y producción sostenibles.
13.	Adoptar medidas urgentes para combatir el cambio climático y sus efectos (tomando nota de los acuerdos celebrados en el foro de la Convención Marco de las Naciones Unidas sobre el Cambio Climático).
14.	Conservar y utilizar en forma sostenible los océanos, los mares y los recursos marinos para el desarrollo sostenible.
15.	Proteger, restablecer y promover el uso sostenible de los ecosistemas terrestres, efectuar una ordenación sostenible de los bosques, luchar contra la desertificación, detener y revertir la degradación de las tierras y poner freno a la pérdida de la diversidad biológica.
16.	Promover sociedades pacíficas e inclusivas para el desarrollo sostenible, facilitar el acceso a la justicia para todos y crear instituciones eficaces, responsables e inclusivas a todos los niveles.
17.	Fortalecer los medios de ejecución y revitalizar la alianza mundial para el desarrollo sostenible.
Columna I:"Proceso MIG": Proceso por el cual la iniciativa se clasifica dentro del Modelo Integrado de Gestión.
Columna J "Apropiación 2023": Se relaciona la ejecución por iniciativa para la vigencia 2023.
Columna K "Ejecución 2023": Se relaciona la ejecución por iniciativa para la vigencia 2023.
Columna L "Apropiación 2024": Se relaciona la ejecución por iniciativa para la vigencia 2024.
Columna M "Apropiación 2025": Se relaciona la ejecución por iniciativa para la vigencia 2025.
Columna N "Apropiación 2026": Se relaciona la ejecución por iniciativa para la vigencia 2026.
Columna O "Proyecto Fuente de Recursos vigencia 2023": Se relaciona el proyecto (ficha) de inversión que aporta recursos al desarrollo de cada iniciativa
Columna P “Producto de la Iniciativa”: Se refiere al resultado puntual del logro al que se quiere llegar
Columna Q "Indicador de la Iniciativa": Se refiere al nombre de cada uno de los indicadores que muestran el cumplimiento de las iniciativas del Plan estratégico.
Columna R "Tipo de Indicador": Forma en que se calculan los avances del indicador con respecto a la meta
-Acumulado: mide el resultado obtenido en una fecha determinada, incluyendo en el cálculo cuatrienal los resultados de los años anteriores.
-Capacidad: Centran la atención entre el punto de partida (línea base) y el punto esperado de llegada (meta)
-Flujo: Miden los logros que se repiten cada año y a lo largo de este, sin que los resultados de este afecten los del año anterior o el siguiente.
-Reducción: Miden los esfuerzos de un sector o entidad por disminuir un valor que se tiene a una fecha determinada.
Columna S "Línea base": Punto de referencia a partir del cual, se puede medir el cambio que genera la intervención pública.
Columna T "Meta 2023": Se refiere a las unidades a entregar asociadas al cumplimiento del indicador para la vigencia 2023.
Columna U "Avance 2023": Se refiere al avance entregado acumulado o sin acumular (dependiendo del tipo de indicador) para la vigencia 2023.
Columna V "Meta 2024": Se refiere a las unidades a entregar asociadas al cumplimiento del indicador para la vigencia 2024.
Columna W "Avance 2024": Se refiere al avance entregado acumulado o sin acumular (dependiendo del tipo de indicador) para la vigencia 2024.
Columna X "Meta 2025": Se refiere a las unidades a entregar asociadas al cumplimiento del indicador para la vigencia 2025.
Columna Y "Avance 2025": Se refiere al avance entregado acumulado o sin acumular (dependiendo del tipo de indicador) para la vigencia 2025.
Columna Z "Meta 2026": Se refiere a las unidades a entregar asociadas al cumplimiento del indicador para la vigencia 2026.
Columna AA "Avance 2026": Se refiere al avance entregado acumulado o sin acumular (dependiendo del tipo de indicador) para la vigencia 2026.
Columna AC "Meta Cuatrienio": Se refiere a las unidades acumuladas a entregar asociadas al cumplimiento del indicador para el cuatrienio.
Columna AD: "Avance Cuatrienio": Se refiere al avance acumulado entregado para el cuatrienio.
Columna AE "Dependencia responsable": Corresponde a la dependencia o entidad asociada al cumplimiento de cada una de las iniciativas del Plan Estratégico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</si>
</sst>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00"/>
    <numFmt numFmtId="167" formatCode="&quot;$&quot;\ #,##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4"/>
      <name val="Arial Narrow"/>
      <family val="2"/>
    </font>
    <font>
      <sz val="12"/>
      <name val="Arial Narrow"/>
      <family val="2"/>
    </font>
    <font>
      <b/>
      <sz val="14"/>
      <color theme="0"/>
      <name val="Arial Narrow"/>
      <family val="2"/>
    </font>
    <font>
      <b/>
      <sz val="12"/>
      <color theme="0"/>
      <name val="Arial Narrow"/>
      <family val="2"/>
    </font>
    <font>
      <sz val="14"/>
      <color theme="1"/>
      <name val="Calibri"/>
      <family val="2"/>
      <scheme val="minor"/>
    </font>
    <font>
      <b/>
      <sz val="14"/>
      <color theme="0"/>
      <name val="Calibri"/>
      <family val="2"/>
      <scheme val="minor"/>
    </font>
    <font>
      <sz val="16"/>
      <name val="Arial Narrow"/>
      <family val="2"/>
    </font>
    <font>
      <sz val="14"/>
      <color theme="3"/>
      <name val="Arial Narrow"/>
      <family val="2"/>
    </font>
    <font>
      <sz val="16"/>
      <color theme="3"/>
      <name val="Arial Narrow"/>
      <family val="2"/>
    </font>
    <font>
      <sz val="12"/>
      <color theme="1"/>
      <name val="Calibri"/>
      <family val="2"/>
      <scheme val="minor"/>
    </font>
    <font>
      <sz val="11"/>
      <name val="Calibri"/>
      <family val="2"/>
      <scheme val="minor"/>
    </font>
  </fonts>
  <fills count="10">
    <fill>
      <patternFill patternType="none"/>
    </fill>
    <fill>
      <patternFill patternType="gray125"/>
    </fill>
    <fill>
      <patternFill patternType="solid">
        <fgColor rgb="FFA5A5A5"/>
      </patternFill>
    </fill>
    <fill>
      <patternFill patternType="solid">
        <fgColor theme="5"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4.9989318521683403E-2"/>
        <bgColor rgb="FF000000"/>
      </patternFill>
    </fill>
    <fill>
      <patternFill patternType="solid">
        <fgColor theme="7" tint="0.39997558519241921"/>
        <bgColor indexed="64"/>
      </patternFill>
    </fill>
    <fill>
      <patternFill patternType="solid">
        <fgColor theme="0" tint="-4.9989318521683403E-2"/>
        <bgColor rgb="FFA8D08D"/>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164" fontId="1" fillId="0" borderId="0" applyFont="0" applyFill="0" applyBorder="0" applyAlignment="0" applyProtection="0"/>
  </cellStyleXfs>
  <cellXfs count="131">
    <xf numFmtId="0" fontId="0" fillId="0" borderId="0" xfId="0"/>
    <xf numFmtId="0" fontId="3" fillId="3" borderId="0" xfId="0" applyFont="1" applyFill="1" applyAlignment="1">
      <alignment horizontal="center" vertical="center"/>
    </xf>
    <xf numFmtId="0" fontId="4" fillId="3" borderId="0" xfId="0" applyFont="1" applyFill="1" applyAlignment="1">
      <alignment horizontal="center" vertical="center"/>
    </xf>
    <xf numFmtId="165" fontId="3" fillId="3" borderId="0" xfId="5" applyNumberFormat="1" applyFont="1" applyFill="1" applyAlignment="1">
      <alignment horizontal="center" vertical="center"/>
    </xf>
    <xf numFmtId="165" fontId="3" fillId="3" borderId="0" xfId="5" applyNumberFormat="1" applyFont="1" applyFill="1" applyAlignment="1">
      <alignment horizontal="center" vertical="center" wrapText="1"/>
    </xf>
    <xf numFmtId="0" fontId="3" fillId="4"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165" fontId="5" fillId="3" borderId="0" xfId="5" applyNumberFormat="1" applyFont="1" applyFill="1" applyBorder="1" applyAlignment="1">
      <alignment horizontal="center" vertical="center"/>
    </xf>
    <xf numFmtId="165" fontId="5" fillId="3" borderId="0" xfId="5" applyNumberFormat="1" applyFont="1" applyFill="1" applyBorder="1" applyAlignment="1">
      <alignment horizontal="center" vertical="center" wrapText="1"/>
    </xf>
    <xf numFmtId="0" fontId="7" fillId="5" borderId="0" xfId="0" applyFont="1" applyFill="1" applyAlignment="1">
      <alignment horizontal="center" vertical="center"/>
    </xf>
    <xf numFmtId="44" fontId="7" fillId="5" borderId="0" xfId="0" applyNumberFormat="1" applyFont="1" applyFill="1" applyAlignment="1">
      <alignment horizontal="center" vertical="center"/>
    </xf>
    <xf numFmtId="0" fontId="0" fillId="0" borderId="0" xfId="0" applyAlignment="1">
      <alignment horizontal="center" vertical="center"/>
    </xf>
    <xf numFmtId="44" fontId="7" fillId="5" borderId="0" xfId="2" applyFont="1" applyFill="1" applyAlignment="1">
      <alignment horizontal="center" vertical="center"/>
    </xf>
    <xf numFmtId="165" fontId="3" fillId="5" borderId="0" xfId="5" applyNumberFormat="1" applyFont="1" applyFill="1" applyAlignment="1">
      <alignment horizontal="center" vertical="center"/>
    </xf>
    <xf numFmtId="166" fontId="7" fillId="5" borderId="0" xfId="0" applyNumberFormat="1" applyFont="1" applyFill="1" applyAlignment="1">
      <alignment horizontal="center" vertical="center"/>
    </xf>
    <xf numFmtId="0" fontId="7" fillId="5" borderId="0" xfId="0" applyFont="1" applyFill="1" applyAlignment="1">
      <alignment horizontal="center" vertical="center" wrapText="1"/>
    </xf>
    <xf numFmtId="10" fontId="3" fillId="5" borderId="0" xfId="0" applyNumberFormat="1" applyFont="1" applyFill="1" applyAlignment="1">
      <alignment horizontal="center" vertical="center"/>
    </xf>
    <xf numFmtId="0" fontId="7" fillId="0" borderId="0" xfId="0" applyFont="1" applyAlignment="1">
      <alignment horizontal="center" vertical="center"/>
    </xf>
    <xf numFmtId="0" fontId="8" fillId="6" borderId="2" xfId="4" applyFont="1" applyFill="1" applyBorder="1" applyAlignment="1">
      <alignment horizontal="center" vertical="center" wrapText="1"/>
    </xf>
    <xf numFmtId="0" fontId="2" fillId="6" borderId="2" xfId="4" applyFill="1" applyBorder="1" applyAlignment="1">
      <alignment horizontal="center" vertical="center" wrapText="1"/>
    </xf>
    <xf numFmtId="0" fontId="3" fillId="0" borderId="0" xfId="0" applyFont="1" applyAlignment="1">
      <alignment horizontal="center" vertical="center"/>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4" xfId="0" applyFont="1" applyFill="1" applyBorder="1" applyAlignment="1">
      <alignment horizontal="center" vertical="center"/>
    </xf>
    <xf numFmtId="0" fontId="4" fillId="4" borderId="0" xfId="0" applyFont="1" applyFill="1" applyAlignment="1">
      <alignment horizontal="center" vertical="center"/>
    </xf>
    <xf numFmtId="0" fontId="9" fillId="5" borderId="4" xfId="0" applyFont="1" applyFill="1" applyBorder="1" applyAlignment="1">
      <alignment horizontal="center" vertical="center" wrapText="1"/>
    </xf>
    <xf numFmtId="165" fontId="3" fillId="5" borderId="4" xfId="5" applyNumberFormat="1" applyFont="1" applyFill="1" applyBorder="1" applyAlignment="1">
      <alignment horizontal="center" vertical="center" wrapText="1"/>
    </xf>
    <xf numFmtId="166" fontId="3" fillId="5" borderId="4" xfId="5" applyNumberFormat="1"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9" fontId="3" fillId="5" borderId="3" xfId="0" applyNumberFormat="1" applyFont="1" applyFill="1" applyBorder="1" applyAlignment="1">
      <alignment horizontal="center" vertical="center" wrapText="1"/>
    </xf>
    <xf numFmtId="9" fontId="3" fillId="5" borderId="4" xfId="3" applyFont="1" applyFill="1" applyBorder="1" applyAlignment="1">
      <alignment horizontal="center" vertical="center" wrapText="1"/>
    </xf>
    <xf numFmtId="0" fontId="10" fillId="7"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0" fillId="7" borderId="4" xfId="0" applyFont="1" applyFill="1" applyBorder="1" applyAlignment="1">
      <alignment vertical="center" wrapText="1"/>
    </xf>
    <xf numFmtId="0" fontId="10" fillId="7" borderId="4" xfId="0" applyFont="1" applyFill="1" applyBorder="1" applyAlignment="1">
      <alignment horizontal="center" vertical="center" wrapText="1"/>
    </xf>
    <xf numFmtId="9" fontId="10" fillId="7" borderId="4" xfId="0" applyNumberFormat="1" applyFont="1" applyFill="1" applyBorder="1" applyAlignment="1">
      <alignment horizontal="center" vertical="center" wrapText="1"/>
    </xf>
    <xf numFmtId="9" fontId="10" fillId="5" borderId="3" xfId="3" applyFont="1" applyFill="1" applyBorder="1" applyAlignment="1">
      <alignment horizontal="center" vertical="center" wrapText="1"/>
    </xf>
    <xf numFmtId="9" fontId="10" fillId="5" borderId="4" xfId="3" applyFont="1" applyFill="1" applyBorder="1" applyAlignment="1">
      <alignment horizontal="center" vertical="center" wrapText="1"/>
    </xf>
    <xf numFmtId="0" fontId="10" fillId="4" borderId="0" xfId="0" applyFont="1" applyFill="1" applyAlignment="1">
      <alignment horizontal="center" vertical="center"/>
    </xf>
    <xf numFmtId="0" fontId="10" fillId="5"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3" fontId="10" fillId="5" borderId="4" xfId="0" applyNumberFormat="1" applyFont="1" applyFill="1" applyBorder="1" applyAlignment="1">
      <alignment horizontal="center" vertical="center" wrapText="1"/>
    </xf>
    <xf numFmtId="9" fontId="10" fillId="5" borderId="4" xfId="0" applyNumberFormat="1" applyFont="1" applyFill="1" applyBorder="1" applyAlignment="1">
      <alignment horizontal="center" vertical="center" wrapText="1"/>
    </xf>
    <xf numFmtId="9" fontId="10" fillId="5" borderId="5" xfId="3" applyFont="1" applyFill="1" applyBorder="1" applyAlignment="1">
      <alignment horizontal="center" vertical="center" wrapText="1"/>
    </xf>
    <xf numFmtId="3" fontId="10" fillId="7" borderId="4" xfId="0" applyNumberFormat="1" applyFont="1" applyFill="1" applyBorder="1" applyAlignment="1">
      <alignment horizontal="center" vertical="center" wrapText="1"/>
    </xf>
    <xf numFmtId="0" fontId="3" fillId="5" borderId="4" xfId="0" applyFont="1" applyFill="1" applyBorder="1" applyAlignment="1">
      <alignment vertical="center" wrapText="1"/>
    </xf>
    <xf numFmtId="3" fontId="3" fillId="5" borderId="4" xfId="1" applyNumberFormat="1" applyFont="1" applyFill="1" applyBorder="1" applyAlignment="1">
      <alignment horizontal="center" vertical="center" wrapText="1"/>
    </xf>
    <xf numFmtId="9" fontId="3" fillId="5" borderId="4" xfId="0" applyNumberFormat="1" applyFont="1" applyFill="1" applyBorder="1" applyAlignment="1">
      <alignment horizontal="center" vertical="center" wrapText="1"/>
    </xf>
    <xf numFmtId="10" fontId="3" fillId="5" borderId="4" xfId="3" applyNumberFormat="1" applyFont="1" applyFill="1" applyBorder="1" applyAlignment="1">
      <alignment horizontal="center" vertical="center"/>
    </xf>
    <xf numFmtId="6" fontId="3" fillId="5" borderId="5" xfId="0" applyNumberFormat="1" applyFont="1" applyFill="1" applyBorder="1" applyAlignment="1">
      <alignment horizontal="center" vertical="center" wrapText="1"/>
    </xf>
    <xf numFmtId="10" fontId="3" fillId="5" borderId="4" xfId="0" applyNumberFormat="1" applyFont="1" applyFill="1" applyBorder="1" applyAlignment="1">
      <alignment horizontal="center" vertical="center" wrapText="1"/>
    </xf>
    <xf numFmtId="0" fontId="9" fillId="5" borderId="4" xfId="0" applyFont="1" applyFill="1" applyBorder="1" applyAlignment="1">
      <alignment vertical="center" wrapText="1"/>
    </xf>
    <xf numFmtId="166" fontId="3" fillId="5" borderId="4" xfId="5" applyNumberFormat="1" applyFont="1" applyFill="1" applyBorder="1" applyAlignment="1">
      <alignment vertical="center" wrapText="1"/>
    </xf>
    <xf numFmtId="0" fontId="3" fillId="5" borderId="3" xfId="0" applyFont="1" applyFill="1" applyBorder="1" applyAlignment="1">
      <alignment vertical="center" wrapText="1"/>
    </xf>
    <xf numFmtId="3" fontId="3" fillId="5" borderId="3" xfId="0" applyNumberFormat="1" applyFont="1" applyFill="1" applyBorder="1" applyAlignment="1">
      <alignment horizontal="center" vertical="center" wrapText="1"/>
    </xf>
    <xf numFmtId="0" fontId="4" fillId="8" borderId="0" xfId="0" applyFont="1" applyFill="1" applyAlignment="1">
      <alignment horizontal="center" vertical="center"/>
    </xf>
    <xf numFmtId="6" fontId="3" fillId="5" borderId="4" xfId="0" applyNumberFormat="1" applyFont="1" applyFill="1" applyBorder="1" applyAlignment="1">
      <alignment horizontal="center" vertical="center" wrapText="1"/>
    </xf>
    <xf numFmtId="167" fontId="3" fillId="5" borderId="4" xfId="0" applyNumberFormat="1" applyFont="1" applyFill="1" applyBorder="1" applyAlignment="1">
      <alignment horizontal="center" vertical="center" wrapText="1"/>
    </xf>
    <xf numFmtId="0" fontId="10" fillId="0" borderId="0" xfId="0" applyFont="1" applyAlignment="1">
      <alignment horizontal="center" vertical="center"/>
    </xf>
    <xf numFmtId="0" fontId="9" fillId="5" borderId="4" xfId="0" applyFont="1" applyFill="1" applyBorder="1" applyAlignment="1">
      <alignment horizontal="center" vertical="center"/>
    </xf>
    <xf numFmtId="165" fontId="9" fillId="5" borderId="4" xfId="5" applyNumberFormat="1" applyFont="1" applyFill="1" applyBorder="1" applyAlignment="1">
      <alignment horizontal="center" vertical="center" wrapText="1"/>
    </xf>
    <xf numFmtId="167" fontId="3" fillId="5" borderId="4" xfId="5" applyNumberFormat="1" applyFont="1" applyFill="1" applyBorder="1" applyAlignment="1">
      <alignment horizontal="center" vertical="center" wrapText="1"/>
    </xf>
    <xf numFmtId="0" fontId="3" fillId="7" borderId="4" xfId="0" applyFont="1" applyFill="1" applyBorder="1" applyAlignment="1">
      <alignment horizontal="center" vertical="center" wrapText="1"/>
    </xf>
    <xf numFmtId="44" fontId="10" fillId="7" borderId="3" xfId="2" applyFont="1" applyFill="1" applyBorder="1" applyAlignment="1">
      <alignment horizontal="center" vertical="center" wrapText="1"/>
    </xf>
    <xf numFmtId="0" fontId="10" fillId="7" borderId="3" xfId="0" applyFont="1" applyFill="1" applyBorder="1" applyAlignment="1">
      <alignment vertical="center" wrapText="1"/>
    </xf>
    <xf numFmtId="44" fontId="10" fillId="7" borderId="4" xfId="2" applyFont="1" applyFill="1" applyBorder="1" applyAlignment="1">
      <alignment horizontal="center" vertical="center" wrapText="1"/>
    </xf>
    <xf numFmtId="165" fontId="4" fillId="4" borderId="0" xfId="5" applyNumberFormat="1" applyFont="1" applyFill="1" applyAlignment="1">
      <alignment horizontal="center" vertical="center"/>
    </xf>
    <xf numFmtId="165" fontId="3" fillId="4" borderId="0" xfId="5" applyNumberFormat="1" applyFont="1" applyFill="1" applyAlignment="1">
      <alignment horizontal="center" vertical="center"/>
    </xf>
    <xf numFmtId="165" fontId="3" fillId="4" borderId="0" xfId="5" applyNumberFormat="1" applyFont="1" applyFill="1" applyAlignment="1">
      <alignment horizontal="center" vertical="center" wrapText="1"/>
    </xf>
    <xf numFmtId="9" fontId="3" fillId="4" borderId="0" xfId="3" applyFont="1" applyFill="1" applyAlignment="1">
      <alignment horizontal="center" vertical="center"/>
    </xf>
    <xf numFmtId="0" fontId="0" fillId="0" borderId="0" xfId="0" applyAlignment="1">
      <alignment vertical="center"/>
    </xf>
    <xf numFmtId="3" fontId="3" fillId="9" borderId="7" xfId="0" applyNumberFormat="1"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0" borderId="0" xfId="0" applyAlignment="1">
      <alignment horizontal="left" vertical="center" wrapText="1"/>
    </xf>
    <xf numFmtId="0" fontId="9" fillId="5" borderId="3"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165" fontId="9" fillId="5" borderId="3" xfId="5" applyNumberFormat="1" applyFont="1" applyFill="1" applyBorder="1" applyAlignment="1">
      <alignment horizontal="center" vertical="center" wrapText="1"/>
    </xf>
    <xf numFmtId="165" fontId="9" fillId="5" borderId="5" xfId="5" applyNumberFormat="1" applyFont="1" applyFill="1" applyBorder="1" applyAlignment="1">
      <alignment horizontal="center" vertical="center" wrapText="1"/>
    </xf>
    <xf numFmtId="165" fontId="9" fillId="5" borderId="6" xfId="5" applyNumberFormat="1" applyFont="1" applyFill="1" applyBorder="1" applyAlignment="1">
      <alignment horizontal="center" vertical="center" wrapText="1"/>
    </xf>
    <xf numFmtId="165" fontId="3" fillId="5" borderId="3" xfId="5" applyNumberFormat="1" applyFont="1" applyFill="1" applyBorder="1" applyAlignment="1">
      <alignment horizontal="center" vertical="center" wrapText="1"/>
    </xf>
    <xf numFmtId="165" fontId="3" fillId="5" borderId="5" xfId="5" applyNumberFormat="1" applyFont="1" applyFill="1" applyBorder="1" applyAlignment="1">
      <alignment horizontal="center" vertical="center" wrapText="1"/>
    </xf>
    <xf numFmtId="165" fontId="3" fillId="5" borderId="6" xfId="5" applyNumberFormat="1" applyFont="1" applyFill="1" applyBorder="1" applyAlignment="1">
      <alignment horizontal="center" vertical="center" wrapText="1"/>
    </xf>
    <xf numFmtId="166" fontId="3" fillId="5" borderId="3" xfId="5" applyNumberFormat="1" applyFont="1" applyFill="1" applyBorder="1" applyAlignment="1">
      <alignment horizontal="center" vertical="center" wrapText="1"/>
    </xf>
    <xf numFmtId="166" fontId="3" fillId="5" borderId="5" xfId="5" applyNumberFormat="1" applyFont="1" applyFill="1" applyBorder="1" applyAlignment="1">
      <alignment horizontal="center" vertical="center" wrapText="1"/>
    </xf>
    <xf numFmtId="166" fontId="3" fillId="5" borderId="6" xfId="5" applyNumberFormat="1"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6" fontId="10" fillId="7" borderId="3" xfId="0" applyNumberFormat="1" applyFont="1" applyFill="1" applyBorder="1" applyAlignment="1">
      <alignment horizontal="center" vertical="center" wrapText="1"/>
    </xf>
    <xf numFmtId="6" fontId="10" fillId="7" borderId="5" xfId="0" applyNumberFormat="1" applyFont="1" applyFill="1" applyBorder="1" applyAlignment="1">
      <alignment horizontal="center" vertical="center" wrapText="1"/>
    </xf>
    <xf numFmtId="6" fontId="10" fillId="7" borderId="6" xfId="0"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8" fontId="10" fillId="7" borderId="4"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166" fontId="10" fillId="5" borderId="3" xfId="2" applyNumberFormat="1" applyFont="1" applyFill="1" applyBorder="1" applyAlignment="1">
      <alignment horizontal="center" vertical="center" wrapText="1"/>
    </xf>
    <xf numFmtId="166" fontId="10" fillId="5" borderId="5" xfId="2" applyNumberFormat="1" applyFont="1" applyFill="1" applyBorder="1" applyAlignment="1">
      <alignment horizontal="center" vertical="center" wrapText="1"/>
    </xf>
    <xf numFmtId="166" fontId="10" fillId="5" borderId="6" xfId="2" applyNumberFormat="1" applyFont="1" applyFill="1" applyBorder="1" applyAlignment="1">
      <alignment horizontal="center" vertical="center" wrapText="1"/>
    </xf>
    <xf numFmtId="6" fontId="3" fillId="5" borderId="3" xfId="0" applyNumberFormat="1" applyFont="1" applyFill="1" applyBorder="1" applyAlignment="1">
      <alignment horizontal="center" vertical="center" wrapText="1"/>
    </xf>
    <xf numFmtId="6" fontId="3" fillId="5" borderId="6"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3" fillId="5" borderId="6"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6" fontId="3" fillId="5" borderId="5" xfId="0" applyNumberFormat="1" applyFont="1" applyFill="1" applyBorder="1" applyAlignment="1">
      <alignment horizontal="center" vertical="center" wrapText="1"/>
    </xf>
    <xf numFmtId="166" fontId="3" fillId="5" borderId="5" xfId="0" applyNumberFormat="1" applyFont="1" applyFill="1" applyBorder="1" applyAlignment="1">
      <alignment horizontal="center" vertical="center" wrapText="1"/>
    </xf>
    <xf numFmtId="166" fontId="10" fillId="5" borderId="4" xfId="2" applyNumberFormat="1" applyFont="1" applyFill="1" applyBorder="1" applyAlignment="1">
      <alignment horizontal="center" vertical="center" wrapText="1"/>
    </xf>
    <xf numFmtId="165" fontId="3" fillId="5" borderId="3" xfId="0" applyNumberFormat="1" applyFont="1" applyFill="1" applyBorder="1" applyAlignment="1">
      <alignment horizontal="center" vertical="center" wrapText="1"/>
    </xf>
    <xf numFmtId="165" fontId="3" fillId="5" borderId="5" xfId="0" applyNumberFormat="1"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6" fontId="10" fillId="7" borderId="4" xfId="0" applyNumberFormat="1" applyFont="1" applyFill="1" applyBorder="1" applyAlignment="1">
      <alignment horizontal="center" vertical="center" wrapText="1"/>
    </xf>
    <xf numFmtId="8" fontId="10" fillId="7" borderId="3" xfId="0" applyNumberFormat="1" applyFont="1" applyFill="1" applyBorder="1" applyAlignment="1">
      <alignment horizontal="center" vertical="center" wrapText="1"/>
    </xf>
    <xf numFmtId="8" fontId="10" fillId="7" borderId="5" xfId="0" applyNumberFormat="1" applyFont="1" applyFill="1" applyBorder="1" applyAlignment="1">
      <alignment horizontal="center" vertical="center" wrapText="1"/>
    </xf>
    <xf numFmtId="8" fontId="10" fillId="7" borderId="6" xfId="0" applyNumberFormat="1" applyFont="1" applyFill="1" applyBorder="1" applyAlignment="1">
      <alignment horizontal="center" vertical="center" wrapText="1"/>
    </xf>
  </cellXfs>
  <cellStyles count="6">
    <cellStyle name="Celda de comprobación" xfId="4" builtinId="23"/>
    <cellStyle name="Millares" xfId="1" builtinId="3"/>
    <cellStyle name="Moneda" xfId="2" builtinId="4"/>
    <cellStyle name="Moneda [0] 2" xfId="5" xr:uid="{4D739B08-7CF1-4301-B7BE-27488E7AC19C}"/>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1767267</xdr:colOff>
      <xdr:row>0</xdr:row>
      <xdr:rowOff>723493</xdr:rowOff>
    </xdr:to>
    <xdr:pic>
      <xdr:nvPicPr>
        <xdr:cNvPr id="2" name="Imagen 1">
          <a:extLst>
            <a:ext uri="{FF2B5EF4-FFF2-40B4-BE49-F238E27FC236}">
              <a16:creationId xmlns:a16="http://schemas.microsoft.com/office/drawing/2014/main" id="{7CA26C16-ED7F-482A-A2D4-3B8E6289A4A5}"/>
            </a:ext>
          </a:extLst>
        </xdr:cNvPr>
        <xdr:cNvPicPr>
          <a:picLocks noChangeAspect="1"/>
        </xdr:cNvPicPr>
      </xdr:nvPicPr>
      <xdr:blipFill>
        <a:blip xmlns:r="http://schemas.openxmlformats.org/officeDocument/2006/relationships" r:embed="rId1"/>
        <a:stretch>
          <a:fillRect/>
        </a:stretch>
      </xdr:blipFill>
      <xdr:spPr>
        <a:xfrm>
          <a:off x="0" y="0"/>
          <a:ext cx="1767267" cy="723493"/>
        </a:xfrm>
        <a:prstGeom prst="rect">
          <a:avLst/>
        </a:prstGeom>
      </xdr:spPr>
    </xdr:pic>
    <xdr:clientData/>
  </xdr:twoCellAnchor>
  <xdr:twoCellAnchor editAs="oneCell">
    <xdr:from>
      <xdr:col>0</xdr:col>
      <xdr:colOff>15938500</xdr:colOff>
      <xdr:row>0</xdr:row>
      <xdr:rowOff>76200</xdr:rowOff>
    </xdr:from>
    <xdr:to>
      <xdr:col>1</xdr:col>
      <xdr:colOff>3021</xdr:colOff>
      <xdr:row>0</xdr:row>
      <xdr:rowOff>787742</xdr:rowOff>
    </xdr:to>
    <xdr:pic>
      <xdr:nvPicPr>
        <xdr:cNvPr id="3" name="Imagen 2">
          <a:extLst>
            <a:ext uri="{FF2B5EF4-FFF2-40B4-BE49-F238E27FC236}">
              <a16:creationId xmlns:a16="http://schemas.microsoft.com/office/drawing/2014/main" id="{9876555B-261D-409C-87AB-F0384B1F696E}"/>
            </a:ext>
          </a:extLst>
        </xdr:cNvPr>
        <xdr:cNvPicPr>
          <a:picLocks noChangeAspect="1"/>
        </xdr:cNvPicPr>
      </xdr:nvPicPr>
      <xdr:blipFill>
        <a:blip xmlns:r="http://schemas.openxmlformats.org/officeDocument/2006/relationships" r:embed="rId2"/>
        <a:stretch>
          <a:fillRect/>
        </a:stretch>
      </xdr:blipFill>
      <xdr:spPr>
        <a:xfrm>
          <a:off x="15938500" y="76200"/>
          <a:ext cx="1598141" cy="711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42509</xdr:colOff>
      <xdr:row>0</xdr:row>
      <xdr:rowOff>88289</xdr:rowOff>
    </xdr:from>
    <xdr:to>
      <xdr:col>23</xdr:col>
      <xdr:colOff>0</xdr:colOff>
      <xdr:row>5</xdr:row>
      <xdr:rowOff>88289</xdr:rowOff>
    </xdr:to>
    <xdr:sp macro="" textlink="">
      <xdr:nvSpPr>
        <xdr:cNvPr id="2" name="Rectángulo redondeado 1">
          <a:extLst>
            <a:ext uri="{FF2B5EF4-FFF2-40B4-BE49-F238E27FC236}">
              <a16:creationId xmlns:a16="http://schemas.microsoft.com/office/drawing/2014/main" id="{2E7AED1C-51CA-4942-88B7-530DCC48D8B3}"/>
            </a:ext>
          </a:extLst>
        </xdr:cNvPr>
        <xdr:cNvSpPr/>
      </xdr:nvSpPr>
      <xdr:spPr>
        <a:xfrm>
          <a:off x="42509" y="88289"/>
          <a:ext cx="49632271" cy="739140"/>
        </a:xfrm>
        <a:prstGeom prst="roundRect">
          <a:avLst/>
        </a:prstGeom>
        <a:solidFill>
          <a:sysClr val="window" lastClr="FFFFFF"/>
        </a:solidFill>
        <a:ln w="222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292100</xdr:colOff>
      <xdr:row>0</xdr:row>
      <xdr:rowOff>152400</xdr:rowOff>
    </xdr:from>
    <xdr:to>
      <xdr:col>1</xdr:col>
      <xdr:colOff>103567</xdr:colOff>
      <xdr:row>4</xdr:row>
      <xdr:rowOff>164693</xdr:rowOff>
    </xdr:to>
    <xdr:pic>
      <xdr:nvPicPr>
        <xdr:cNvPr id="3" name="Imagen 2">
          <a:extLst>
            <a:ext uri="{FF2B5EF4-FFF2-40B4-BE49-F238E27FC236}">
              <a16:creationId xmlns:a16="http://schemas.microsoft.com/office/drawing/2014/main" id="{3FE2DF48-E5C5-42DE-B44C-C95F9B3258FF}"/>
            </a:ext>
          </a:extLst>
        </xdr:cNvPr>
        <xdr:cNvPicPr>
          <a:picLocks noChangeAspect="1"/>
        </xdr:cNvPicPr>
      </xdr:nvPicPr>
      <xdr:blipFill>
        <a:blip xmlns:r="http://schemas.openxmlformats.org/officeDocument/2006/relationships" r:embed="rId1"/>
        <a:stretch>
          <a:fillRect/>
        </a:stretch>
      </xdr:blipFill>
      <xdr:spPr>
        <a:xfrm>
          <a:off x="292100" y="152400"/>
          <a:ext cx="1769807" cy="538073"/>
        </a:xfrm>
        <a:prstGeom prst="rect">
          <a:avLst/>
        </a:prstGeom>
      </xdr:spPr>
    </xdr:pic>
    <xdr:clientData/>
  </xdr:twoCellAnchor>
  <xdr:twoCellAnchor editAs="oneCell">
    <xdr:from>
      <xdr:col>22</xdr:col>
      <xdr:colOff>637495</xdr:colOff>
      <xdr:row>0</xdr:row>
      <xdr:rowOff>192672</xdr:rowOff>
    </xdr:from>
    <xdr:to>
      <xdr:col>22</xdr:col>
      <xdr:colOff>1866066</xdr:colOff>
      <xdr:row>5</xdr:row>
      <xdr:rowOff>357</xdr:rowOff>
    </xdr:to>
    <xdr:pic>
      <xdr:nvPicPr>
        <xdr:cNvPr id="5" name="Imagen 4">
          <a:extLst>
            <a:ext uri="{FF2B5EF4-FFF2-40B4-BE49-F238E27FC236}">
              <a16:creationId xmlns:a16="http://schemas.microsoft.com/office/drawing/2014/main" id="{E8DAB95E-6C91-406F-AE78-88B0B6DF2D9E}"/>
            </a:ext>
          </a:extLst>
        </xdr:cNvPr>
        <xdr:cNvPicPr>
          <a:picLocks noChangeAspect="1"/>
        </xdr:cNvPicPr>
      </xdr:nvPicPr>
      <xdr:blipFill>
        <a:blip xmlns:r="http://schemas.openxmlformats.org/officeDocument/2006/relationships" r:embed="rId2"/>
        <a:stretch>
          <a:fillRect/>
        </a:stretch>
      </xdr:blipFill>
      <xdr:spPr>
        <a:xfrm>
          <a:off x="48224395" y="192672"/>
          <a:ext cx="1228571" cy="546825"/>
        </a:xfrm>
        <a:prstGeom prst="rect">
          <a:avLst/>
        </a:prstGeom>
      </xdr:spPr>
    </xdr:pic>
    <xdr:clientData/>
  </xdr:twoCellAnchor>
  <xdr:twoCellAnchor>
    <xdr:from>
      <xdr:col>4</xdr:col>
      <xdr:colOff>1866900</xdr:colOff>
      <xdr:row>0</xdr:row>
      <xdr:rowOff>254000</xdr:rowOff>
    </xdr:from>
    <xdr:to>
      <xdr:col>16</xdr:col>
      <xdr:colOff>1524000</xdr:colOff>
      <xdr:row>4</xdr:row>
      <xdr:rowOff>177800</xdr:rowOff>
    </xdr:to>
    <xdr:sp macro="" textlink="">
      <xdr:nvSpPr>
        <xdr:cNvPr id="6" name="Rectángulo 5">
          <a:extLst>
            <a:ext uri="{FF2B5EF4-FFF2-40B4-BE49-F238E27FC236}">
              <a16:creationId xmlns:a16="http://schemas.microsoft.com/office/drawing/2014/main" id="{35C91C29-56DC-492E-A3D0-41C8FC16E94F}"/>
            </a:ext>
          </a:extLst>
        </xdr:cNvPr>
        <xdr:cNvSpPr/>
      </xdr:nvSpPr>
      <xdr:spPr>
        <a:xfrm>
          <a:off x="10622280" y="254000"/>
          <a:ext cx="20642580" cy="449580"/>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ysClr val="windowText" lastClr="000000"/>
              </a:solidFill>
            </a:rPr>
            <a:t>PLAN ESTRATEGICO SECTORIAL TERCER TRIMESTRE 2023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mintic.sharepoint.com/sites/GrupoPlaneacinEstratgica/Documentos%20compartidos/General/DOCUMENTOS%20GITPS/03%20PES-PEI/2023/pes%202023/SEGUIMIENTO%202023/PES%20PEI%203T%20PARA%20TRABAJAR%20DIARIO%20%20.xlsm" TargetMode="External"/><Relationship Id="rId1" Type="http://schemas.openxmlformats.org/officeDocument/2006/relationships/externalLinkPath" Target="https://mintic.sharepoint.com/sites/GrupoPlaneacinEstratgica/Documentos%20compartidos/General/DOCUMENTOS%20GITPS/03%20PES-PEI/2023/pes%202023/SEGUIMIENTO%202023/PES%20PEI%203T%20PARA%20TRABAJAR%20DIARIO%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igos dep"/>
      <sheetName val="siif agregado a corte junio 23"/>
      <sheetName val="siif desagregado 23062023"/>
      <sheetName val="compromisos 23062023"/>
      <sheetName val="obligaciones23062023"/>
      <sheetName val="RP 2023-03-31"/>
      <sheetName val="RELACION INDICADORES PNDD"/>
      <sheetName val="1. Iniciativas-PA (2)"/>
      <sheetName val="EJEC JUNIO 30"/>
      <sheetName val="RP_30092023"/>
      <sheetName val="CONV"/>
      <sheetName val="HISTORIAL DE MODIF"/>
      <sheetName val="PEI PES solicitud actu 3T"/>
      <sheetName val="EJEC SEPT 30"/>
      <sheetName val="PEI PES CONSOLID SEPTIEMBR 2023"/>
      <sheetName val="GRAFICAS 2023"/>
      <sheetName val="Transformaciones PND"/>
      <sheetName val="PEI  1T"/>
      <sheetName val="PES 1T"/>
      <sheetName val="PEI 2T"/>
      <sheetName val="PES 2T"/>
      <sheetName val="PEI 3T"/>
      <sheetName val="PES 3T"/>
      <sheetName val="CIFRAS PES 2021"/>
      <sheetName val="Hoja2"/>
      <sheetName val="Datos transformados"/>
    </sheetNames>
    <sheetDataSet>
      <sheetData sheetId="0"/>
      <sheetData sheetId="1"/>
      <sheetData sheetId="2"/>
      <sheetData sheetId="3"/>
      <sheetData sheetId="4"/>
      <sheetData sheetId="5"/>
      <sheetData sheetId="6"/>
      <sheetData sheetId="7">
        <row r="9">
          <cell r="M9">
            <v>329273936696</v>
          </cell>
        </row>
        <row r="11">
          <cell r="M11">
            <v>265932296851</v>
          </cell>
        </row>
        <row r="12">
          <cell r="M12">
            <v>12417640321</v>
          </cell>
        </row>
        <row r="16">
          <cell r="M16">
            <v>6050000000</v>
          </cell>
        </row>
        <row r="19">
          <cell r="M19">
            <v>151000000</v>
          </cell>
        </row>
        <row r="20">
          <cell r="M20">
            <v>11705453873</v>
          </cell>
        </row>
        <row r="21">
          <cell r="M21">
            <v>11416661327</v>
          </cell>
        </row>
        <row r="23">
          <cell r="M23">
            <v>378000000</v>
          </cell>
        </row>
      </sheetData>
      <sheetData sheetId="8"/>
      <sheetData sheetId="9"/>
      <sheetData sheetId="10"/>
      <sheetData sheetId="11"/>
      <sheetData sheetId="12"/>
      <sheetData sheetId="13">
        <row r="2">
          <cell r="C2">
            <v>9707526818.289999</v>
          </cell>
        </row>
        <row r="3">
          <cell r="C3">
            <v>8198058797.3199997</v>
          </cell>
        </row>
        <row r="4">
          <cell r="C4">
            <v>28174535243.68</v>
          </cell>
        </row>
        <row r="5">
          <cell r="C5">
            <v>36442986385.330002</v>
          </cell>
        </row>
        <row r="6">
          <cell r="C6">
            <v>0</v>
          </cell>
        </row>
        <row r="7">
          <cell r="C7">
            <v>56400000</v>
          </cell>
        </row>
        <row r="8">
          <cell r="C8">
            <v>3743335578.5499997</v>
          </cell>
        </row>
        <row r="9">
          <cell r="C9">
            <v>223950000</v>
          </cell>
        </row>
        <row r="10">
          <cell r="C10">
            <v>25091807093.060001</v>
          </cell>
        </row>
        <row r="15">
          <cell r="C15">
            <v>0</v>
          </cell>
        </row>
        <row r="16">
          <cell r="C16">
            <v>6266667</v>
          </cell>
        </row>
        <row r="17">
          <cell r="C17">
            <v>935766666.66999996</v>
          </cell>
        </row>
        <row r="18">
          <cell r="C18">
            <v>11416661327</v>
          </cell>
        </row>
        <row r="19">
          <cell r="C19">
            <v>216533143756</v>
          </cell>
        </row>
        <row r="23">
          <cell r="C23">
            <v>0</v>
          </cell>
        </row>
        <row r="24">
          <cell r="C24">
            <v>0</v>
          </cell>
        </row>
        <row r="25">
          <cell r="C25">
            <v>4131981109.3000002</v>
          </cell>
        </row>
        <row r="26">
          <cell r="C26">
            <v>5142500000</v>
          </cell>
        </row>
        <row r="27">
          <cell r="C27">
            <v>4797627565.6800003</v>
          </cell>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23284-435C-470B-9770-08957D899965}">
  <sheetPr>
    <tabColor rgb="FF92D050"/>
  </sheetPr>
  <dimension ref="A1:A4"/>
  <sheetViews>
    <sheetView zoomScale="60" zoomScaleNormal="60" workbookViewId="0">
      <selection activeCell="A2" sqref="A2:A4"/>
    </sheetView>
  </sheetViews>
  <sheetFormatPr baseColWidth="10" defaultColWidth="11.44140625" defaultRowHeight="14.4" x14ac:dyDescent="0.3"/>
  <cols>
    <col min="1" max="1" width="255.6640625" customWidth="1"/>
  </cols>
  <sheetData>
    <row r="1" spans="1:1" ht="91.2" customHeight="1" x14ac:dyDescent="0.3">
      <c r="A1" s="72"/>
    </row>
    <row r="2" spans="1:1" ht="408.6" customHeight="1" x14ac:dyDescent="0.3">
      <c r="A2" s="75" t="s">
        <v>283</v>
      </c>
    </row>
    <row r="3" spans="1:1" ht="311.25" customHeight="1" x14ac:dyDescent="0.3">
      <c r="A3" s="75"/>
    </row>
    <row r="4" spans="1:1" ht="408.6" customHeight="1" x14ac:dyDescent="0.3">
      <c r="A4" s="75"/>
    </row>
  </sheetData>
  <mergeCells count="1">
    <mergeCell ref="A2:A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C99A-ECEF-432A-AAA6-E67FA35CD556}">
  <sheetPr>
    <tabColor rgb="FF92D050"/>
    <pageSetUpPr fitToPage="1"/>
  </sheetPr>
  <dimension ref="A1:W91"/>
  <sheetViews>
    <sheetView tabSelected="1" topLeftCell="P40" zoomScale="76" zoomScaleNormal="76" zoomScaleSheetLayoutView="98" workbookViewId="0">
      <selection activeCell="V41" sqref="V41"/>
    </sheetView>
  </sheetViews>
  <sheetFormatPr baseColWidth="10" defaultColWidth="11.44140625" defaultRowHeight="18" outlineLevelCol="1" x14ac:dyDescent="0.3"/>
  <cols>
    <col min="1" max="1" width="28.5546875" style="5" customWidth="1"/>
    <col min="2" max="2" width="43.88671875" style="5" customWidth="1"/>
    <col min="3" max="3" width="29.109375" style="5" customWidth="1"/>
    <col min="4" max="4" width="26.109375" style="5" customWidth="1"/>
    <col min="5" max="5" width="36.5546875" style="5" customWidth="1"/>
    <col min="6" max="6" width="33.5546875" style="25" hidden="1" customWidth="1"/>
    <col min="7" max="7" width="31.33203125" style="25" hidden="1" customWidth="1"/>
    <col min="8" max="8" width="29.44140625" style="25" hidden="1" customWidth="1"/>
    <col min="9" max="9" width="24.88671875" style="5" customWidth="1"/>
    <col min="10" max="10" width="40.5546875" style="69" customWidth="1"/>
    <col min="11" max="11" width="36" style="69" customWidth="1"/>
    <col min="12" max="12" width="32.6640625" style="69" customWidth="1"/>
    <col min="13" max="13" width="31" style="69" customWidth="1"/>
    <col min="14" max="14" width="23.33203125" style="69" customWidth="1"/>
    <col min="15" max="15" width="43.5546875" style="69" customWidth="1"/>
    <col min="16" max="16" width="37.44140625" style="69" customWidth="1"/>
    <col min="17" max="17" width="35" style="70" customWidth="1"/>
    <col min="18" max="18" width="26.33203125" style="5" customWidth="1"/>
    <col min="19" max="19" width="29.109375" style="5" customWidth="1"/>
    <col min="20" max="20" width="33.33203125" style="5" customWidth="1"/>
    <col min="21" max="21" width="29.88671875" style="5" customWidth="1" outlineLevel="1"/>
    <col min="22" max="22" width="21.88671875" style="5" customWidth="1"/>
    <col min="23" max="23" width="30.44140625" style="5" customWidth="1" outlineLevel="1"/>
    <col min="24" max="16384" width="11.44140625" style="5"/>
  </cols>
  <sheetData>
    <row r="1" spans="1:23" ht="22.2" customHeight="1" x14ac:dyDescent="0.3">
      <c r="A1" s="1"/>
      <c r="B1" s="1"/>
      <c r="C1" s="1"/>
      <c r="D1" s="1"/>
      <c r="E1" s="1"/>
      <c r="F1" s="2"/>
      <c r="G1" s="2"/>
      <c r="H1" s="2"/>
      <c r="I1" s="1"/>
      <c r="J1" s="3"/>
      <c r="K1" s="3"/>
      <c r="L1" s="3"/>
      <c r="M1" s="3"/>
      <c r="N1" s="3"/>
      <c r="O1" s="3"/>
      <c r="P1" s="3"/>
      <c r="Q1" s="4"/>
      <c r="R1" s="1"/>
      <c r="S1" s="1"/>
      <c r="T1" s="1"/>
      <c r="U1" s="1"/>
      <c r="V1" s="1"/>
      <c r="W1" s="1"/>
    </row>
    <row r="2" spans="1:23" ht="4.95" customHeight="1" x14ac:dyDescent="0.3">
      <c r="A2" s="1"/>
      <c r="B2" s="1"/>
      <c r="C2" s="1"/>
      <c r="D2" s="1"/>
      <c r="E2" s="1"/>
      <c r="F2" s="2"/>
      <c r="G2" s="2"/>
      <c r="H2" s="2"/>
      <c r="I2" s="1"/>
      <c r="J2" s="3"/>
      <c r="K2" s="3"/>
      <c r="L2" s="3"/>
      <c r="M2" s="3"/>
      <c r="N2" s="3"/>
      <c r="O2" s="3"/>
      <c r="P2" s="3"/>
      <c r="Q2" s="4"/>
      <c r="R2" s="1"/>
      <c r="S2" s="1"/>
      <c r="T2" s="1"/>
      <c r="U2" s="1"/>
      <c r="V2" s="1"/>
      <c r="W2" s="1"/>
    </row>
    <row r="3" spans="1:23" ht="1.2" customHeight="1" x14ac:dyDescent="0.3">
      <c r="A3" s="1"/>
      <c r="B3" s="1"/>
      <c r="C3" s="1"/>
      <c r="D3" s="1"/>
      <c r="E3" s="1"/>
      <c r="F3" s="2"/>
      <c r="G3" s="2"/>
      <c r="H3" s="2"/>
      <c r="I3" s="1"/>
      <c r="J3" s="3"/>
      <c r="K3" s="3"/>
      <c r="L3" s="3"/>
      <c r="M3" s="3"/>
      <c r="N3" s="3"/>
      <c r="O3" s="3"/>
      <c r="P3" s="3"/>
      <c r="Q3" s="4"/>
      <c r="R3" s="1"/>
      <c r="S3" s="1"/>
      <c r="T3" s="1"/>
      <c r="U3" s="1"/>
      <c r="V3" s="1"/>
      <c r="W3" s="1"/>
    </row>
    <row r="4" spans="1:23" ht="13.2" customHeight="1" x14ac:dyDescent="0.3">
      <c r="A4" s="1"/>
      <c r="B4" s="1"/>
      <c r="C4" s="1"/>
      <c r="D4" s="1"/>
      <c r="E4" s="1"/>
      <c r="F4" s="2"/>
      <c r="G4" s="2"/>
      <c r="H4" s="2"/>
      <c r="I4" s="1"/>
      <c r="J4" s="3"/>
      <c r="K4" s="3"/>
      <c r="L4" s="3"/>
      <c r="M4" s="3"/>
      <c r="N4" s="3"/>
      <c r="O4" s="3"/>
      <c r="P4" s="3"/>
      <c r="Q4" s="4"/>
      <c r="R4" s="1"/>
      <c r="S4" s="1"/>
      <c r="T4" s="1"/>
      <c r="U4" s="1"/>
      <c r="V4" s="1"/>
      <c r="W4" s="1"/>
    </row>
    <row r="5" spans="1:23" ht="16.95" customHeight="1" x14ac:dyDescent="0.3">
      <c r="A5" s="1"/>
      <c r="B5" s="1"/>
      <c r="C5" s="1"/>
      <c r="D5" s="1"/>
      <c r="E5" s="1"/>
      <c r="F5" s="2"/>
      <c r="G5" s="2"/>
      <c r="H5" s="2"/>
      <c r="I5" s="1"/>
      <c r="J5" s="3"/>
      <c r="K5" s="3"/>
      <c r="L5" s="3"/>
      <c r="M5" s="3"/>
      <c r="N5" s="3"/>
      <c r="O5" s="3"/>
      <c r="P5" s="3"/>
      <c r="Q5" s="4"/>
      <c r="R5" s="1"/>
      <c r="S5" s="1"/>
      <c r="T5" s="1"/>
      <c r="U5" s="1"/>
      <c r="V5" s="1"/>
      <c r="W5" s="1"/>
    </row>
    <row r="6" spans="1:23" ht="17.399999999999999" customHeight="1" x14ac:dyDescent="0.3">
      <c r="A6" s="6"/>
      <c r="B6" s="6"/>
      <c r="C6" s="6"/>
      <c r="D6" s="6"/>
      <c r="E6" s="6"/>
      <c r="F6" s="7"/>
      <c r="G6" s="7"/>
      <c r="H6" s="7"/>
      <c r="I6" s="6"/>
      <c r="J6" s="8"/>
      <c r="K6" s="8"/>
      <c r="L6" s="8"/>
      <c r="M6" s="8"/>
      <c r="N6" s="8"/>
      <c r="O6" s="8"/>
      <c r="P6" s="8"/>
      <c r="Q6" s="9"/>
      <c r="R6" s="6"/>
      <c r="S6" s="6"/>
      <c r="T6" s="6"/>
      <c r="U6" s="6"/>
      <c r="V6" s="6"/>
      <c r="W6" s="6"/>
    </row>
    <row r="7" spans="1:23" s="18" customFormat="1" ht="30.6" customHeight="1" thickBot="1" x14ac:dyDescent="0.35">
      <c r="A7" s="10"/>
      <c r="B7" s="10"/>
      <c r="C7" s="10"/>
      <c r="D7" s="10"/>
      <c r="E7" s="11"/>
      <c r="F7" s="12"/>
      <c r="G7" s="12"/>
      <c r="H7" s="12"/>
      <c r="I7" s="13"/>
      <c r="J7" s="14"/>
      <c r="K7" s="14"/>
      <c r="L7" s="10"/>
      <c r="M7" s="10"/>
      <c r="N7" s="10"/>
      <c r="O7" s="10"/>
      <c r="P7" s="15"/>
      <c r="Q7" s="16"/>
      <c r="R7" s="10"/>
      <c r="S7" s="10"/>
      <c r="T7" s="10"/>
      <c r="U7" s="17"/>
      <c r="V7" s="17"/>
      <c r="W7" s="10"/>
    </row>
    <row r="8" spans="1:23" s="21" customFormat="1" ht="40.950000000000003" customHeight="1" thickTop="1" x14ac:dyDescent="0.3">
      <c r="A8" s="19" t="s">
        <v>0</v>
      </c>
      <c r="B8" s="19" t="s">
        <v>1</v>
      </c>
      <c r="C8" s="19" t="s">
        <v>2</v>
      </c>
      <c r="D8" s="19" t="s">
        <v>3</v>
      </c>
      <c r="E8" s="19" t="s">
        <v>4</v>
      </c>
      <c r="F8" s="20" t="s">
        <v>5</v>
      </c>
      <c r="G8" s="20" t="s">
        <v>6</v>
      </c>
      <c r="H8" s="20" t="s">
        <v>7</v>
      </c>
      <c r="I8" s="19" t="s">
        <v>8</v>
      </c>
      <c r="J8" s="19" t="s">
        <v>9</v>
      </c>
      <c r="K8" s="19" t="s">
        <v>10</v>
      </c>
      <c r="L8" s="19" t="s">
        <v>11</v>
      </c>
      <c r="M8" s="19" t="s">
        <v>12</v>
      </c>
      <c r="N8" s="19" t="s">
        <v>13</v>
      </c>
      <c r="O8" s="19" t="s">
        <v>14</v>
      </c>
      <c r="P8" s="19" t="s">
        <v>15</v>
      </c>
      <c r="Q8" s="19" t="s">
        <v>16</v>
      </c>
      <c r="R8" s="19" t="s">
        <v>17</v>
      </c>
      <c r="S8" s="19" t="s">
        <v>18</v>
      </c>
      <c r="T8" s="19" t="s">
        <v>19</v>
      </c>
      <c r="U8" s="19" t="s">
        <v>20</v>
      </c>
      <c r="V8" s="19" t="s">
        <v>21</v>
      </c>
      <c r="W8" s="19" t="s">
        <v>22</v>
      </c>
    </row>
    <row r="9" spans="1:23" s="25" customFormat="1" ht="90" x14ac:dyDescent="0.3">
      <c r="A9" s="88" t="s">
        <v>23</v>
      </c>
      <c r="B9" s="88" t="s">
        <v>24</v>
      </c>
      <c r="C9" s="88" t="s">
        <v>25</v>
      </c>
      <c r="D9" s="88" t="s">
        <v>26</v>
      </c>
      <c r="E9" s="88" t="s">
        <v>27</v>
      </c>
      <c r="F9" s="91" t="s">
        <v>28</v>
      </c>
      <c r="G9" s="76" t="s">
        <v>29</v>
      </c>
      <c r="H9" s="79" t="s">
        <v>30</v>
      </c>
      <c r="I9" s="82" t="s">
        <v>31</v>
      </c>
      <c r="J9" s="82">
        <v>23186015994</v>
      </c>
      <c r="K9" s="85">
        <f>'[2]EJEC SEPT 30'!C2</f>
        <v>9707526818.289999</v>
      </c>
      <c r="L9" s="82">
        <v>31407.8</v>
      </c>
      <c r="M9" s="82">
        <v>33229.46</v>
      </c>
      <c r="N9" s="82">
        <v>35156.769999999997</v>
      </c>
      <c r="O9" s="88" t="s">
        <v>32</v>
      </c>
      <c r="P9" s="88" t="s">
        <v>33</v>
      </c>
      <c r="Q9" s="23" t="s">
        <v>34</v>
      </c>
      <c r="R9" s="23" t="s">
        <v>30</v>
      </c>
      <c r="S9" s="23">
        <v>1999</v>
      </c>
      <c r="T9" s="24">
        <v>1621</v>
      </c>
      <c r="U9" s="23">
        <v>6799</v>
      </c>
      <c r="V9" s="23">
        <v>1621</v>
      </c>
      <c r="W9" s="88" t="s">
        <v>35</v>
      </c>
    </row>
    <row r="10" spans="1:23" s="25" customFormat="1" ht="54" x14ac:dyDescent="0.3">
      <c r="A10" s="89"/>
      <c r="B10" s="89"/>
      <c r="C10" s="89"/>
      <c r="D10" s="89"/>
      <c r="E10" s="89"/>
      <c r="F10" s="92"/>
      <c r="G10" s="77"/>
      <c r="H10" s="80"/>
      <c r="I10" s="83"/>
      <c r="J10" s="83">
        <v>0</v>
      </c>
      <c r="K10" s="86"/>
      <c r="L10" s="83"/>
      <c r="M10" s="83"/>
      <c r="N10" s="83"/>
      <c r="O10" s="89"/>
      <c r="P10" s="90"/>
      <c r="Q10" s="23" t="s">
        <v>36</v>
      </c>
      <c r="R10" s="23" t="s">
        <v>30</v>
      </c>
      <c r="S10" s="23">
        <v>2000</v>
      </c>
      <c r="T10" s="23">
        <v>1818</v>
      </c>
      <c r="U10" s="23">
        <v>5300</v>
      </c>
      <c r="V10" s="23">
        <v>1818</v>
      </c>
      <c r="W10" s="89"/>
    </row>
    <row r="11" spans="1:23" s="25" customFormat="1" x14ac:dyDescent="0.3">
      <c r="A11" s="90"/>
      <c r="B11" s="90"/>
      <c r="C11" s="90"/>
      <c r="D11" s="90"/>
      <c r="E11" s="90"/>
      <c r="F11" s="93"/>
      <c r="G11" s="78"/>
      <c r="H11" s="81"/>
      <c r="I11" s="84"/>
      <c r="J11" s="84">
        <v>0</v>
      </c>
      <c r="K11" s="87"/>
      <c r="L11" s="84"/>
      <c r="M11" s="84"/>
      <c r="N11" s="84"/>
      <c r="O11" s="90"/>
      <c r="P11" s="23" t="s">
        <v>37</v>
      </c>
      <c r="Q11" s="23" t="s">
        <v>38</v>
      </c>
      <c r="R11" s="23" t="s">
        <v>30</v>
      </c>
      <c r="S11" s="23">
        <v>1</v>
      </c>
      <c r="T11" s="23">
        <v>0</v>
      </c>
      <c r="U11" s="23">
        <v>1</v>
      </c>
      <c r="V11" s="23">
        <v>0</v>
      </c>
      <c r="W11" s="90"/>
    </row>
    <row r="12" spans="1:23" s="25" customFormat="1" ht="123" customHeight="1" x14ac:dyDescent="0.3">
      <c r="A12" s="88" t="s">
        <v>23</v>
      </c>
      <c r="B12" s="88" t="s">
        <v>39</v>
      </c>
      <c r="C12" s="88" t="s">
        <v>25</v>
      </c>
      <c r="D12" s="88" t="s">
        <v>26</v>
      </c>
      <c r="E12" s="88" t="s">
        <v>40</v>
      </c>
      <c r="F12" s="91" t="s">
        <v>41</v>
      </c>
      <c r="G12" s="76" t="s">
        <v>29</v>
      </c>
      <c r="H12" s="91" t="s">
        <v>42</v>
      </c>
      <c r="I12" s="88" t="s">
        <v>43</v>
      </c>
      <c r="J12" s="82">
        <f>'[2]1. Iniciativas-PA (2)'!M9</f>
        <v>329273936696</v>
      </c>
      <c r="K12" s="85">
        <f>'[2]EJEC SEPT 30'!C3</f>
        <v>8198058797.3199997</v>
      </c>
      <c r="L12" s="82">
        <v>8529</v>
      </c>
      <c r="M12" s="82">
        <v>8785</v>
      </c>
      <c r="N12" s="82">
        <v>5278</v>
      </c>
      <c r="O12" s="88" t="s">
        <v>44</v>
      </c>
      <c r="P12" s="88" t="s">
        <v>45</v>
      </c>
      <c r="Q12" s="22" t="s">
        <v>46</v>
      </c>
      <c r="R12" s="23">
        <v>36</v>
      </c>
      <c r="S12" s="23">
        <v>47</v>
      </c>
      <c r="T12" s="23">
        <v>36</v>
      </c>
      <c r="U12" s="23">
        <v>47</v>
      </c>
      <c r="V12" s="23">
        <v>36</v>
      </c>
      <c r="W12" s="88" t="s">
        <v>47</v>
      </c>
    </row>
    <row r="13" spans="1:23" s="25" customFormat="1" ht="36" x14ac:dyDescent="0.3">
      <c r="A13" s="90"/>
      <c r="B13" s="90"/>
      <c r="C13" s="90"/>
      <c r="D13" s="90"/>
      <c r="E13" s="90"/>
      <c r="F13" s="93"/>
      <c r="G13" s="78"/>
      <c r="H13" s="93"/>
      <c r="I13" s="90"/>
      <c r="J13" s="84">
        <v>0</v>
      </c>
      <c r="K13" s="87"/>
      <c r="L13" s="84"/>
      <c r="M13" s="84"/>
      <c r="N13" s="84"/>
      <c r="O13" s="90"/>
      <c r="P13" s="90"/>
      <c r="Q13" s="23" t="s">
        <v>48</v>
      </c>
      <c r="R13" s="23">
        <v>786</v>
      </c>
      <c r="S13" s="23">
        <v>788</v>
      </c>
      <c r="T13" s="23">
        <v>788</v>
      </c>
      <c r="U13" s="23">
        <v>788</v>
      </c>
      <c r="V13" s="23">
        <v>788</v>
      </c>
      <c r="W13" s="89"/>
    </row>
    <row r="14" spans="1:23" s="25" customFormat="1" ht="224.4" x14ac:dyDescent="0.3">
      <c r="A14" s="23" t="s">
        <v>23</v>
      </c>
      <c r="B14" s="22" t="s">
        <v>39</v>
      </c>
      <c r="C14" s="23" t="s">
        <v>25</v>
      </c>
      <c r="D14" s="23" t="s">
        <v>26</v>
      </c>
      <c r="E14" s="23" t="s">
        <v>49</v>
      </c>
      <c r="F14" s="26" t="s">
        <v>50</v>
      </c>
      <c r="G14" s="26" t="s">
        <v>29</v>
      </c>
      <c r="H14" s="26" t="s">
        <v>42</v>
      </c>
      <c r="I14" s="23" t="s">
        <v>43</v>
      </c>
      <c r="J14" s="27">
        <v>48407665182</v>
      </c>
      <c r="K14" s="28">
        <f>'[2]EJEC SEPT 30'!C4</f>
        <v>28174535243.68</v>
      </c>
      <c r="L14" s="27">
        <v>365627</v>
      </c>
      <c r="M14" s="27">
        <v>336261</v>
      </c>
      <c r="N14" s="27">
        <v>170933</v>
      </c>
      <c r="O14" s="23" t="s">
        <v>51</v>
      </c>
      <c r="P14" s="23" t="s">
        <v>52</v>
      </c>
      <c r="Q14" s="23" t="s">
        <v>53</v>
      </c>
      <c r="R14" s="23">
        <v>210000</v>
      </c>
      <c r="S14" s="29">
        <v>210000</v>
      </c>
      <c r="T14" s="29">
        <v>210000</v>
      </c>
      <c r="U14" s="23">
        <v>210000</v>
      </c>
      <c r="V14" s="23">
        <v>210000</v>
      </c>
      <c r="W14" s="89"/>
    </row>
    <row r="15" spans="1:23" s="25" customFormat="1" ht="36" x14ac:dyDescent="0.3">
      <c r="A15" s="88" t="s">
        <v>23</v>
      </c>
      <c r="B15" s="88" t="s">
        <v>39</v>
      </c>
      <c r="C15" s="88" t="s">
        <v>25</v>
      </c>
      <c r="D15" s="88" t="s">
        <v>26</v>
      </c>
      <c r="E15" s="88" t="s">
        <v>54</v>
      </c>
      <c r="F15" s="91" t="s">
        <v>55</v>
      </c>
      <c r="G15" s="91" t="s">
        <v>29</v>
      </c>
      <c r="H15" s="91" t="s">
        <v>42</v>
      </c>
      <c r="I15" s="88" t="s">
        <v>43</v>
      </c>
      <c r="J15" s="82">
        <f>'[2]1. Iniciativas-PA (2)'!M11</f>
        <v>265932296851</v>
      </c>
      <c r="K15" s="85">
        <f>'[2]EJEC SEPT 30'!C5</f>
        <v>36442986385.330002</v>
      </c>
      <c r="L15" s="82">
        <v>642309</v>
      </c>
      <c r="M15" s="82">
        <v>617083</v>
      </c>
      <c r="N15" s="82">
        <v>458663</v>
      </c>
      <c r="O15" s="88" t="s">
        <v>56</v>
      </c>
      <c r="P15" s="23" t="s">
        <v>57</v>
      </c>
      <c r="Q15" s="23" t="s">
        <v>58</v>
      </c>
      <c r="R15" s="23">
        <v>1515</v>
      </c>
      <c r="S15" s="23">
        <v>14057</v>
      </c>
      <c r="T15" s="23">
        <v>8601</v>
      </c>
      <c r="U15" s="23">
        <v>14057</v>
      </c>
      <c r="V15" s="23">
        <v>8601</v>
      </c>
      <c r="W15" s="89"/>
    </row>
    <row r="16" spans="1:23" s="25" customFormat="1" ht="93.6" customHeight="1" x14ac:dyDescent="0.3">
      <c r="A16" s="90"/>
      <c r="B16" s="90"/>
      <c r="C16" s="90"/>
      <c r="D16" s="90"/>
      <c r="E16" s="90"/>
      <c r="F16" s="93"/>
      <c r="G16" s="93"/>
      <c r="H16" s="93"/>
      <c r="I16" s="90"/>
      <c r="J16" s="84">
        <v>0</v>
      </c>
      <c r="K16" s="87"/>
      <c r="L16" s="84"/>
      <c r="M16" s="84"/>
      <c r="N16" s="84"/>
      <c r="O16" s="90"/>
      <c r="P16" s="23" t="s">
        <v>59</v>
      </c>
      <c r="Q16" s="23" t="s">
        <v>60</v>
      </c>
      <c r="R16" s="23">
        <v>1090</v>
      </c>
      <c r="S16" s="23">
        <v>1090</v>
      </c>
      <c r="T16" s="23">
        <v>1090</v>
      </c>
      <c r="U16" s="23">
        <v>1090</v>
      </c>
      <c r="V16" s="23">
        <v>1090</v>
      </c>
      <c r="W16" s="89"/>
    </row>
    <row r="17" spans="1:23" s="25" customFormat="1" ht="224.4" x14ac:dyDescent="0.3">
      <c r="A17" s="23" t="s">
        <v>23</v>
      </c>
      <c r="B17" s="23" t="s">
        <v>39</v>
      </c>
      <c r="C17" s="23" t="s">
        <v>25</v>
      </c>
      <c r="D17" s="23" t="s">
        <v>61</v>
      </c>
      <c r="E17" s="23" t="s">
        <v>62</v>
      </c>
      <c r="F17" s="26" t="s">
        <v>63</v>
      </c>
      <c r="G17" s="26" t="s">
        <v>29</v>
      </c>
      <c r="H17" s="26" t="s">
        <v>42</v>
      </c>
      <c r="I17" s="23" t="s">
        <v>43</v>
      </c>
      <c r="J17" s="27">
        <f>'[2]1. Iniciativas-PA (2)'!M12</f>
        <v>12417640321</v>
      </c>
      <c r="K17" s="28">
        <f>'[2]EJEC SEPT 30'!C23</f>
        <v>0</v>
      </c>
      <c r="L17" s="27">
        <v>0</v>
      </c>
      <c r="M17" s="27">
        <v>0</v>
      </c>
      <c r="N17" s="27">
        <v>0</v>
      </c>
      <c r="O17" s="23" t="s">
        <v>64</v>
      </c>
      <c r="P17" s="23" t="s">
        <v>65</v>
      </c>
      <c r="Q17" s="23" t="s">
        <v>66</v>
      </c>
      <c r="R17" s="30">
        <v>1</v>
      </c>
      <c r="S17" s="30">
        <v>1</v>
      </c>
      <c r="T17" s="31">
        <v>0.5</v>
      </c>
      <c r="U17" s="31">
        <v>1</v>
      </c>
      <c r="V17" s="31">
        <v>0.5</v>
      </c>
      <c r="W17" s="90"/>
    </row>
    <row r="18" spans="1:23" s="39" customFormat="1" ht="54" x14ac:dyDescent="0.3">
      <c r="A18" s="97" t="s">
        <v>23</v>
      </c>
      <c r="B18" s="97" t="s">
        <v>67</v>
      </c>
      <c r="C18" s="97" t="s">
        <v>30</v>
      </c>
      <c r="D18" s="97" t="s">
        <v>26</v>
      </c>
      <c r="E18" s="97" t="s">
        <v>68</v>
      </c>
      <c r="F18" s="102" t="s">
        <v>69</v>
      </c>
      <c r="G18" s="102" t="s">
        <v>29</v>
      </c>
      <c r="H18" s="102" t="s">
        <v>70</v>
      </c>
      <c r="I18" s="97" t="s">
        <v>30</v>
      </c>
      <c r="J18" s="94"/>
      <c r="K18" s="94">
        <f>'[2]EJEC SEPT 30'!C6</f>
        <v>0</v>
      </c>
      <c r="L18" s="94">
        <v>10794</v>
      </c>
      <c r="M18" s="94">
        <v>11118</v>
      </c>
      <c r="N18" s="94">
        <v>11452</v>
      </c>
      <c r="O18" s="97" t="s">
        <v>71</v>
      </c>
      <c r="P18" s="34" t="s">
        <v>72</v>
      </c>
      <c r="Q18" s="34" t="s">
        <v>73</v>
      </c>
      <c r="R18" s="35">
        <v>0</v>
      </c>
      <c r="S18" s="36">
        <v>1</v>
      </c>
      <c r="T18" s="36">
        <v>0.75</v>
      </c>
      <c r="U18" s="37">
        <v>1</v>
      </c>
      <c r="V18" s="38">
        <v>0.75</v>
      </c>
      <c r="W18" s="97" t="s">
        <v>74</v>
      </c>
    </row>
    <row r="19" spans="1:23" s="39" customFormat="1" ht="115.2" customHeight="1" x14ac:dyDescent="0.3">
      <c r="A19" s="98"/>
      <c r="B19" s="98"/>
      <c r="C19" s="98"/>
      <c r="D19" s="98"/>
      <c r="E19" s="98"/>
      <c r="F19" s="103"/>
      <c r="G19" s="103"/>
      <c r="H19" s="103"/>
      <c r="I19" s="98"/>
      <c r="J19" s="95"/>
      <c r="K19" s="95"/>
      <c r="L19" s="95"/>
      <c r="M19" s="95"/>
      <c r="N19" s="95"/>
      <c r="O19" s="98"/>
      <c r="P19" s="35" t="s">
        <v>75</v>
      </c>
      <c r="Q19" s="35" t="s">
        <v>76</v>
      </c>
      <c r="R19" s="35">
        <v>0</v>
      </c>
      <c r="S19" s="35">
        <v>5</v>
      </c>
      <c r="T19" s="35">
        <v>4</v>
      </c>
      <c r="U19" s="35">
        <v>3</v>
      </c>
      <c r="V19" s="35">
        <v>4</v>
      </c>
      <c r="W19" s="98"/>
    </row>
    <row r="20" spans="1:23" s="39" customFormat="1" ht="54" x14ac:dyDescent="0.3">
      <c r="A20" s="98"/>
      <c r="B20" s="98"/>
      <c r="C20" s="98"/>
      <c r="D20" s="98"/>
      <c r="E20" s="98"/>
      <c r="F20" s="103"/>
      <c r="G20" s="103"/>
      <c r="H20" s="103"/>
      <c r="I20" s="98"/>
      <c r="J20" s="95"/>
      <c r="K20" s="95"/>
      <c r="L20" s="95"/>
      <c r="M20" s="95"/>
      <c r="N20" s="95"/>
      <c r="O20" s="98"/>
      <c r="P20" s="35" t="s">
        <v>77</v>
      </c>
      <c r="Q20" s="35" t="s">
        <v>78</v>
      </c>
      <c r="R20" s="35">
        <v>0</v>
      </c>
      <c r="S20" s="35">
        <v>1</v>
      </c>
      <c r="T20" s="35">
        <v>0.72</v>
      </c>
      <c r="U20" s="40">
        <v>1</v>
      </c>
      <c r="V20" s="40">
        <v>0.72</v>
      </c>
      <c r="W20" s="98"/>
    </row>
    <row r="21" spans="1:23" s="39" customFormat="1" ht="36" x14ac:dyDescent="0.3">
      <c r="A21" s="98"/>
      <c r="B21" s="98"/>
      <c r="C21" s="98"/>
      <c r="D21" s="98"/>
      <c r="E21" s="98"/>
      <c r="F21" s="103"/>
      <c r="G21" s="103"/>
      <c r="H21" s="103"/>
      <c r="I21" s="98"/>
      <c r="J21" s="95"/>
      <c r="K21" s="95"/>
      <c r="L21" s="95"/>
      <c r="M21" s="95"/>
      <c r="N21" s="95"/>
      <c r="O21" s="98"/>
      <c r="P21" s="35" t="s">
        <v>79</v>
      </c>
      <c r="Q21" s="35" t="s">
        <v>80</v>
      </c>
      <c r="R21" s="35">
        <v>0</v>
      </c>
      <c r="S21" s="36">
        <v>1</v>
      </c>
      <c r="T21" s="36">
        <v>0.7</v>
      </c>
      <c r="U21" s="38">
        <v>1</v>
      </c>
      <c r="V21" s="38">
        <v>0.7</v>
      </c>
      <c r="W21" s="98"/>
    </row>
    <row r="22" spans="1:23" s="39" customFormat="1" ht="54" x14ac:dyDescent="0.3">
      <c r="A22" s="99"/>
      <c r="B22" s="99"/>
      <c r="C22" s="99"/>
      <c r="D22" s="99"/>
      <c r="E22" s="99"/>
      <c r="F22" s="104"/>
      <c r="G22" s="104"/>
      <c r="H22" s="104"/>
      <c r="I22" s="99"/>
      <c r="J22" s="96"/>
      <c r="K22" s="96"/>
      <c r="L22" s="96"/>
      <c r="M22" s="96"/>
      <c r="N22" s="96"/>
      <c r="O22" s="99"/>
      <c r="P22" s="35" t="s">
        <v>81</v>
      </c>
      <c r="Q22" s="35" t="s">
        <v>82</v>
      </c>
      <c r="R22" s="35">
        <v>0</v>
      </c>
      <c r="S22" s="36">
        <v>1</v>
      </c>
      <c r="T22" s="36">
        <v>0.72</v>
      </c>
      <c r="U22" s="38">
        <v>1</v>
      </c>
      <c r="V22" s="38">
        <v>0.72</v>
      </c>
      <c r="W22" s="99"/>
    </row>
    <row r="23" spans="1:23" s="39" customFormat="1" ht="54" x14ac:dyDescent="0.3">
      <c r="A23" s="100" t="s">
        <v>23</v>
      </c>
      <c r="B23" s="100" t="s">
        <v>39</v>
      </c>
      <c r="C23" s="100" t="s">
        <v>30</v>
      </c>
      <c r="D23" s="100" t="s">
        <v>61</v>
      </c>
      <c r="E23" s="100" t="s">
        <v>83</v>
      </c>
      <c r="F23" s="101" t="s">
        <v>84</v>
      </c>
      <c r="G23" s="101" t="s">
        <v>29</v>
      </c>
      <c r="H23" s="101" t="s">
        <v>30</v>
      </c>
      <c r="I23" s="100" t="s">
        <v>30</v>
      </c>
      <c r="J23" s="110"/>
      <c r="K23" s="110">
        <f>'[2]EJEC SEPT 30'!C24</f>
        <v>0</v>
      </c>
      <c r="L23" s="110">
        <v>71768</v>
      </c>
      <c r="M23" s="105">
        <v>73921</v>
      </c>
      <c r="N23" s="105">
        <v>76139</v>
      </c>
      <c r="O23" s="105" t="s">
        <v>85</v>
      </c>
      <c r="P23" s="106" t="s">
        <v>86</v>
      </c>
      <c r="Q23" s="40" t="s">
        <v>87</v>
      </c>
      <c r="R23" s="40">
        <v>0</v>
      </c>
      <c r="S23" s="40">
        <v>4</v>
      </c>
      <c r="T23" s="40">
        <v>4</v>
      </c>
      <c r="U23" s="40">
        <v>4</v>
      </c>
      <c r="V23" s="40">
        <v>4</v>
      </c>
      <c r="W23" s="107" t="s">
        <v>88</v>
      </c>
    </row>
    <row r="24" spans="1:23" s="39" customFormat="1" ht="271.95" customHeight="1" x14ac:dyDescent="0.3">
      <c r="A24" s="100"/>
      <c r="B24" s="100"/>
      <c r="C24" s="100"/>
      <c r="D24" s="100"/>
      <c r="E24" s="100"/>
      <c r="F24" s="101"/>
      <c r="G24" s="101"/>
      <c r="H24" s="101"/>
      <c r="I24" s="100"/>
      <c r="J24" s="111"/>
      <c r="K24" s="111"/>
      <c r="L24" s="111"/>
      <c r="M24" s="105"/>
      <c r="N24" s="105"/>
      <c r="O24" s="105"/>
      <c r="P24" s="106"/>
      <c r="Q24" s="40" t="s">
        <v>89</v>
      </c>
      <c r="R24" s="40">
        <v>4776</v>
      </c>
      <c r="S24" s="40">
        <v>49000</v>
      </c>
      <c r="T24" s="40">
        <v>36500</v>
      </c>
      <c r="U24" s="40">
        <v>77978</v>
      </c>
      <c r="V24" s="40">
        <v>36500</v>
      </c>
      <c r="W24" s="108"/>
    </row>
    <row r="25" spans="1:23" s="39" customFormat="1" ht="102" customHeight="1" x14ac:dyDescent="0.3">
      <c r="A25" s="100"/>
      <c r="B25" s="100"/>
      <c r="C25" s="100"/>
      <c r="D25" s="100"/>
      <c r="E25" s="100"/>
      <c r="F25" s="101"/>
      <c r="G25" s="101"/>
      <c r="H25" s="101"/>
      <c r="I25" s="100"/>
      <c r="J25" s="111"/>
      <c r="K25" s="111"/>
      <c r="L25" s="111"/>
      <c r="M25" s="105"/>
      <c r="N25" s="105"/>
      <c r="O25" s="105"/>
      <c r="P25" s="106"/>
      <c r="Q25" s="40" t="s">
        <v>90</v>
      </c>
      <c r="R25" s="40">
        <v>0</v>
      </c>
      <c r="S25" s="40">
        <v>6000</v>
      </c>
      <c r="T25" s="40">
        <v>2735</v>
      </c>
      <c r="U25" s="40">
        <v>12000</v>
      </c>
      <c r="V25" s="40">
        <v>2735</v>
      </c>
      <c r="W25" s="108"/>
    </row>
    <row r="26" spans="1:23" s="39" customFormat="1" ht="90" x14ac:dyDescent="0.3">
      <c r="A26" s="100"/>
      <c r="B26" s="100"/>
      <c r="C26" s="100"/>
      <c r="D26" s="100"/>
      <c r="E26" s="100"/>
      <c r="F26" s="101"/>
      <c r="G26" s="101"/>
      <c r="H26" s="101"/>
      <c r="I26" s="100"/>
      <c r="J26" s="111"/>
      <c r="K26" s="111"/>
      <c r="L26" s="111"/>
      <c r="M26" s="105"/>
      <c r="N26" s="105"/>
      <c r="O26" s="105"/>
      <c r="P26" s="106" t="s">
        <v>86</v>
      </c>
      <c r="Q26" s="43" t="s">
        <v>91</v>
      </c>
      <c r="R26" s="40">
        <v>19108</v>
      </c>
      <c r="S26" s="40">
        <v>550600</v>
      </c>
      <c r="T26" s="40">
        <v>579457</v>
      </c>
      <c r="U26" s="40">
        <v>869600</v>
      </c>
      <c r="V26" s="40">
        <v>579457</v>
      </c>
      <c r="W26" s="108"/>
    </row>
    <row r="27" spans="1:23" s="39" customFormat="1" x14ac:dyDescent="0.3">
      <c r="A27" s="100"/>
      <c r="B27" s="100"/>
      <c r="C27" s="100"/>
      <c r="D27" s="100"/>
      <c r="E27" s="100"/>
      <c r="F27" s="101"/>
      <c r="G27" s="101"/>
      <c r="H27" s="101"/>
      <c r="I27" s="100"/>
      <c r="J27" s="111"/>
      <c r="K27" s="111"/>
      <c r="L27" s="111"/>
      <c r="M27" s="105"/>
      <c r="N27" s="105"/>
      <c r="O27" s="105"/>
      <c r="P27" s="106"/>
      <c r="Q27" s="44" t="s">
        <v>92</v>
      </c>
      <c r="R27" s="44">
        <v>1</v>
      </c>
      <c r="S27" s="44">
        <v>1</v>
      </c>
      <c r="T27" s="44">
        <v>1</v>
      </c>
      <c r="U27" s="45">
        <v>1</v>
      </c>
      <c r="V27" s="38">
        <v>1</v>
      </c>
      <c r="W27" s="108"/>
    </row>
    <row r="28" spans="1:23" s="39" customFormat="1" ht="234" customHeight="1" x14ac:dyDescent="0.3">
      <c r="A28" s="100"/>
      <c r="B28" s="100"/>
      <c r="C28" s="100"/>
      <c r="D28" s="100"/>
      <c r="E28" s="100"/>
      <c r="F28" s="101"/>
      <c r="G28" s="101"/>
      <c r="H28" s="101"/>
      <c r="I28" s="100"/>
      <c r="J28" s="111"/>
      <c r="K28" s="111"/>
      <c r="L28" s="111"/>
      <c r="M28" s="105"/>
      <c r="N28" s="105"/>
      <c r="O28" s="105"/>
      <c r="P28" s="106"/>
      <c r="Q28" s="40" t="s">
        <v>93</v>
      </c>
      <c r="R28" s="40">
        <v>3083</v>
      </c>
      <c r="S28" s="40">
        <v>1353</v>
      </c>
      <c r="T28" s="40">
        <v>423</v>
      </c>
      <c r="U28" s="43">
        <v>2119</v>
      </c>
      <c r="V28" s="40">
        <v>423</v>
      </c>
      <c r="W28" s="108"/>
    </row>
    <row r="29" spans="1:23" s="39" customFormat="1" ht="54" x14ac:dyDescent="0.3">
      <c r="A29" s="100"/>
      <c r="B29" s="100"/>
      <c r="C29" s="100"/>
      <c r="D29" s="100"/>
      <c r="E29" s="100"/>
      <c r="F29" s="101"/>
      <c r="G29" s="101"/>
      <c r="H29" s="101"/>
      <c r="I29" s="100"/>
      <c r="J29" s="111"/>
      <c r="K29" s="111"/>
      <c r="L29" s="111"/>
      <c r="M29" s="105"/>
      <c r="N29" s="105"/>
      <c r="O29" s="105"/>
      <c r="P29" s="106" t="s">
        <v>94</v>
      </c>
      <c r="Q29" s="40" t="s">
        <v>95</v>
      </c>
      <c r="R29" s="40">
        <v>0</v>
      </c>
      <c r="S29" s="43">
        <v>2000</v>
      </c>
      <c r="T29" s="40">
        <v>449</v>
      </c>
      <c r="U29" s="40">
        <v>8000</v>
      </c>
      <c r="V29" s="40">
        <v>449</v>
      </c>
      <c r="W29" s="108"/>
    </row>
    <row r="30" spans="1:23" s="39" customFormat="1" ht="54" x14ac:dyDescent="0.3">
      <c r="A30" s="100"/>
      <c r="B30" s="100"/>
      <c r="C30" s="100"/>
      <c r="D30" s="100"/>
      <c r="E30" s="100"/>
      <c r="F30" s="101"/>
      <c r="G30" s="101"/>
      <c r="H30" s="101"/>
      <c r="I30" s="100"/>
      <c r="J30" s="111"/>
      <c r="K30" s="111"/>
      <c r="L30" s="111"/>
      <c r="M30" s="105"/>
      <c r="N30" s="105"/>
      <c r="O30" s="105"/>
      <c r="P30" s="106"/>
      <c r="Q30" s="40" t="s">
        <v>96</v>
      </c>
      <c r="R30" s="40">
        <v>9742</v>
      </c>
      <c r="S30" s="43">
        <v>2000</v>
      </c>
      <c r="T30" s="40">
        <v>449</v>
      </c>
      <c r="U30" s="40">
        <v>8000</v>
      </c>
      <c r="V30" s="40">
        <v>449</v>
      </c>
      <c r="W30" s="108"/>
    </row>
    <row r="31" spans="1:23" s="39" customFormat="1" ht="72" x14ac:dyDescent="0.3">
      <c r="A31" s="100"/>
      <c r="B31" s="100"/>
      <c r="C31" s="100"/>
      <c r="D31" s="100"/>
      <c r="E31" s="100"/>
      <c r="F31" s="101"/>
      <c r="G31" s="101"/>
      <c r="H31" s="101"/>
      <c r="I31" s="100"/>
      <c r="J31" s="111"/>
      <c r="K31" s="111"/>
      <c r="L31" s="111"/>
      <c r="M31" s="105"/>
      <c r="N31" s="105"/>
      <c r="O31" s="105"/>
      <c r="P31" s="106"/>
      <c r="Q31" s="40" t="s">
        <v>97</v>
      </c>
      <c r="R31" s="40">
        <v>1</v>
      </c>
      <c r="S31" s="40">
        <v>16</v>
      </c>
      <c r="T31" s="40">
        <v>13</v>
      </c>
      <c r="U31" s="40">
        <v>61</v>
      </c>
      <c r="V31" s="40">
        <v>13</v>
      </c>
      <c r="W31" s="108"/>
    </row>
    <row r="32" spans="1:23" s="39" customFormat="1" ht="54" x14ac:dyDescent="0.3">
      <c r="A32" s="100"/>
      <c r="B32" s="100"/>
      <c r="C32" s="100"/>
      <c r="D32" s="100"/>
      <c r="E32" s="100"/>
      <c r="F32" s="101"/>
      <c r="G32" s="101"/>
      <c r="H32" s="101"/>
      <c r="I32" s="100"/>
      <c r="J32" s="111"/>
      <c r="K32" s="111"/>
      <c r="L32" s="111"/>
      <c r="M32" s="105"/>
      <c r="N32" s="105"/>
      <c r="O32" s="105"/>
      <c r="P32" s="106"/>
      <c r="Q32" s="40" t="s">
        <v>98</v>
      </c>
      <c r="R32" s="40">
        <v>347200</v>
      </c>
      <c r="S32" s="43">
        <v>20000</v>
      </c>
      <c r="T32" s="40">
        <v>5614</v>
      </c>
      <c r="U32" s="40">
        <v>68000</v>
      </c>
      <c r="V32" s="40">
        <v>5614</v>
      </c>
      <c r="W32" s="108"/>
    </row>
    <row r="33" spans="1:23" s="39" customFormat="1" x14ac:dyDescent="0.3">
      <c r="A33" s="100"/>
      <c r="B33" s="100"/>
      <c r="C33" s="100"/>
      <c r="D33" s="100"/>
      <c r="E33" s="100"/>
      <c r="F33" s="101"/>
      <c r="G33" s="101"/>
      <c r="H33" s="101"/>
      <c r="I33" s="100"/>
      <c r="J33" s="111"/>
      <c r="K33" s="111"/>
      <c r="L33" s="111"/>
      <c r="M33" s="105"/>
      <c r="N33" s="105"/>
      <c r="O33" s="105"/>
      <c r="P33" s="106"/>
      <c r="Q33" s="40" t="s">
        <v>99</v>
      </c>
      <c r="R33" s="40">
        <v>33942</v>
      </c>
      <c r="S33" s="43">
        <v>3000</v>
      </c>
      <c r="T33" s="40">
        <v>3243</v>
      </c>
      <c r="U33" s="40">
        <v>10650</v>
      </c>
      <c r="V33" s="40">
        <v>3243</v>
      </c>
      <c r="W33" s="108"/>
    </row>
    <row r="34" spans="1:23" s="39" customFormat="1" x14ac:dyDescent="0.3">
      <c r="A34" s="100"/>
      <c r="B34" s="100"/>
      <c r="C34" s="100"/>
      <c r="D34" s="100"/>
      <c r="E34" s="100"/>
      <c r="F34" s="101"/>
      <c r="G34" s="101"/>
      <c r="H34" s="101"/>
      <c r="I34" s="100"/>
      <c r="J34" s="111"/>
      <c r="K34" s="111"/>
      <c r="L34" s="111"/>
      <c r="M34" s="105"/>
      <c r="N34" s="105"/>
      <c r="O34" s="105"/>
      <c r="P34" s="100" t="s">
        <v>100</v>
      </c>
      <c r="Q34" s="35" t="s">
        <v>101</v>
      </c>
      <c r="R34" s="35">
        <v>30000</v>
      </c>
      <c r="S34" s="46">
        <v>17750</v>
      </c>
      <c r="T34" s="40">
        <v>4660</v>
      </c>
      <c r="U34" s="40">
        <v>88341</v>
      </c>
      <c r="V34" s="40">
        <v>4660</v>
      </c>
      <c r="W34" s="108"/>
    </row>
    <row r="35" spans="1:23" s="39" customFormat="1" ht="36" x14ac:dyDescent="0.3">
      <c r="A35" s="100"/>
      <c r="B35" s="100"/>
      <c r="C35" s="100"/>
      <c r="D35" s="100"/>
      <c r="E35" s="100"/>
      <c r="F35" s="101"/>
      <c r="G35" s="101"/>
      <c r="H35" s="101"/>
      <c r="I35" s="100"/>
      <c r="J35" s="111"/>
      <c r="K35" s="111"/>
      <c r="L35" s="111"/>
      <c r="M35" s="105"/>
      <c r="N35" s="105"/>
      <c r="O35" s="105"/>
      <c r="P35" s="100"/>
      <c r="Q35" s="35" t="s">
        <v>102</v>
      </c>
      <c r="R35" s="35">
        <v>946</v>
      </c>
      <c r="S35" s="35">
        <v>120</v>
      </c>
      <c r="T35" s="40">
        <v>116.48</v>
      </c>
      <c r="U35" s="40">
        <v>444</v>
      </c>
      <c r="V35" s="40">
        <v>116.48</v>
      </c>
      <c r="W35" s="108"/>
    </row>
    <row r="36" spans="1:23" s="39" customFormat="1" ht="54" x14ac:dyDescent="0.3">
      <c r="A36" s="100"/>
      <c r="B36" s="100"/>
      <c r="C36" s="100"/>
      <c r="D36" s="100"/>
      <c r="E36" s="100"/>
      <c r="F36" s="101"/>
      <c r="G36" s="101"/>
      <c r="H36" s="101"/>
      <c r="I36" s="100"/>
      <c r="J36" s="111"/>
      <c r="K36" s="111"/>
      <c r="L36" s="111"/>
      <c r="M36" s="105"/>
      <c r="N36" s="105"/>
      <c r="O36" s="105"/>
      <c r="P36" s="100"/>
      <c r="Q36" s="35" t="s">
        <v>103</v>
      </c>
      <c r="R36" s="35">
        <v>8686</v>
      </c>
      <c r="S36" s="46">
        <v>1000</v>
      </c>
      <c r="T36" s="40">
        <v>1000</v>
      </c>
      <c r="U36" s="40">
        <v>2600</v>
      </c>
      <c r="V36" s="40">
        <v>1000</v>
      </c>
      <c r="W36" s="108"/>
    </row>
    <row r="37" spans="1:23" s="39" customFormat="1" ht="72" x14ac:dyDescent="0.3">
      <c r="A37" s="100"/>
      <c r="B37" s="100"/>
      <c r="C37" s="100"/>
      <c r="D37" s="100"/>
      <c r="E37" s="100"/>
      <c r="F37" s="101"/>
      <c r="G37" s="101"/>
      <c r="H37" s="101"/>
      <c r="I37" s="100"/>
      <c r="J37" s="111"/>
      <c r="K37" s="111"/>
      <c r="L37" s="111"/>
      <c r="M37" s="105"/>
      <c r="N37" s="105"/>
      <c r="O37" s="105"/>
      <c r="P37" s="100"/>
      <c r="Q37" s="35" t="s">
        <v>104</v>
      </c>
      <c r="R37" s="35">
        <v>1000</v>
      </c>
      <c r="S37" s="46">
        <v>2000</v>
      </c>
      <c r="T37" s="40">
        <v>2008</v>
      </c>
      <c r="U37" s="40">
        <v>9400</v>
      </c>
      <c r="V37" s="40">
        <v>2008</v>
      </c>
      <c r="W37" s="108"/>
    </row>
    <row r="38" spans="1:23" s="39" customFormat="1" x14ac:dyDescent="0.3">
      <c r="A38" s="100"/>
      <c r="B38" s="100"/>
      <c r="C38" s="100"/>
      <c r="D38" s="100"/>
      <c r="E38" s="100"/>
      <c r="F38" s="101"/>
      <c r="G38" s="101"/>
      <c r="H38" s="101"/>
      <c r="I38" s="100"/>
      <c r="J38" s="112"/>
      <c r="K38" s="112"/>
      <c r="L38" s="109"/>
      <c r="M38" s="105"/>
      <c r="N38" s="105"/>
      <c r="O38" s="105"/>
      <c r="P38" s="100"/>
      <c r="Q38" s="35" t="s">
        <v>105</v>
      </c>
      <c r="R38" s="35">
        <v>4</v>
      </c>
      <c r="S38" s="35">
        <v>4</v>
      </c>
      <c r="T38" s="40">
        <v>2</v>
      </c>
      <c r="U38" s="40">
        <v>10</v>
      </c>
      <c r="V38" s="40">
        <v>2</v>
      </c>
      <c r="W38" s="109"/>
    </row>
    <row r="39" spans="1:23" s="25" customFormat="1" ht="178.2" customHeight="1" x14ac:dyDescent="0.3">
      <c r="A39" s="88" t="s">
        <v>23</v>
      </c>
      <c r="B39" s="88" t="s">
        <v>106</v>
      </c>
      <c r="C39" s="88" t="s">
        <v>25</v>
      </c>
      <c r="D39" s="88" t="s">
        <v>61</v>
      </c>
      <c r="E39" s="88" t="s">
        <v>107</v>
      </c>
      <c r="F39" s="91" t="s">
        <v>108</v>
      </c>
      <c r="G39" s="91" t="s">
        <v>29</v>
      </c>
      <c r="H39" s="91" t="s">
        <v>109</v>
      </c>
      <c r="I39" s="88" t="s">
        <v>110</v>
      </c>
      <c r="J39" s="113">
        <v>16904865271</v>
      </c>
      <c r="K39" s="115">
        <f>'[2]EJEC SEPT 30'!C25</f>
        <v>4131981109.3000002</v>
      </c>
      <c r="L39" s="113">
        <v>14594</v>
      </c>
      <c r="M39" s="113">
        <v>15032</v>
      </c>
      <c r="N39" s="113">
        <v>15484</v>
      </c>
      <c r="O39" s="88" t="s">
        <v>111</v>
      </c>
      <c r="P39" s="88" t="s">
        <v>112</v>
      </c>
      <c r="Q39" s="47" t="s">
        <v>113</v>
      </c>
      <c r="R39" s="23">
        <v>0</v>
      </c>
      <c r="S39" s="29">
        <v>111000</v>
      </c>
      <c r="T39" s="23">
        <v>34128</v>
      </c>
      <c r="U39" s="23">
        <v>501000</v>
      </c>
      <c r="V39" s="23">
        <v>34128</v>
      </c>
      <c r="W39" s="23" t="s">
        <v>114</v>
      </c>
    </row>
    <row r="40" spans="1:23" s="25" customFormat="1" ht="72" x14ac:dyDescent="0.3">
      <c r="A40" s="90"/>
      <c r="B40" s="90"/>
      <c r="C40" s="90"/>
      <c r="D40" s="90"/>
      <c r="E40" s="90"/>
      <c r="F40" s="93"/>
      <c r="G40" s="93"/>
      <c r="H40" s="93"/>
      <c r="I40" s="90"/>
      <c r="J40" s="114"/>
      <c r="K40" s="116"/>
      <c r="L40" s="114"/>
      <c r="M40" s="114"/>
      <c r="N40" s="114"/>
      <c r="O40" s="90"/>
      <c r="P40" s="90"/>
      <c r="Q40" s="47" t="s">
        <v>115</v>
      </c>
      <c r="R40" s="29">
        <v>2071846</v>
      </c>
      <c r="S40" s="29">
        <v>510000</v>
      </c>
      <c r="T40" s="48">
        <v>442339</v>
      </c>
      <c r="U40" s="23">
        <v>2160000</v>
      </c>
      <c r="V40" s="23">
        <v>442339</v>
      </c>
      <c r="W40" s="23" t="s">
        <v>114</v>
      </c>
    </row>
    <row r="41" spans="1:23" s="25" customFormat="1" ht="124.95" customHeight="1" x14ac:dyDescent="0.3">
      <c r="A41" s="88" t="s">
        <v>116</v>
      </c>
      <c r="B41" s="88" t="s">
        <v>117</v>
      </c>
      <c r="C41" s="88" t="s">
        <v>25</v>
      </c>
      <c r="D41" s="88" t="s">
        <v>118</v>
      </c>
      <c r="E41" s="88" t="s">
        <v>119</v>
      </c>
      <c r="F41" s="91" t="s">
        <v>120</v>
      </c>
      <c r="G41" s="91" t="s">
        <v>29</v>
      </c>
      <c r="H41" s="118" t="s">
        <v>121</v>
      </c>
      <c r="I41" s="88" t="s">
        <v>122</v>
      </c>
      <c r="J41" s="113">
        <v>55213854175</v>
      </c>
      <c r="K41" s="115">
        <f>'[2]EJEC SEPT 30'!C10</f>
        <v>25091807093.060001</v>
      </c>
      <c r="L41" s="113">
        <v>65889</v>
      </c>
      <c r="M41" s="113">
        <v>67866</v>
      </c>
      <c r="N41" s="113">
        <v>69178</v>
      </c>
      <c r="O41" s="88" t="s">
        <v>123</v>
      </c>
      <c r="P41" s="23" t="s">
        <v>124</v>
      </c>
      <c r="Q41" s="23" t="s">
        <v>125</v>
      </c>
      <c r="R41" s="23" t="s">
        <v>126</v>
      </c>
      <c r="S41" s="49">
        <v>0.02</v>
      </c>
      <c r="T41" s="50">
        <v>6.4999999999999997E-3</v>
      </c>
      <c r="U41" s="31">
        <v>0.08</v>
      </c>
      <c r="V41" s="50">
        <v>6.4999999999999997E-3</v>
      </c>
      <c r="W41" s="88" t="s">
        <v>127</v>
      </c>
    </row>
    <row r="42" spans="1:23" s="25" customFormat="1" ht="217.95" customHeight="1" x14ac:dyDescent="0.3">
      <c r="A42" s="89"/>
      <c r="B42" s="89"/>
      <c r="C42" s="89"/>
      <c r="D42" s="89"/>
      <c r="E42" s="89"/>
      <c r="F42" s="92"/>
      <c r="G42" s="92"/>
      <c r="H42" s="119"/>
      <c r="I42" s="89"/>
      <c r="J42" s="121"/>
      <c r="K42" s="122"/>
      <c r="L42" s="114"/>
      <c r="M42" s="114"/>
      <c r="N42" s="114"/>
      <c r="O42" s="89"/>
      <c r="P42" s="23" t="s">
        <v>128</v>
      </c>
      <c r="Q42" s="23" t="s">
        <v>129</v>
      </c>
      <c r="R42" s="23" t="s">
        <v>126</v>
      </c>
      <c r="S42" s="52">
        <v>1.4999999999999999E-2</v>
      </c>
      <c r="T42" s="50">
        <v>4.0000000000000001E-3</v>
      </c>
      <c r="U42" s="31">
        <v>0.06</v>
      </c>
      <c r="V42" s="50">
        <v>4.0000000000000001E-3</v>
      </c>
      <c r="W42" s="89"/>
    </row>
    <row r="43" spans="1:23" s="25" customFormat="1" ht="90" x14ac:dyDescent="0.3">
      <c r="A43" s="89"/>
      <c r="B43" s="89"/>
      <c r="C43" s="89"/>
      <c r="D43" s="89"/>
      <c r="E43" s="89"/>
      <c r="F43" s="92"/>
      <c r="G43" s="92"/>
      <c r="H43" s="119"/>
      <c r="I43" s="89"/>
      <c r="J43" s="121"/>
      <c r="K43" s="122"/>
      <c r="L43" s="51"/>
      <c r="M43" s="51"/>
      <c r="N43" s="51"/>
      <c r="O43" s="89"/>
      <c r="P43" s="22" t="s">
        <v>130</v>
      </c>
      <c r="Q43" s="22" t="s">
        <v>131</v>
      </c>
      <c r="R43" s="22">
        <v>0</v>
      </c>
      <c r="S43" s="22">
        <v>4000</v>
      </c>
      <c r="T43" s="24">
        <v>2595</v>
      </c>
      <c r="U43" s="22">
        <v>16000</v>
      </c>
      <c r="V43" s="24">
        <v>2595</v>
      </c>
      <c r="W43" s="89"/>
    </row>
    <row r="44" spans="1:23" s="25" customFormat="1" ht="54" x14ac:dyDescent="0.3">
      <c r="A44" s="90"/>
      <c r="B44" s="90"/>
      <c r="C44" s="90"/>
      <c r="D44" s="90"/>
      <c r="E44" s="90"/>
      <c r="F44" s="93"/>
      <c r="G44" s="93"/>
      <c r="H44" s="120"/>
      <c r="I44" s="90"/>
      <c r="J44" s="114"/>
      <c r="K44" s="116"/>
      <c r="L44" s="51"/>
      <c r="M44" s="51"/>
      <c r="N44" s="51"/>
      <c r="O44" s="90"/>
      <c r="P44" s="22" t="s">
        <v>132</v>
      </c>
      <c r="Q44" s="22" t="s">
        <v>132</v>
      </c>
      <c r="R44" s="22">
        <v>651</v>
      </c>
      <c r="S44" s="22">
        <v>800</v>
      </c>
      <c r="T44" s="24">
        <v>484</v>
      </c>
      <c r="U44" s="22">
        <v>800</v>
      </c>
      <c r="V44" s="22">
        <v>484</v>
      </c>
      <c r="W44" s="90"/>
    </row>
    <row r="45" spans="1:23" s="57" customFormat="1" ht="183.6" customHeight="1" x14ac:dyDescent="0.3">
      <c r="A45" s="47" t="s">
        <v>133</v>
      </c>
      <c r="B45" s="47" t="s">
        <v>134</v>
      </c>
      <c r="C45" s="47" t="s">
        <v>25</v>
      </c>
      <c r="D45" s="47" t="s">
        <v>135</v>
      </c>
      <c r="E45" s="47" t="s">
        <v>136</v>
      </c>
      <c r="F45" s="53" t="s">
        <v>137</v>
      </c>
      <c r="G45" s="53" t="s">
        <v>29</v>
      </c>
      <c r="H45" s="53" t="s">
        <v>138</v>
      </c>
      <c r="I45" s="47" t="s">
        <v>110</v>
      </c>
      <c r="J45" s="28">
        <v>30908200346</v>
      </c>
      <c r="K45" s="28">
        <f>'[2]EJEC SEPT 30'!C27</f>
        <v>4797627565.6800003</v>
      </c>
      <c r="L45" s="54">
        <v>26037.11</v>
      </c>
      <c r="M45" s="54">
        <v>26818.52</v>
      </c>
      <c r="N45" s="54">
        <v>27622.78</v>
      </c>
      <c r="O45" s="47" t="s">
        <v>139</v>
      </c>
      <c r="P45" s="47" t="s">
        <v>140</v>
      </c>
      <c r="Q45" s="47" t="s">
        <v>141</v>
      </c>
      <c r="R45" s="55">
        <v>0</v>
      </c>
      <c r="S45" s="56">
        <v>70000</v>
      </c>
      <c r="T45" s="22">
        <v>1304</v>
      </c>
      <c r="U45" s="22">
        <v>280000</v>
      </c>
      <c r="V45" s="22">
        <v>1304</v>
      </c>
      <c r="W45" s="22" t="s">
        <v>142</v>
      </c>
    </row>
    <row r="46" spans="1:23" s="25" customFormat="1" ht="142.80000000000001" x14ac:dyDescent="0.3">
      <c r="A46" s="23" t="s">
        <v>23</v>
      </c>
      <c r="B46" s="23" t="s">
        <v>106</v>
      </c>
      <c r="C46" s="23" t="s">
        <v>25</v>
      </c>
      <c r="D46" s="23" t="s">
        <v>61</v>
      </c>
      <c r="E46" s="23" t="s">
        <v>143</v>
      </c>
      <c r="F46" s="26" t="s">
        <v>144</v>
      </c>
      <c r="G46" s="26" t="s">
        <v>29</v>
      </c>
      <c r="H46" s="26" t="s">
        <v>30</v>
      </c>
      <c r="I46" s="23" t="s">
        <v>110</v>
      </c>
      <c r="J46" s="58">
        <f>'[2]1. Iniciativas-PA (2)'!M16</f>
        <v>6050000000</v>
      </c>
      <c r="K46" s="59">
        <f>'[2]EJEC SEPT 30'!C26</f>
        <v>5142500000</v>
      </c>
      <c r="L46" s="58">
        <v>6371</v>
      </c>
      <c r="M46" s="58">
        <v>6562</v>
      </c>
      <c r="N46" s="58">
        <v>6759</v>
      </c>
      <c r="O46" s="23" t="s">
        <v>111</v>
      </c>
      <c r="P46" s="23" t="s">
        <v>145</v>
      </c>
      <c r="Q46" s="23" t="s">
        <v>146</v>
      </c>
      <c r="R46" s="23">
        <v>0</v>
      </c>
      <c r="S46" s="29">
        <v>700000</v>
      </c>
      <c r="T46" s="23">
        <v>741811</v>
      </c>
      <c r="U46" s="23">
        <v>4000000</v>
      </c>
      <c r="V46" s="23">
        <v>741811</v>
      </c>
      <c r="W46" s="23" t="s">
        <v>114</v>
      </c>
    </row>
    <row r="47" spans="1:23" s="39" customFormat="1" ht="54" x14ac:dyDescent="0.3">
      <c r="A47" s="106" t="s">
        <v>116</v>
      </c>
      <c r="B47" s="106" t="s">
        <v>147</v>
      </c>
      <c r="C47" s="106" t="s">
        <v>30</v>
      </c>
      <c r="D47" s="106" t="s">
        <v>118</v>
      </c>
      <c r="E47" s="106" t="s">
        <v>148</v>
      </c>
      <c r="F47" s="117" t="s">
        <v>149</v>
      </c>
      <c r="G47" s="117" t="s">
        <v>29</v>
      </c>
      <c r="H47" s="117" t="s">
        <v>30</v>
      </c>
      <c r="I47" s="106" t="s">
        <v>30</v>
      </c>
      <c r="J47" s="123"/>
      <c r="K47" s="110">
        <f>'[2]EJEC SEPT 30'!C15</f>
        <v>0</v>
      </c>
      <c r="L47" s="123">
        <v>43907</v>
      </c>
      <c r="M47" s="123">
        <v>45225</v>
      </c>
      <c r="N47" s="123">
        <v>46581</v>
      </c>
      <c r="O47" s="106" t="s">
        <v>150</v>
      </c>
      <c r="P47" s="106" t="s">
        <v>151</v>
      </c>
      <c r="Q47" s="40" t="s">
        <v>152</v>
      </c>
      <c r="R47" s="40">
        <v>3</v>
      </c>
      <c r="S47" s="40">
        <v>3</v>
      </c>
      <c r="T47" s="40">
        <v>3</v>
      </c>
      <c r="U47" s="40">
        <v>3</v>
      </c>
      <c r="V47" s="40">
        <v>3</v>
      </c>
      <c r="W47" s="107" t="s">
        <v>153</v>
      </c>
    </row>
    <row r="48" spans="1:23" s="39" customFormat="1" x14ac:dyDescent="0.3">
      <c r="A48" s="106"/>
      <c r="B48" s="106"/>
      <c r="C48" s="106"/>
      <c r="D48" s="106"/>
      <c r="E48" s="106"/>
      <c r="F48" s="117"/>
      <c r="G48" s="117"/>
      <c r="H48" s="117"/>
      <c r="I48" s="106"/>
      <c r="J48" s="123"/>
      <c r="K48" s="111"/>
      <c r="L48" s="123"/>
      <c r="M48" s="123"/>
      <c r="N48" s="123"/>
      <c r="O48" s="106"/>
      <c r="P48" s="106"/>
      <c r="Q48" s="40" t="s">
        <v>154</v>
      </c>
      <c r="R48" s="40">
        <v>150</v>
      </c>
      <c r="S48" s="40">
        <v>124</v>
      </c>
      <c r="T48" s="40">
        <v>114</v>
      </c>
      <c r="U48" s="40">
        <v>127</v>
      </c>
      <c r="V48" s="40">
        <v>114</v>
      </c>
      <c r="W48" s="108"/>
    </row>
    <row r="49" spans="1:23" s="39" customFormat="1" ht="72" x14ac:dyDescent="0.3">
      <c r="A49" s="106"/>
      <c r="B49" s="106"/>
      <c r="C49" s="106"/>
      <c r="D49" s="106"/>
      <c r="E49" s="106"/>
      <c r="F49" s="117"/>
      <c r="G49" s="117"/>
      <c r="H49" s="117"/>
      <c r="I49" s="106" t="s">
        <v>30</v>
      </c>
      <c r="J49" s="123"/>
      <c r="K49" s="111"/>
      <c r="L49" s="123"/>
      <c r="M49" s="123"/>
      <c r="N49" s="123"/>
      <c r="O49" s="106"/>
      <c r="P49" s="106"/>
      <c r="Q49" s="40" t="s">
        <v>155</v>
      </c>
      <c r="R49" s="40">
        <v>0</v>
      </c>
      <c r="S49" s="40">
        <v>1</v>
      </c>
      <c r="T49" s="40">
        <v>0.5</v>
      </c>
      <c r="U49" s="40">
        <v>1</v>
      </c>
      <c r="V49" s="40">
        <v>0.5</v>
      </c>
      <c r="W49" s="108"/>
    </row>
    <row r="50" spans="1:23" s="39" customFormat="1" ht="37.950000000000003" customHeight="1" x14ac:dyDescent="0.3">
      <c r="A50" s="106"/>
      <c r="B50" s="106"/>
      <c r="C50" s="106"/>
      <c r="D50" s="106"/>
      <c r="E50" s="106"/>
      <c r="F50" s="117"/>
      <c r="G50" s="117"/>
      <c r="H50" s="117"/>
      <c r="I50" s="106"/>
      <c r="J50" s="123"/>
      <c r="K50" s="111"/>
      <c r="L50" s="123"/>
      <c r="M50" s="123"/>
      <c r="N50" s="123"/>
      <c r="O50" s="106"/>
      <c r="P50" s="106" t="s">
        <v>156</v>
      </c>
      <c r="Q50" s="40" t="s">
        <v>157</v>
      </c>
      <c r="R50" s="40">
        <v>14</v>
      </c>
      <c r="S50" s="40">
        <v>12</v>
      </c>
      <c r="T50" s="40">
        <v>6</v>
      </c>
      <c r="U50" s="40">
        <v>47</v>
      </c>
      <c r="V50" s="40">
        <v>6</v>
      </c>
      <c r="W50" s="108"/>
    </row>
    <row r="51" spans="1:23" s="39" customFormat="1" ht="54" x14ac:dyDescent="0.3">
      <c r="A51" s="106"/>
      <c r="B51" s="106"/>
      <c r="C51" s="106"/>
      <c r="D51" s="106"/>
      <c r="E51" s="106"/>
      <c r="F51" s="117"/>
      <c r="G51" s="117"/>
      <c r="H51" s="117"/>
      <c r="I51" s="106"/>
      <c r="J51" s="123"/>
      <c r="K51" s="111"/>
      <c r="L51" s="123"/>
      <c r="M51" s="123"/>
      <c r="N51" s="123"/>
      <c r="O51" s="106"/>
      <c r="P51" s="106"/>
      <c r="Q51" s="40" t="s">
        <v>158</v>
      </c>
      <c r="R51" s="40">
        <v>0</v>
      </c>
      <c r="S51" s="40">
        <v>1</v>
      </c>
      <c r="T51" s="40">
        <v>0.25</v>
      </c>
      <c r="U51" s="40">
        <v>1</v>
      </c>
      <c r="V51" s="40">
        <v>0.25</v>
      </c>
      <c r="W51" s="108"/>
    </row>
    <row r="52" spans="1:23" s="60" customFormat="1" ht="210.75" customHeight="1" x14ac:dyDescent="0.3">
      <c r="A52" s="106"/>
      <c r="B52" s="106"/>
      <c r="C52" s="106"/>
      <c r="D52" s="106"/>
      <c r="E52" s="106"/>
      <c r="F52" s="117"/>
      <c r="G52" s="117"/>
      <c r="H52" s="117"/>
      <c r="I52" s="106"/>
      <c r="J52" s="123"/>
      <c r="K52" s="112"/>
      <c r="L52" s="123"/>
      <c r="M52" s="123"/>
      <c r="N52" s="123"/>
      <c r="O52" s="106"/>
      <c r="P52" s="40" t="s">
        <v>159</v>
      </c>
      <c r="Q52" s="40" t="s">
        <v>160</v>
      </c>
      <c r="R52" s="40">
        <v>3</v>
      </c>
      <c r="S52" s="40">
        <v>1</v>
      </c>
      <c r="T52" s="40">
        <v>1</v>
      </c>
      <c r="U52" s="40">
        <v>1</v>
      </c>
      <c r="V52" s="40">
        <v>1</v>
      </c>
      <c r="W52" s="109"/>
    </row>
    <row r="53" spans="1:23" s="25" customFormat="1" ht="90" x14ac:dyDescent="0.3">
      <c r="A53" s="88" t="s">
        <v>23</v>
      </c>
      <c r="B53" s="88" t="s">
        <v>161</v>
      </c>
      <c r="C53" s="88" t="s">
        <v>25</v>
      </c>
      <c r="D53" s="88" t="s">
        <v>118</v>
      </c>
      <c r="E53" s="88" t="s">
        <v>162</v>
      </c>
      <c r="F53" s="91" t="s">
        <v>163</v>
      </c>
      <c r="G53" s="91" t="s">
        <v>29</v>
      </c>
      <c r="H53" s="91" t="s">
        <v>164</v>
      </c>
      <c r="I53" s="88" t="s">
        <v>165</v>
      </c>
      <c r="J53" s="124">
        <v>7539500000</v>
      </c>
      <c r="K53" s="115">
        <f>'[2]EJEC SEPT 30'!C16</f>
        <v>6266667</v>
      </c>
      <c r="L53" s="124">
        <v>6864</v>
      </c>
      <c r="M53" s="124">
        <v>7220</v>
      </c>
      <c r="N53" s="124">
        <v>7596</v>
      </c>
      <c r="O53" s="88" t="s">
        <v>166</v>
      </c>
      <c r="P53" s="23" t="s">
        <v>167</v>
      </c>
      <c r="Q53" s="23" t="s">
        <v>168</v>
      </c>
      <c r="R53" s="23">
        <v>0</v>
      </c>
      <c r="S53" s="23">
        <v>2000</v>
      </c>
      <c r="T53" s="23">
        <v>290</v>
      </c>
      <c r="U53" s="23">
        <v>14000</v>
      </c>
      <c r="V53" s="23">
        <v>290</v>
      </c>
      <c r="W53" s="88" t="s">
        <v>169</v>
      </c>
    </row>
    <row r="54" spans="1:23" s="25" customFormat="1" ht="54" x14ac:dyDescent="0.3">
      <c r="A54" s="89"/>
      <c r="B54" s="89"/>
      <c r="C54" s="89"/>
      <c r="D54" s="89"/>
      <c r="E54" s="89"/>
      <c r="F54" s="92"/>
      <c r="G54" s="92"/>
      <c r="H54" s="92"/>
      <c r="I54" s="89"/>
      <c r="J54" s="125">
        <v>0</v>
      </c>
      <c r="K54" s="122"/>
      <c r="L54" s="125"/>
      <c r="M54" s="125"/>
      <c r="N54" s="125"/>
      <c r="O54" s="89"/>
      <c r="P54" s="23" t="s">
        <v>170</v>
      </c>
      <c r="Q54" s="23" t="s">
        <v>171</v>
      </c>
      <c r="R54" s="23">
        <v>0</v>
      </c>
      <c r="S54" s="23">
        <v>1</v>
      </c>
      <c r="T54" s="23">
        <v>0.5</v>
      </c>
      <c r="U54" s="23">
        <v>3</v>
      </c>
      <c r="V54" s="23">
        <v>0.5</v>
      </c>
      <c r="W54" s="89"/>
    </row>
    <row r="55" spans="1:23" s="25" customFormat="1" ht="204" customHeight="1" x14ac:dyDescent="0.3">
      <c r="A55" s="90"/>
      <c r="B55" s="90"/>
      <c r="C55" s="90"/>
      <c r="D55" s="90"/>
      <c r="E55" s="90"/>
      <c r="F55" s="93"/>
      <c r="G55" s="93"/>
      <c r="H55" s="93"/>
      <c r="I55" s="90"/>
      <c r="J55" s="126">
        <v>0</v>
      </c>
      <c r="K55" s="116"/>
      <c r="L55" s="126"/>
      <c r="M55" s="126"/>
      <c r="N55" s="126"/>
      <c r="O55" s="90"/>
      <c r="P55" s="23" t="s">
        <v>172</v>
      </c>
      <c r="Q55" s="23" t="s">
        <v>173</v>
      </c>
      <c r="R55" s="23">
        <v>0</v>
      </c>
      <c r="S55" s="23">
        <v>300</v>
      </c>
      <c r="T55" s="23">
        <v>284</v>
      </c>
      <c r="U55" s="23">
        <v>2400</v>
      </c>
      <c r="V55" s="23">
        <v>284</v>
      </c>
      <c r="W55" s="89"/>
    </row>
    <row r="56" spans="1:23" s="25" customFormat="1" ht="142.94999999999999" customHeight="1" x14ac:dyDescent="0.3">
      <c r="A56" s="88" t="s">
        <v>23</v>
      </c>
      <c r="B56" s="88" t="s">
        <v>161</v>
      </c>
      <c r="C56" s="88" t="s">
        <v>25</v>
      </c>
      <c r="D56" s="88" t="s">
        <v>118</v>
      </c>
      <c r="E56" s="88" t="s">
        <v>174</v>
      </c>
      <c r="F56" s="91" t="s">
        <v>175</v>
      </c>
      <c r="G56" s="91" t="s">
        <v>29</v>
      </c>
      <c r="H56" s="91" t="s">
        <v>164</v>
      </c>
      <c r="I56" s="88" t="s">
        <v>165</v>
      </c>
      <c r="J56" s="124">
        <v>7960500000</v>
      </c>
      <c r="K56" s="115">
        <f>'[2]EJEC SEPT 30'!C17</f>
        <v>935766666.66999996</v>
      </c>
      <c r="L56" s="124">
        <v>5136</v>
      </c>
      <c r="M56" s="124">
        <v>5403</v>
      </c>
      <c r="N56" s="124">
        <v>5684</v>
      </c>
      <c r="O56" s="88" t="s">
        <v>166</v>
      </c>
      <c r="P56" s="23" t="s">
        <v>176</v>
      </c>
      <c r="Q56" s="23" t="s">
        <v>177</v>
      </c>
      <c r="R56" s="23">
        <v>0</v>
      </c>
      <c r="S56" s="23">
        <v>1800</v>
      </c>
      <c r="T56" s="23">
        <v>198</v>
      </c>
      <c r="U56" s="23">
        <v>21300</v>
      </c>
      <c r="V56" s="23">
        <v>198</v>
      </c>
      <c r="W56" s="89"/>
    </row>
    <row r="57" spans="1:23" s="25" customFormat="1" ht="54" x14ac:dyDescent="0.3">
      <c r="A57" s="90"/>
      <c r="B57" s="90"/>
      <c r="C57" s="90"/>
      <c r="D57" s="90"/>
      <c r="E57" s="90"/>
      <c r="F57" s="93"/>
      <c r="G57" s="93"/>
      <c r="H57" s="93"/>
      <c r="I57" s="90"/>
      <c r="J57" s="126"/>
      <c r="K57" s="116"/>
      <c r="L57" s="126"/>
      <c r="M57" s="126"/>
      <c r="N57" s="126"/>
      <c r="O57" s="90"/>
      <c r="P57" s="23" t="s">
        <v>178</v>
      </c>
      <c r="Q57" s="23" t="s">
        <v>179</v>
      </c>
      <c r="R57" s="23">
        <v>0</v>
      </c>
      <c r="S57" s="23">
        <v>2</v>
      </c>
      <c r="T57" s="23">
        <v>1</v>
      </c>
      <c r="U57" s="23">
        <v>10</v>
      </c>
      <c r="V57" s="23">
        <v>1</v>
      </c>
      <c r="W57" s="90"/>
    </row>
    <row r="58" spans="1:23" s="25" customFormat="1" ht="142.80000000000001" x14ac:dyDescent="0.3">
      <c r="A58" s="23" t="s">
        <v>23</v>
      </c>
      <c r="B58" s="23" t="s">
        <v>24</v>
      </c>
      <c r="C58" s="23" t="s">
        <v>25</v>
      </c>
      <c r="D58" s="23" t="s">
        <v>26</v>
      </c>
      <c r="E58" s="23" t="s">
        <v>180</v>
      </c>
      <c r="F58" s="26" t="s">
        <v>181</v>
      </c>
      <c r="G58" s="61" t="s">
        <v>29</v>
      </c>
      <c r="H58" s="62" t="s">
        <v>30</v>
      </c>
      <c r="I58" s="27" t="s">
        <v>182</v>
      </c>
      <c r="J58" s="28">
        <f>'[2]1. Iniciativas-PA (2)'!M19</f>
        <v>151000000</v>
      </c>
      <c r="K58" s="28">
        <f>'[2]EJEC SEPT 30'!C7</f>
        <v>56400000</v>
      </c>
      <c r="L58" s="28">
        <v>159.75</v>
      </c>
      <c r="M58" s="28">
        <v>169.02</v>
      </c>
      <c r="N58" s="28">
        <v>178.82</v>
      </c>
      <c r="O58" s="23" t="s">
        <v>183</v>
      </c>
      <c r="P58" s="23" t="s">
        <v>184</v>
      </c>
      <c r="Q58" s="23" t="s">
        <v>185</v>
      </c>
      <c r="R58" s="23" t="s">
        <v>30</v>
      </c>
      <c r="S58" s="31">
        <v>1</v>
      </c>
      <c r="T58" s="31">
        <v>0.77</v>
      </c>
      <c r="U58" s="23">
        <v>4</v>
      </c>
      <c r="V58" s="23">
        <v>0.77</v>
      </c>
      <c r="W58" s="23" t="s">
        <v>35</v>
      </c>
    </row>
    <row r="59" spans="1:23" s="25" customFormat="1" ht="36" x14ac:dyDescent="0.3">
      <c r="A59" s="88" t="s">
        <v>23</v>
      </c>
      <c r="B59" s="88" t="s">
        <v>186</v>
      </c>
      <c r="C59" s="88" t="s">
        <v>25</v>
      </c>
      <c r="D59" s="88" t="s">
        <v>26</v>
      </c>
      <c r="E59" s="88" t="s">
        <v>187</v>
      </c>
      <c r="F59" s="91" t="s">
        <v>188</v>
      </c>
      <c r="G59" s="91" t="s">
        <v>29</v>
      </c>
      <c r="H59" s="91" t="s">
        <v>42</v>
      </c>
      <c r="I59" s="88" t="s">
        <v>189</v>
      </c>
      <c r="J59" s="82">
        <f>'[2]1. Iniciativas-PA (2)'!M20</f>
        <v>11705453873</v>
      </c>
      <c r="K59" s="85">
        <f>'[2]EJEC SEPT 30'!C8</f>
        <v>3743335578.5499997</v>
      </c>
      <c r="L59" s="82">
        <v>12325</v>
      </c>
      <c r="M59" s="82">
        <v>12695</v>
      </c>
      <c r="N59" s="82">
        <v>13076</v>
      </c>
      <c r="O59" s="88" t="s">
        <v>190</v>
      </c>
      <c r="P59" s="23" t="s">
        <v>191</v>
      </c>
      <c r="Q59" s="23" t="s">
        <v>192</v>
      </c>
      <c r="R59" s="23">
        <v>12</v>
      </c>
      <c r="S59" s="23">
        <v>4</v>
      </c>
      <c r="T59" s="23">
        <v>3</v>
      </c>
      <c r="U59" s="23">
        <v>16</v>
      </c>
      <c r="V59" s="23">
        <v>3</v>
      </c>
      <c r="W59" s="88" t="s">
        <v>193</v>
      </c>
    </row>
    <row r="60" spans="1:23" s="25" customFormat="1" ht="36" x14ac:dyDescent="0.3">
      <c r="A60" s="89"/>
      <c r="B60" s="89"/>
      <c r="C60" s="89"/>
      <c r="D60" s="89"/>
      <c r="E60" s="89"/>
      <c r="F60" s="92"/>
      <c r="G60" s="92"/>
      <c r="H60" s="92"/>
      <c r="I60" s="89"/>
      <c r="J60" s="83">
        <v>0</v>
      </c>
      <c r="K60" s="86"/>
      <c r="L60" s="83"/>
      <c r="M60" s="83"/>
      <c r="N60" s="83"/>
      <c r="O60" s="89"/>
      <c r="P60" s="23" t="s">
        <v>194</v>
      </c>
      <c r="Q60" s="23" t="s">
        <v>195</v>
      </c>
      <c r="R60" s="23">
        <v>0</v>
      </c>
      <c r="S60" s="23">
        <v>1</v>
      </c>
      <c r="T60" s="23">
        <v>1</v>
      </c>
      <c r="U60" s="23">
        <v>5</v>
      </c>
      <c r="V60" s="23">
        <v>1</v>
      </c>
      <c r="W60" s="89"/>
    </row>
    <row r="61" spans="1:23" s="25" customFormat="1" ht="36" x14ac:dyDescent="0.3">
      <c r="A61" s="90"/>
      <c r="B61" s="90"/>
      <c r="C61" s="90"/>
      <c r="D61" s="90"/>
      <c r="E61" s="90"/>
      <c r="F61" s="93"/>
      <c r="G61" s="93"/>
      <c r="H61" s="93"/>
      <c r="I61" s="90"/>
      <c r="J61" s="84">
        <v>0</v>
      </c>
      <c r="K61" s="87"/>
      <c r="L61" s="84"/>
      <c r="M61" s="84"/>
      <c r="N61" s="84"/>
      <c r="O61" s="90"/>
      <c r="P61" s="23" t="s">
        <v>196</v>
      </c>
      <c r="Q61" s="23" t="s">
        <v>197</v>
      </c>
      <c r="R61" s="23">
        <v>11</v>
      </c>
      <c r="S61" s="23">
        <v>1</v>
      </c>
      <c r="T61" s="23">
        <v>0.75</v>
      </c>
      <c r="U61" s="23">
        <v>5</v>
      </c>
      <c r="V61" s="23">
        <v>0.75</v>
      </c>
      <c r="W61" s="89"/>
    </row>
    <row r="62" spans="1:23" s="25" customFormat="1" ht="224.4" x14ac:dyDescent="0.3">
      <c r="A62" s="23" t="s">
        <v>23</v>
      </c>
      <c r="B62" s="23" t="s">
        <v>39</v>
      </c>
      <c r="C62" s="23" t="s">
        <v>25</v>
      </c>
      <c r="D62" s="23" t="s">
        <v>118</v>
      </c>
      <c r="E62" s="23" t="s">
        <v>198</v>
      </c>
      <c r="F62" s="26" t="s">
        <v>199</v>
      </c>
      <c r="G62" s="26" t="s">
        <v>29</v>
      </c>
      <c r="H62" s="26" t="s">
        <v>42</v>
      </c>
      <c r="I62" s="23" t="s">
        <v>189</v>
      </c>
      <c r="J62" s="27">
        <f>'[2]1. Iniciativas-PA (2)'!M21</f>
        <v>11416661327</v>
      </c>
      <c r="K62" s="63">
        <f>'[2]EJEC SEPT 30'!C18</f>
        <v>11416661327</v>
      </c>
      <c r="L62" s="27">
        <v>12021</v>
      </c>
      <c r="M62" s="27">
        <v>12382</v>
      </c>
      <c r="N62" s="27">
        <v>12753</v>
      </c>
      <c r="O62" s="23" t="s">
        <v>200</v>
      </c>
      <c r="P62" s="23" t="s">
        <v>201</v>
      </c>
      <c r="Q62" s="64" t="s">
        <v>202</v>
      </c>
      <c r="R62" s="23">
        <v>16</v>
      </c>
      <c r="S62" s="23">
        <v>4</v>
      </c>
      <c r="T62" s="23">
        <v>0</v>
      </c>
      <c r="U62" s="23">
        <v>4</v>
      </c>
      <c r="V62" s="23">
        <v>0</v>
      </c>
      <c r="W62" s="90"/>
    </row>
    <row r="63" spans="1:23" s="25" customFormat="1" ht="102" x14ac:dyDescent="0.3">
      <c r="A63" s="23" t="s">
        <v>23</v>
      </c>
      <c r="B63" s="23" t="s">
        <v>39</v>
      </c>
      <c r="C63" s="23" t="s">
        <v>25</v>
      </c>
      <c r="D63" s="23" t="s">
        <v>118</v>
      </c>
      <c r="E63" s="23" t="s">
        <v>203</v>
      </c>
      <c r="F63" s="26" t="s">
        <v>204</v>
      </c>
      <c r="G63" s="26" t="s">
        <v>29</v>
      </c>
      <c r="H63" s="26" t="s">
        <v>205</v>
      </c>
      <c r="I63" s="23" t="s">
        <v>206</v>
      </c>
      <c r="J63" s="27">
        <v>250263138507</v>
      </c>
      <c r="K63" s="28">
        <f>'[2]EJEC SEPT 30'!C19</f>
        <v>216533143756</v>
      </c>
      <c r="L63" s="27">
        <v>345148</v>
      </c>
      <c r="M63" s="27">
        <v>343302</v>
      </c>
      <c r="N63" s="27">
        <v>273232</v>
      </c>
      <c r="O63" s="23" t="s">
        <v>203</v>
      </c>
      <c r="P63" s="23" t="s">
        <v>207</v>
      </c>
      <c r="Q63" s="23" t="s">
        <v>208</v>
      </c>
      <c r="R63" s="23">
        <v>9</v>
      </c>
      <c r="S63" s="23">
        <v>9</v>
      </c>
      <c r="T63" s="23">
        <v>9</v>
      </c>
      <c r="U63" s="23">
        <v>9</v>
      </c>
      <c r="V63" s="23">
        <v>9</v>
      </c>
      <c r="W63" s="23" t="s">
        <v>209</v>
      </c>
    </row>
    <row r="64" spans="1:23" s="25" customFormat="1" ht="122.4" customHeight="1" x14ac:dyDescent="0.3">
      <c r="A64" s="23" t="s">
        <v>23</v>
      </c>
      <c r="B64" s="23" t="s">
        <v>106</v>
      </c>
      <c r="C64" s="23" t="s">
        <v>25</v>
      </c>
      <c r="D64" s="23" t="s">
        <v>26</v>
      </c>
      <c r="E64" s="23" t="s">
        <v>210</v>
      </c>
      <c r="F64" s="26" t="s">
        <v>211</v>
      </c>
      <c r="G64" s="26" t="s">
        <v>29</v>
      </c>
      <c r="H64" s="26" t="s">
        <v>30</v>
      </c>
      <c r="I64" s="23" t="s">
        <v>182</v>
      </c>
      <c r="J64" s="27">
        <f>'[2]1. Iniciativas-PA (2)'!M23</f>
        <v>378000000</v>
      </c>
      <c r="K64" s="28">
        <f>'[2]EJEC SEPT 30'!C9</f>
        <v>223950000</v>
      </c>
      <c r="L64" s="27">
        <v>398</v>
      </c>
      <c r="M64" s="27">
        <v>410</v>
      </c>
      <c r="N64" s="27">
        <v>422</v>
      </c>
      <c r="O64" s="23" t="s">
        <v>183</v>
      </c>
      <c r="P64" s="23" t="s">
        <v>212</v>
      </c>
      <c r="Q64" s="23" t="s">
        <v>213</v>
      </c>
      <c r="R64" s="31">
        <v>1</v>
      </c>
      <c r="S64" s="31">
        <v>1</v>
      </c>
      <c r="T64" s="31">
        <v>0.75</v>
      </c>
      <c r="U64" s="31">
        <v>1</v>
      </c>
      <c r="V64" s="31">
        <v>0.75</v>
      </c>
      <c r="W64" s="23" t="s">
        <v>214</v>
      </c>
    </row>
    <row r="65" spans="1:23" s="25" customFormat="1" ht="122.4" customHeight="1" x14ac:dyDescent="0.3">
      <c r="A65" s="88" t="s">
        <v>215</v>
      </c>
      <c r="B65" s="88" t="s">
        <v>216</v>
      </c>
      <c r="C65" s="88" t="s">
        <v>25</v>
      </c>
      <c r="D65" s="88" t="s">
        <v>118</v>
      </c>
      <c r="E65" s="88" t="s">
        <v>217</v>
      </c>
      <c r="F65" s="91" t="s">
        <v>218</v>
      </c>
      <c r="G65" s="91" t="s">
        <v>219</v>
      </c>
      <c r="H65" s="91" t="s">
        <v>220</v>
      </c>
      <c r="I65" s="88" t="s">
        <v>221</v>
      </c>
      <c r="J65" s="115">
        <v>27506259564</v>
      </c>
      <c r="K65" s="115">
        <v>10928788444.93</v>
      </c>
      <c r="L65" s="115">
        <v>10415.89</v>
      </c>
      <c r="M65" s="115">
        <v>10728.48</v>
      </c>
      <c r="N65" s="115">
        <v>11050.22</v>
      </c>
      <c r="O65" s="88" t="s">
        <v>222</v>
      </c>
      <c r="P65" s="55" t="s">
        <v>223</v>
      </c>
      <c r="Q65" s="23" t="s">
        <v>224</v>
      </c>
      <c r="R65" s="23">
        <v>0</v>
      </c>
      <c r="S65" s="29">
        <v>5000</v>
      </c>
      <c r="T65" s="23">
        <v>0</v>
      </c>
      <c r="U65" s="23">
        <v>20000</v>
      </c>
      <c r="V65" s="23">
        <v>5000</v>
      </c>
      <c r="W65" s="22" t="s">
        <v>142</v>
      </c>
    </row>
    <row r="66" spans="1:23" s="25" customFormat="1" ht="54" x14ac:dyDescent="0.3">
      <c r="A66" s="89"/>
      <c r="B66" s="89"/>
      <c r="C66" s="89"/>
      <c r="D66" s="89"/>
      <c r="E66" s="89"/>
      <c r="F66" s="92"/>
      <c r="G66" s="92"/>
      <c r="H66" s="92"/>
      <c r="I66" s="89"/>
      <c r="J66" s="122"/>
      <c r="K66" s="122"/>
      <c r="L66" s="122"/>
      <c r="M66" s="122"/>
      <c r="N66" s="122"/>
      <c r="O66" s="89"/>
      <c r="P66" s="47" t="s">
        <v>225</v>
      </c>
      <c r="Q66" s="23" t="s">
        <v>226</v>
      </c>
      <c r="R66" s="23">
        <v>0</v>
      </c>
      <c r="S66" s="29">
        <v>20000</v>
      </c>
      <c r="T66" s="73">
        <v>6856</v>
      </c>
      <c r="U66" s="23">
        <v>20000</v>
      </c>
      <c r="V66" s="23">
        <v>6856</v>
      </c>
      <c r="W66" s="88" t="s">
        <v>142</v>
      </c>
    </row>
    <row r="67" spans="1:23" s="25" customFormat="1" ht="54" x14ac:dyDescent="0.3">
      <c r="A67" s="90"/>
      <c r="B67" s="90"/>
      <c r="C67" s="90"/>
      <c r="D67" s="90"/>
      <c r="E67" s="90"/>
      <c r="F67" s="93"/>
      <c r="G67" s="93"/>
      <c r="H67" s="93"/>
      <c r="I67" s="90"/>
      <c r="J67" s="116"/>
      <c r="K67" s="116"/>
      <c r="L67" s="116"/>
      <c r="M67" s="116"/>
      <c r="N67" s="116"/>
      <c r="O67" s="90"/>
      <c r="P67" s="23" t="s">
        <v>227</v>
      </c>
      <c r="Q67" s="23" t="s">
        <v>228</v>
      </c>
      <c r="R67" s="23">
        <v>0</v>
      </c>
      <c r="S67" s="23">
        <v>540</v>
      </c>
      <c r="T67" s="74">
        <v>0</v>
      </c>
      <c r="U67" s="23">
        <v>540</v>
      </c>
      <c r="V67" s="23">
        <v>0</v>
      </c>
      <c r="W67" s="90"/>
    </row>
    <row r="68" spans="1:23" s="39" customFormat="1" ht="141.75" customHeight="1" x14ac:dyDescent="0.3">
      <c r="A68" s="100" t="s">
        <v>116</v>
      </c>
      <c r="B68" s="97" t="s">
        <v>229</v>
      </c>
      <c r="C68" s="100" t="s">
        <v>30</v>
      </c>
      <c r="D68" s="100" t="s">
        <v>118</v>
      </c>
      <c r="E68" s="100" t="s">
        <v>230</v>
      </c>
      <c r="F68" s="101" t="s">
        <v>231</v>
      </c>
      <c r="G68" s="101" t="s">
        <v>29</v>
      </c>
      <c r="H68" s="101" t="s">
        <v>30</v>
      </c>
      <c r="I68" s="100" t="s">
        <v>30</v>
      </c>
      <c r="J68" s="127"/>
      <c r="K68" s="94"/>
      <c r="L68" s="100" t="s">
        <v>232</v>
      </c>
      <c r="M68" s="100" t="s">
        <v>232</v>
      </c>
      <c r="N68" s="100" t="s">
        <v>232</v>
      </c>
      <c r="O68" s="100" t="s">
        <v>232</v>
      </c>
      <c r="P68" s="35" t="s">
        <v>233</v>
      </c>
      <c r="Q68" s="35" t="s">
        <v>234</v>
      </c>
      <c r="R68" s="35">
        <v>0</v>
      </c>
      <c r="S68" s="35">
        <v>32</v>
      </c>
      <c r="T68" s="64">
        <v>24</v>
      </c>
      <c r="U68" s="40">
        <v>132</v>
      </c>
      <c r="V68" s="40">
        <v>24</v>
      </c>
      <c r="W68" s="97" t="s">
        <v>235</v>
      </c>
    </row>
    <row r="69" spans="1:23" s="39" customFormat="1" ht="72" x14ac:dyDescent="0.3">
      <c r="A69" s="100"/>
      <c r="B69" s="99"/>
      <c r="C69" s="100"/>
      <c r="D69" s="100"/>
      <c r="E69" s="100"/>
      <c r="F69" s="101"/>
      <c r="G69" s="101"/>
      <c r="H69" s="101"/>
      <c r="I69" s="100"/>
      <c r="J69" s="127"/>
      <c r="K69" s="96"/>
      <c r="L69" s="100"/>
      <c r="M69" s="100"/>
      <c r="N69" s="100"/>
      <c r="O69" s="100"/>
      <c r="P69" s="35" t="s">
        <v>236</v>
      </c>
      <c r="Q69" s="35" t="s">
        <v>237</v>
      </c>
      <c r="R69" s="35">
        <v>0</v>
      </c>
      <c r="S69" s="35">
        <v>3</v>
      </c>
      <c r="T69" s="35">
        <v>0</v>
      </c>
      <c r="U69" s="40">
        <v>3</v>
      </c>
      <c r="V69" s="40">
        <v>0</v>
      </c>
      <c r="W69" s="98"/>
    </row>
    <row r="70" spans="1:23" s="39" customFormat="1" ht="54" x14ac:dyDescent="0.3">
      <c r="A70" s="100" t="s">
        <v>116</v>
      </c>
      <c r="B70" s="97" t="s">
        <v>238</v>
      </c>
      <c r="C70" s="100" t="s">
        <v>30</v>
      </c>
      <c r="D70" s="100" t="s">
        <v>118</v>
      </c>
      <c r="E70" s="100" t="s">
        <v>239</v>
      </c>
      <c r="F70" s="101" t="s">
        <v>240</v>
      </c>
      <c r="G70" s="101" t="s">
        <v>29</v>
      </c>
      <c r="H70" s="101" t="s">
        <v>241</v>
      </c>
      <c r="I70" s="100" t="s">
        <v>30</v>
      </c>
      <c r="J70" s="127"/>
      <c r="K70" s="94"/>
      <c r="L70" s="100" t="s">
        <v>232</v>
      </c>
      <c r="M70" s="100" t="s">
        <v>232</v>
      </c>
      <c r="N70" s="100" t="s">
        <v>232</v>
      </c>
      <c r="O70" s="100" t="s">
        <v>232</v>
      </c>
      <c r="P70" s="35" t="s">
        <v>242</v>
      </c>
      <c r="Q70" s="35" t="s">
        <v>243</v>
      </c>
      <c r="R70" s="35">
        <v>0</v>
      </c>
      <c r="S70" s="35">
        <v>40300</v>
      </c>
      <c r="T70" s="35">
        <v>33140</v>
      </c>
      <c r="U70" s="40">
        <v>172900</v>
      </c>
      <c r="V70" s="40">
        <v>33140</v>
      </c>
      <c r="W70" s="98"/>
    </row>
    <row r="71" spans="1:23" s="39" customFormat="1" ht="36" x14ac:dyDescent="0.3">
      <c r="A71" s="100"/>
      <c r="B71" s="98"/>
      <c r="C71" s="100"/>
      <c r="D71" s="100"/>
      <c r="E71" s="100"/>
      <c r="F71" s="101"/>
      <c r="G71" s="101"/>
      <c r="H71" s="101" t="s">
        <v>244</v>
      </c>
      <c r="I71" s="100"/>
      <c r="J71" s="127"/>
      <c r="K71" s="95"/>
      <c r="L71" s="100"/>
      <c r="M71" s="100"/>
      <c r="N71" s="100"/>
      <c r="O71" s="100"/>
      <c r="P71" s="35" t="s">
        <v>242</v>
      </c>
      <c r="Q71" s="35" t="s">
        <v>245</v>
      </c>
      <c r="R71" s="35">
        <v>0</v>
      </c>
      <c r="S71" s="35">
        <v>50</v>
      </c>
      <c r="T71" s="35">
        <v>40</v>
      </c>
      <c r="U71" s="40">
        <v>230</v>
      </c>
      <c r="V71" s="40">
        <v>40</v>
      </c>
      <c r="W71" s="98"/>
    </row>
    <row r="72" spans="1:23" s="39" customFormat="1" ht="204" customHeight="1" x14ac:dyDescent="0.3">
      <c r="A72" s="100"/>
      <c r="B72" s="98"/>
      <c r="C72" s="100"/>
      <c r="D72" s="100"/>
      <c r="E72" s="100"/>
      <c r="F72" s="101"/>
      <c r="G72" s="101"/>
      <c r="H72" s="101"/>
      <c r="I72" s="100"/>
      <c r="J72" s="127"/>
      <c r="K72" s="95"/>
      <c r="L72" s="100"/>
      <c r="M72" s="100"/>
      <c r="N72" s="100"/>
      <c r="O72" s="100"/>
      <c r="P72" s="35" t="s">
        <v>246</v>
      </c>
      <c r="Q72" s="35" t="s">
        <v>247</v>
      </c>
      <c r="R72" s="35">
        <v>0</v>
      </c>
      <c r="S72" s="35">
        <v>12000</v>
      </c>
      <c r="T72" s="35">
        <v>9576</v>
      </c>
      <c r="U72" s="40">
        <v>51600</v>
      </c>
      <c r="V72" s="40">
        <v>9576</v>
      </c>
      <c r="W72" s="98"/>
    </row>
    <row r="73" spans="1:23" s="60" customFormat="1" ht="90" x14ac:dyDescent="0.3">
      <c r="A73" s="100"/>
      <c r="B73" s="99"/>
      <c r="C73" s="100"/>
      <c r="D73" s="100"/>
      <c r="E73" s="100"/>
      <c r="F73" s="101"/>
      <c r="G73" s="101"/>
      <c r="H73" s="101"/>
      <c r="I73" s="100"/>
      <c r="J73" s="127"/>
      <c r="K73" s="96"/>
      <c r="L73" s="100"/>
      <c r="M73" s="100"/>
      <c r="N73" s="100"/>
      <c r="O73" s="100"/>
      <c r="P73" s="35" t="s">
        <v>248</v>
      </c>
      <c r="Q73" s="35" t="s">
        <v>249</v>
      </c>
      <c r="R73" s="35">
        <v>0</v>
      </c>
      <c r="S73" s="35">
        <v>4</v>
      </c>
      <c r="T73" s="35">
        <v>0</v>
      </c>
      <c r="U73" s="40">
        <v>4</v>
      </c>
      <c r="V73" s="40">
        <v>0</v>
      </c>
      <c r="W73" s="99"/>
    </row>
    <row r="74" spans="1:23" s="60" customFormat="1" ht="87.6" customHeight="1" x14ac:dyDescent="0.3">
      <c r="A74" s="100" t="s">
        <v>116</v>
      </c>
      <c r="B74" s="97" t="s">
        <v>250</v>
      </c>
      <c r="C74" s="100" t="s">
        <v>30</v>
      </c>
      <c r="D74" s="100" t="s">
        <v>118</v>
      </c>
      <c r="E74" s="100" t="s">
        <v>251</v>
      </c>
      <c r="F74" s="101" t="s">
        <v>252</v>
      </c>
      <c r="G74" s="101" t="s">
        <v>29</v>
      </c>
      <c r="H74" s="101" t="s">
        <v>30</v>
      </c>
      <c r="I74" s="100" t="s">
        <v>30</v>
      </c>
      <c r="J74" s="105">
        <v>0</v>
      </c>
      <c r="K74" s="128">
        <v>0</v>
      </c>
      <c r="L74" s="100" t="s">
        <v>253</v>
      </c>
      <c r="M74" s="100" t="s">
        <v>253</v>
      </c>
      <c r="N74" s="100" t="s">
        <v>253</v>
      </c>
      <c r="O74" s="100" t="s">
        <v>253</v>
      </c>
      <c r="P74" s="35" t="s">
        <v>254</v>
      </c>
      <c r="Q74" s="35" t="s">
        <v>255</v>
      </c>
      <c r="R74" s="35">
        <v>0</v>
      </c>
      <c r="S74" s="35">
        <v>1</v>
      </c>
      <c r="T74" s="35">
        <v>0</v>
      </c>
      <c r="U74" s="40">
        <v>1</v>
      </c>
      <c r="V74" s="40">
        <v>0</v>
      </c>
      <c r="W74" s="97" t="s">
        <v>256</v>
      </c>
    </row>
    <row r="75" spans="1:23" s="60" customFormat="1" ht="36" x14ac:dyDescent="0.3">
      <c r="A75" s="100"/>
      <c r="B75" s="98"/>
      <c r="C75" s="100"/>
      <c r="D75" s="100"/>
      <c r="E75" s="100"/>
      <c r="F75" s="101"/>
      <c r="G75" s="101"/>
      <c r="H75" s="101"/>
      <c r="I75" s="100"/>
      <c r="J75" s="105"/>
      <c r="K75" s="129"/>
      <c r="L75" s="100"/>
      <c r="M75" s="100"/>
      <c r="N75" s="100"/>
      <c r="O75" s="100"/>
      <c r="P75" s="35" t="s">
        <v>257</v>
      </c>
      <c r="Q75" s="35" t="s">
        <v>258</v>
      </c>
      <c r="R75" s="35">
        <v>124</v>
      </c>
      <c r="S75" s="35">
        <v>1000</v>
      </c>
      <c r="T75" s="35">
        <v>897</v>
      </c>
      <c r="U75" s="40">
        <v>2000</v>
      </c>
      <c r="V75" s="40">
        <v>897</v>
      </c>
      <c r="W75" s="98"/>
    </row>
    <row r="76" spans="1:23" s="60" customFormat="1" ht="36" x14ac:dyDescent="0.3">
      <c r="A76" s="100"/>
      <c r="B76" s="98"/>
      <c r="C76" s="100"/>
      <c r="D76" s="100"/>
      <c r="E76" s="100"/>
      <c r="F76" s="101"/>
      <c r="G76" s="101"/>
      <c r="H76" s="101"/>
      <c r="I76" s="100"/>
      <c r="J76" s="105"/>
      <c r="K76" s="129"/>
      <c r="L76" s="100"/>
      <c r="M76" s="100"/>
      <c r="N76" s="100"/>
      <c r="O76" s="100"/>
      <c r="P76" s="35" t="s">
        <v>259</v>
      </c>
      <c r="Q76" s="35" t="s">
        <v>260</v>
      </c>
      <c r="R76" s="35">
        <v>0</v>
      </c>
      <c r="S76" s="35">
        <v>1</v>
      </c>
      <c r="T76" s="35">
        <v>0</v>
      </c>
      <c r="U76" s="40">
        <v>1</v>
      </c>
      <c r="V76" s="40">
        <v>0</v>
      </c>
      <c r="W76" s="98"/>
    </row>
    <row r="77" spans="1:23" s="60" customFormat="1" ht="81" customHeight="1" x14ac:dyDescent="0.3">
      <c r="A77" s="100"/>
      <c r="B77" s="98"/>
      <c r="C77" s="100"/>
      <c r="D77" s="100"/>
      <c r="E77" s="100"/>
      <c r="F77" s="101"/>
      <c r="G77" s="101"/>
      <c r="H77" s="101"/>
      <c r="I77" s="100"/>
      <c r="J77" s="105"/>
      <c r="K77" s="129"/>
      <c r="L77" s="100"/>
      <c r="M77" s="100"/>
      <c r="N77" s="100"/>
      <c r="O77" s="100"/>
      <c r="P77" s="35" t="s">
        <v>261</v>
      </c>
      <c r="Q77" s="35" t="s">
        <v>262</v>
      </c>
      <c r="R77" s="35">
        <v>0</v>
      </c>
      <c r="S77" s="36">
        <v>1</v>
      </c>
      <c r="T77" s="36">
        <v>0.66</v>
      </c>
      <c r="U77" s="45">
        <v>1</v>
      </c>
      <c r="V77" s="38">
        <v>0.66</v>
      </c>
      <c r="W77" s="98"/>
    </row>
    <row r="78" spans="1:23" s="60" customFormat="1" ht="36" x14ac:dyDescent="0.3">
      <c r="A78" s="100"/>
      <c r="B78" s="99"/>
      <c r="C78" s="100"/>
      <c r="D78" s="100"/>
      <c r="E78" s="100"/>
      <c r="F78" s="101"/>
      <c r="G78" s="101"/>
      <c r="H78" s="101"/>
      <c r="I78" s="100"/>
      <c r="J78" s="105"/>
      <c r="K78" s="130"/>
      <c r="L78" s="100"/>
      <c r="M78" s="100"/>
      <c r="N78" s="100"/>
      <c r="O78" s="100"/>
      <c r="P78" s="35" t="s">
        <v>263</v>
      </c>
      <c r="Q78" s="35" t="s">
        <v>264</v>
      </c>
      <c r="R78" s="35">
        <v>0</v>
      </c>
      <c r="S78" s="35">
        <v>7</v>
      </c>
      <c r="T78" s="35">
        <v>2</v>
      </c>
      <c r="U78" s="40">
        <v>17</v>
      </c>
      <c r="V78" s="40">
        <v>2</v>
      </c>
      <c r="W78" s="99"/>
    </row>
    <row r="79" spans="1:23" s="25" customFormat="1" ht="36" x14ac:dyDescent="0.3">
      <c r="A79" s="88" t="s">
        <v>23</v>
      </c>
      <c r="B79" s="88" t="s">
        <v>39</v>
      </c>
      <c r="C79" s="88" t="s">
        <v>25</v>
      </c>
      <c r="D79" s="88" t="s">
        <v>118</v>
      </c>
      <c r="E79" s="88" t="s">
        <v>265</v>
      </c>
      <c r="F79" s="91" t="s">
        <v>266</v>
      </c>
      <c r="G79" s="91" t="s">
        <v>29</v>
      </c>
      <c r="H79" s="91" t="s">
        <v>205</v>
      </c>
      <c r="I79" s="88" t="s">
        <v>206</v>
      </c>
      <c r="J79" s="82">
        <v>50481316627</v>
      </c>
      <c r="K79" s="85">
        <v>30015559932.360001</v>
      </c>
      <c r="L79" s="82">
        <v>65608</v>
      </c>
      <c r="M79" s="82">
        <v>67576</v>
      </c>
      <c r="N79" s="82">
        <v>66731</v>
      </c>
      <c r="O79" s="88" t="s">
        <v>267</v>
      </c>
      <c r="P79" s="23" t="s">
        <v>268</v>
      </c>
      <c r="Q79" s="23" t="s">
        <v>269</v>
      </c>
      <c r="R79" s="23">
        <v>3</v>
      </c>
      <c r="S79" s="23">
        <v>5</v>
      </c>
      <c r="T79" s="23">
        <v>4</v>
      </c>
      <c r="U79" s="23">
        <v>14</v>
      </c>
      <c r="V79" s="23">
        <v>4</v>
      </c>
      <c r="W79" s="88" t="s">
        <v>209</v>
      </c>
    </row>
    <row r="80" spans="1:23" s="25" customFormat="1" ht="54" x14ac:dyDescent="0.3">
      <c r="A80" s="89"/>
      <c r="B80" s="89"/>
      <c r="C80" s="89"/>
      <c r="D80" s="89"/>
      <c r="E80" s="89"/>
      <c r="F80" s="92"/>
      <c r="G80" s="92"/>
      <c r="H80" s="92"/>
      <c r="I80" s="89"/>
      <c r="J80" s="83">
        <v>0</v>
      </c>
      <c r="K80" s="86"/>
      <c r="L80" s="83"/>
      <c r="M80" s="83"/>
      <c r="N80" s="83"/>
      <c r="O80" s="89"/>
      <c r="P80" s="23" t="s">
        <v>270</v>
      </c>
      <c r="Q80" s="23" t="s">
        <v>271</v>
      </c>
      <c r="R80" s="23">
        <v>42</v>
      </c>
      <c r="S80" s="23">
        <v>130</v>
      </c>
      <c r="T80" s="23">
        <v>73</v>
      </c>
      <c r="U80" s="23">
        <v>490</v>
      </c>
      <c r="V80" s="23">
        <v>73</v>
      </c>
      <c r="W80" s="89"/>
    </row>
    <row r="81" spans="1:23" s="25" customFormat="1" ht="54" x14ac:dyDescent="0.3">
      <c r="A81" s="90"/>
      <c r="B81" s="90"/>
      <c r="C81" s="90"/>
      <c r="D81" s="90"/>
      <c r="E81" s="90"/>
      <c r="F81" s="93"/>
      <c r="G81" s="93"/>
      <c r="H81" s="93"/>
      <c r="I81" s="90"/>
      <c r="J81" s="84">
        <v>0</v>
      </c>
      <c r="K81" s="87"/>
      <c r="L81" s="84"/>
      <c r="M81" s="84"/>
      <c r="N81" s="84"/>
      <c r="O81" s="90"/>
      <c r="P81" s="23" t="s">
        <v>272</v>
      </c>
      <c r="Q81" s="23" t="s">
        <v>273</v>
      </c>
      <c r="R81" s="23">
        <v>978</v>
      </c>
      <c r="S81" s="23">
        <v>930</v>
      </c>
      <c r="T81" s="23">
        <v>118</v>
      </c>
      <c r="U81" s="23">
        <v>3894</v>
      </c>
      <c r="V81" s="23">
        <v>118</v>
      </c>
      <c r="W81" s="90"/>
    </row>
    <row r="82" spans="1:23" s="39" customFormat="1" ht="202.5" customHeight="1" x14ac:dyDescent="0.3">
      <c r="A82" s="97" t="s">
        <v>116</v>
      </c>
      <c r="B82" s="97" t="s">
        <v>274</v>
      </c>
      <c r="C82" s="97" t="s">
        <v>30</v>
      </c>
      <c r="D82" s="97" t="s">
        <v>118</v>
      </c>
      <c r="E82" s="32" t="s">
        <v>275</v>
      </c>
      <c r="F82" s="33" t="s">
        <v>276</v>
      </c>
      <c r="G82" s="33" t="s">
        <v>29</v>
      </c>
      <c r="H82" s="33" t="s">
        <v>30</v>
      </c>
      <c r="I82" s="32" t="s">
        <v>30</v>
      </c>
      <c r="J82" s="65">
        <v>0</v>
      </c>
      <c r="K82" s="65"/>
      <c r="L82" s="65">
        <v>0</v>
      </c>
      <c r="M82" s="65">
        <v>0</v>
      </c>
      <c r="N82" s="65">
        <v>0</v>
      </c>
      <c r="O82" s="32" t="s">
        <v>232</v>
      </c>
      <c r="P82" s="32" t="s">
        <v>277</v>
      </c>
      <c r="Q82" s="66" t="s">
        <v>278</v>
      </c>
      <c r="R82" s="32">
        <v>0</v>
      </c>
      <c r="S82" s="32">
        <v>26</v>
      </c>
      <c r="T82" s="32">
        <v>14</v>
      </c>
      <c r="U82" s="42">
        <v>110</v>
      </c>
      <c r="V82" s="42">
        <v>14</v>
      </c>
      <c r="W82" s="97" t="s">
        <v>235</v>
      </c>
    </row>
    <row r="83" spans="1:23" s="39" customFormat="1" ht="202.5" customHeight="1" x14ac:dyDescent="0.3">
      <c r="A83" s="99"/>
      <c r="B83" s="99"/>
      <c r="C83" s="99"/>
      <c r="D83" s="99"/>
      <c r="E83" s="35" t="s">
        <v>279</v>
      </c>
      <c r="F83" s="41" t="s">
        <v>280</v>
      </c>
      <c r="G83" s="41" t="s">
        <v>29</v>
      </c>
      <c r="H83" s="41" t="s">
        <v>30</v>
      </c>
      <c r="I83" s="35" t="s">
        <v>30</v>
      </c>
      <c r="J83" s="67">
        <v>0</v>
      </c>
      <c r="K83" s="67"/>
      <c r="L83" s="67">
        <v>0</v>
      </c>
      <c r="M83" s="67">
        <v>0</v>
      </c>
      <c r="N83" s="67">
        <v>0</v>
      </c>
      <c r="O83" s="35" t="s">
        <v>232</v>
      </c>
      <c r="P83" s="35" t="s">
        <v>281</v>
      </c>
      <c r="Q83" s="34" t="s">
        <v>282</v>
      </c>
      <c r="R83" s="35">
        <v>0</v>
      </c>
      <c r="S83" s="35">
        <v>1300</v>
      </c>
      <c r="T83" s="35">
        <v>1085</v>
      </c>
      <c r="U83" s="40">
        <v>6000</v>
      </c>
      <c r="V83" s="40">
        <v>1085</v>
      </c>
      <c r="W83" s="99"/>
    </row>
    <row r="84" spans="1:23" s="25" customFormat="1" ht="20.399999999999999" customHeight="1" x14ac:dyDescent="0.3">
      <c r="J84" s="68"/>
      <c r="K84" s="68"/>
      <c r="L84" s="68"/>
      <c r="M84" s="68"/>
      <c r="N84" s="68"/>
      <c r="O84" s="68"/>
      <c r="P84" s="68"/>
      <c r="Q84" s="68"/>
    </row>
    <row r="85" spans="1:23" s="25" customFormat="1" ht="20.399999999999999" customHeight="1" x14ac:dyDescent="0.3">
      <c r="J85" s="68"/>
      <c r="K85" s="68"/>
      <c r="L85" s="68"/>
      <c r="M85" s="68"/>
      <c r="N85" s="68"/>
      <c r="O85" s="68"/>
      <c r="P85" s="68"/>
      <c r="Q85" s="68"/>
    </row>
    <row r="86" spans="1:23" s="25" customFormat="1" ht="20.399999999999999" customHeight="1" x14ac:dyDescent="0.3">
      <c r="J86" s="68"/>
      <c r="K86" s="68"/>
      <c r="L86" s="68"/>
      <c r="M86" s="68"/>
      <c r="N86" s="68"/>
      <c r="O86" s="68"/>
      <c r="P86" s="68"/>
      <c r="Q86" s="68"/>
    </row>
    <row r="88" spans="1:23" x14ac:dyDescent="0.3">
      <c r="S88" s="71"/>
    </row>
    <row r="89" spans="1:23" x14ac:dyDescent="0.3">
      <c r="S89" s="71"/>
    </row>
    <row r="90" spans="1:23" x14ac:dyDescent="0.3">
      <c r="S90" s="71"/>
    </row>
    <row r="91" spans="1:23" x14ac:dyDescent="0.3">
      <c r="S91" s="71"/>
    </row>
  </sheetData>
  <autoFilter ref="A8:W83" xr:uid="{518EFE6C-3315-462E-BE3F-DF661425AE32}"/>
  <mergeCells count="266">
    <mergeCell ref="A82:A83"/>
    <mergeCell ref="B82:B83"/>
    <mergeCell ref="C82:C83"/>
    <mergeCell ref="D82:D83"/>
    <mergeCell ref="W82:W83"/>
    <mergeCell ref="I79:I81"/>
    <mergeCell ref="J79:J81"/>
    <mergeCell ref="K79:K81"/>
    <mergeCell ref="L79:L81"/>
    <mergeCell ref="M79:M81"/>
    <mergeCell ref="N79:N81"/>
    <mergeCell ref="O74:O78"/>
    <mergeCell ref="W74:W78"/>
    <mergeCell ref="A79:A81"/>
    <mergeCell ref="B79:B81"/>
    <mergeCell ref="C79:C81"/>
    <mergeCell ref="D79:D81"/>
    <mergeCell ref="E79:E81"/>
    <mergeCell ref="F79:F81"/>
    <mergeCell ref="G79:G81"/>
    <mergeCell ref="H79:H81"/>
    <mergeCell ref="I74:I78"/>
    <mergeCell ref="J74:J78"/>
    <mergeCell ref="K74:K78"/>
    <mergeCell ref="L74:L78"/>
    <mergeCell ref="M74:M78"/>
    <mergeCell ref="N74:N78"/>
    <mergeCell ref="O79:O81"/>
    <mergeCell ref="W79:W81"/>
    <mergeCell ref="A74:A78"/>
    <mergeCell ref="B74:B78"/>
    <mergeCell ref="C74:C78"/>
    <mergeCell ref="D74:D78"/>
    <mergeCell ref="E74:E78"/>
    <mergeCell ref="F74:F78"/>
    <mergeCell ref="G74:G78"/>
    <mergeCell ref="H74:H78"/>
    <mergeCell ref="H70:H73"/>
    <mergeCell ref="N68:N69"/>
    <mergeCell ref="O68:O69"/>
    <mergeCell ref="W68:W73"/>
    <mergeCell ref="A70:A73"/>
    <mergeCell ref="B70:B73"/>
    <mergeCell ref="C70:C73"/>
    <mergeCell ref="D70:D73"/>
    <mergeCell ref="E70:E73"/>
    <mergeCell ref="F70:F73"/>
    <mergeCell ref="G70:G73"/>
    <mergeCell ref="H68:H69"/>
    <mergeCell ref="I68:I69"/>
    <mergeCell ref="J68:J69"/>
    <mergeCell ref="K68:K69"/>
    <mergeCell ref="L68:L69"/>
    <mergeCell ref="M68:M69"/>
    <mergeCell ref="N70:N73"/>
    <mergeCell ref="O70:O73"/>
    <mergeCell ref="I70:I73"/>
    <mergeCell ref="J70:J73"/>
    <mergeCell ref="K70:K73"/>
    <mergeCell ref="L70:L73"/>
    <mergeCell ref="M70:M73"/>
    <mergeCell ref="A68:A69"/>
    <mergeCell ref="B68:B69"/>
    <mergeCell ref="C68:C69"/>
    <mergeCell ref="D68:D69"/>
    <mergeCell ref="E68:E69"/>
    <mergeCell ref="F68:F69"/>
    <mergeCell ref="G68:G69"/>
    <mergeCell ref="H65:H67"/>
    <mergeCell ref="I65:I67"/>
    <mergeCell ref="W59:W62"/>
    <mergeCell ref="A65:A67"/>
    <mergeCell ref="B65:B67"/>
    <mergeCell ref="C65:C67"/>
    <mergeCell ref="D65:D67"/>
    <mergeCell ref="E65:E67"/>
    <mergeCell ref="F65:F67"/>
    <mergeCell ref="G65:G67"/>
    <mergeCell ref="H59:H61"/>
    <mergeCell ref="I59:I61"/>
    <mergeCell ref="J59:J61"/>
    <mergeCell ref="K59:K61"/>
    <mergeCell ref="L59:L61"/>
    <mergeCell ref="M59:M61"/>
    <mergeCell ref="N65:N67"/>
    <mergeCell ref="O65:O67"/>
    <mergeCell ref="W66:W67"/>
    <mergeCell ref="J65:J67"/>
    <mergeCell ref="K65:K67"/>
    <mergeCell ref="L65:L67"/>
    <mergeCell ref="M65:M67"/>
    <mergeCell ref="M56:M57"/>
    <mergeCell ref="N56:N57"/>
    <mergeCell ref="O56:O57"/>
    <mergeCell ref="A59:A61"/>
    <mergeCell ref="B59:B61"/>
    <mergeCell ref="C59:C61"/>
    <mergeCell ref="D59:D61"/>
    <mergeCell ref="E59:E61"/>
    <mergeCell ref="F59:F61"/>
    <mergeCell ref="G59:G61"/>
    <mergeCell ref="G56:G57"/>
    <mergeCell ref="H56:H57"/>
    <mergeCell ref="I56:I57"/>
    <mergeCell ref="J56:J57"/>
    <mergeCell ref="K56:K57"/>
    <mergeCell ref="L56:L57"/>
    <mergeCell ref="N59:N61"/>
    <mergeCell ref="O59:O61"/>
    <mergeCell ref="K47:K52"/>
    <mergeCell ref="L47:L52"/>
    <mergeCell ref="M53:M55"/>
    <mergeCell ref="N53:N55"/>
    <mergeCell ref="O53:O55"/>
    <mergeCell ref="W53:W57"/>
    <mergeCell ref="A56:A57"/>
    <mergeCell ref="B56:B57"/>
    <mergeCell ref="C56:C57"/>
    <mergeCell ref="D56:D57"/>
    <mergeCell ref="E56:E57"/>
    <mergeCell ref="F56:F57"/>
    <mergeCell ref="G53:G55"/>
    <mergeCell ref="H53:H55"/>
    <mergeCell ref="I53:I55"/>
    <mergeCell ref="J53:J55"/>
    <mergeCell ref="K53:K55"/>
    <mergeCell ref="L53:L55"/>
    <mergeCell ref="A53:A55"/>
    <mergeCell ref="B53:B55"/>
    <mergeCell ref="C53:C55"/>
    <mergeCell ref="D53:D55"/>
    <mergeCell ref="E53:E55"/>
    <mergeCell ref="F53:F55"/>
    <mergeCell ref="O41:O44"/>
    <mergeCell ref="W41:W44"/>
    <mergeCell ref="A47:A52"/>
    <mergeCell ref="B47:B52"/>
    <mergeCell ref="C47:C52"/>
    <mergeCell ref="D47:D52"/>
    <mergeCell ref="E47:E52"/>
    <mergeCell ref="F47:F52"/>
    <mergeCell ref="G41:G44"/>
    <mergeCell ref="H41:H44"/>
    <mergeCell ref="I41:I44"/>
    <mergeCell ref="J41:J44"/>
    <mergeCell ref="K41:K44"/>
    <mergeCell ref="L41:L42"/>
    <mergeCell ref="M47:M52"/>
    <mergeCell ref="N47:N52"/>
    <mergeCell ref="O47:O52"/>
    <mergeCell ref="P47:P49"/>
    <mergeCell ref="W47:W52"/>
    <mergeCell ref="P50:P51"/>
    <mergeCell ref="G47:G52"/>
    <mergeCell ref="H47:H52"/>
    <mergeCell ref="I47:I52"/>
    <mergeCell ref="J47:J52"/>
    <mergeCell ref="M39:M40"/>
    <mergeCell ref="N39:N40"/>
    <mergeCell ref="O39:O40"/>
    <mergeCell ref="P39:P40"/>
    <mergeCell ref="A41:A44"/>
    <mergeCell ref="B41:B44"/>
    <mergeCell ref="C41:C44"/>
    <mergeCell ref="D41:D44"/>
    <mergeCell ref="E41:E44"/>
    <mergeCell ref="F41:F44"/>
    <mergeCell ref="G39:G40"/>
    <mergeCell ref="H39:H40"/>
    <mergeCell ref="I39:I40"/>
    <mergeCell ref="J39:J40"/>
    <mergeCell ref="K39:K40"/>
    <mergeCell ref="L39:L40"/>
    <mergeCell ref="A39:A40"/>
    <mergeCell ref="B39:B40"/>
    <mergeCell ref="C39:C40"/>
    <mergeCell ref="D39:D40"/>
    <mergeCell ref="E39:E40"/>
    <mergeCell ref="F39:F40"/>
    <mergeCell ref="M41:M42"/>
    <mergeCell ref="N41:N42"/>
    <mergeCell ref="O23:O38"/>
    <mergeCell ref="P23:P25"/>
    <mergeCell ref="W23:W38"/>
    <mergeCell ref="P26:P28"/>
    <mergeCell ref="P29:P33"/>
    <mergeCell ref="P34:P38"/>
    <mergeCell ref="G23:G38"/>
    <mergeCell ref="H23:H38"/>
    <mergeCell ref="I23:I38"/>
    <mergeCell ref="J23:J38"/>
    <mergeCell ref="K23:K38"/>
    <mergeCell ref="L23:L38"/>
    <mergeCell ref="M18:M22"/>
    <mergeCell ref="N18:N22"/>
    <mergeCell ref="O18:O22"/>
    <mergeCell ref="W18:W22"/>
    <mergeCell ref="A23:A38"/>
    <mergeCell ref="B23:B38"/>
    <mergeCell ref="C23:C38"/>
    <mergeCell ref="D23:D38"/>
    <mergeCell ref="E23:E38"/>
    <mergeCell ref="F23:F38"/>
    <mergeCell ref="G18:G22"/>
    <mergeCell ref="H18:H22"/>
    <mergeCell ref="I18:I22"/>
    <mergeCell ref="J18:J22"/>
    <mergeCell ref="K18:K22"/>
    <mergeCell ref="L18:L22"/>
    <mergeCell ref="A18:A22"/>
    <mergeCell ref="B18:B22"/>
    <mergeCell ref="C18:C22"/>
    <mergeCell ref="D18:D22"/>
    <mergeCell ref="E18:E22"/>
    <mergeCell ref="F18:F22"/>
    <mergeCell ref="M23:M38"/>
    <mergeCell ref="N23:N38"/>
    <mergeCell ref="G15:G16"/>
    <mergeCell ref="H15:H16"/>
    <mergeCell ref="I15:I16"/>
    <mergeCell ref="J15:J16"/>
    <mergeCell ref="K15:K16"/>
    <mergeCell ref="L15:L16"/>
    <mergeCell ref="K12:K13"/>
    <mergeCell ref="A15:A16"/>
    <mergeCell ref="B15:B16"/>
    <mergeCell ref="C15:C16"/>
    <mergeCell ref="D15:D16"/>
    <mergeCell ref="E15:E16"/>
    <mergeCell ref="F15:F16"/>
    <mergeCell ref="A12:A13"/>
    <mergeCell ref="B12:B13"/>
    <mergeCell ref="C12:C13"/>
    <mergeCell ref="D12:D13"/>
    <mergeCell ref="E12:E13"/>
    <mergeCell ref="F12:F13"/>
    <mergeCell ref="G12:G13"/>
    <mergeCell ref="H12:H13"/>
    <mergeCell ref="I12:I13"/>
    <mergeCell ref="J12:J13"/>
    <mergeCell ref="N9:N11"/>
    <mergeCell ref="O9:O11"/>
    <mergeCell ref="L12:L13"/>
    <mergeCell ref="M12:M13"/>
    <mergeCell ref="N12:N13"/>
    <mergeCell ref="O12:O13"/>
    <mergeCell ref="P12:P13"/>
    <mergeCell ref="P9:P10"/>
    <mergeCell ref="W12:W17"/>
    <mergeCell ref="M15:M16"/>
    <mergeCell ref="N15:N16"/>
    <mergeCell ref="O15:O16"/>
    <mergeCell ref="W9:W11"/>
    <mergeCell ref="M9:M11"/>
    <mergeCell ref="G9:G11"/>
    <mergeCell ref="H9:H11"/>
    <mergeCell ref="I9:I11"/>
    <mergeCell ref="J9:J11"/>
    <mergeCell ref="K9:K11"/>
    <mergeCell ref="L9:L11"/>
    <mergeCell ref="A9:A11"/>
    <mergeCell ref="B9:B11"/>
    <mergeCell ref="C9:C11"/>
    <mergeCell ref="D9:D11"/>
    <mergeCell ref="E9:E11"/>
    <mergeCell ref="F9:F11"/>
  </mergeCells>
  <printOptions horizontalCentered="1" verticalCentered="1"/>
  <pageMargins left="0.39370078740157483" right="0.39370078740157483" top="0.39370078740157483" bottom="0.39370078740157483" header="0.39370078740157483" footer="0.31496062992125984"/>
  <pageSetup paperSize="5" scale="26" fitToHeight="0" orientation="landscape" r:id="rId1"/>
  <rowBreaks count="1" manualBreakCount="1">
    <brk id="45"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CONV</vt:lpstr>
      <vt:lpstr>PES 3T</vt:lpstr>
      <vt:lpstr>'PES 3T'!Área_de_impresión</vt:lpstr>
      <vt:lpstr>'PES 3T'!Títulos_a_imprimir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monroy</dc:creator>
  <cp:lastModifiedBy>carolina monroy</cp:lastModifiedBy>
  <dcterms:created xsi:type="dcterms:W3CDTF">2023-10-24T18:04:10Z</dcterms:created>
  <dcterms:modified xsi:type="dcterms:W3CDTF">2023-10-26T19:59:36Z</dcterms:modified>
</cp:coreProperties>
</file>