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intic.sharepoint.com/sites/GrupoPlaneacinEstratgica/Documentos compartidos/General/DOCUMENTOS GITPS/05 PA/2025/SEGUIMIENTO/2T - Plan de Acción/Publicación 2T/"/>
    </mc:Choice>
  </mc:AlternateContent>
  <xr:revisionPtr revIDLastSave="2544" documentId="6_{B94AE2D6-F1E5-462B-B866-D208A3B62AEF}" xr6:coauthVersionLast="47" xr6:coauthVersionMax="47" xr10:uidLastSave="{A93953B7-EC62-4CDE-BF47-5C43284F9A38}"/>
  <bookViews>
    <workbookView xWindow="-110" yWindow="-110" windowWidth="19420" windowHeight="11500" tabRatio="596" activeTab="4"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Iniciativas'!$A$5:$U$49</definedName>
    <definedName name="_xlnm._FilterDatabase" localSheetId="4" hidden="1">'2. Proyectos e indicadores '!$A$4:$P$476</definedName>
    <definedName name="_xlnm.Print_Area" localSheetId="0">'0'!$A$1:$E$108</definedName>
    <definedName name="_xlnm.Print_Area" localSheetId="2">'1. Iniciativas'!$A$1:$U$49</definedName>
    <definedName name="_xlnm.Print_Area" localSheetId="4">'2. Proyectos e indicadores '!$B$1:$P$476</definedName>
    <definedName name="_xlnm.Print_Area" localSheetId="1">'Explicación Hoja 1'!$A$1:$B$60</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Iniciativas'!$1:$5</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32" l="1"/>
  <c r="N34" i="32" l="1"/>
  <c r="N35" i="32"/>
  <c r="N37" i="32"/>
  <c r="N39" i="32"/>
  <c r="N41" i="32"/>
  <c r="N42" i="32"/>
  <c r="N43" i="32"/>
  <c r="N44" i="32"/>
  <c r="N45" i="32"/>
  <c r="N46" i="32"/>
  <c r="N13" i="32" l="1"/>
  <c r="N12" i="32"/>
  <c r="N474" i="32" l="1"/>
  <c r="N106" i="32"/>
  <c r="L14" i="3"/>
  <c r="N355" i="32"/>
  <c r="N356" i="32"/>
  <c r="N357" i="32"/>
  <c r="N19" i="32"/>
  <c r="N20" i="32"/>
  <c r="N21" i="32"/>
  <c r="N22" i="32"/>
  <c r="N24" i="32"/>
  <c r="N25" i="32"/>
  <c r="N6" i="32"/>
  <c r="N7" i="32"/>
  <c r="N8" i="32"/>
  <c r="N9" i="32"/>
  <c r="N10" i="32"/>
  <c r="N11" i="32"/>
  <c r="N27" i="32"/>
  <c r="N29" i="32"/>
  <c r="N56" i="32"/>
  <c r="N57" i="32"/>
  <c r="N58" i="32"/>
  <c r="N59" i="32"/>
  <c r="N60" i="32"/>
  <c r="N62" i="32"/>
  <c r="N63" i="32"/>
  <c r="N64" i="32"/>
  <c r="N65" i="32"/>
  <c r="N66" i="32"/>
  <c r="N67" i="32"/>
  <c r="N68" i="32"/>
  <c r="N69" i="32"/>
  <c r="N71" i="32"/>
  <c r="N73" i="32"/>
  <c r="N74" i="32"/>
  <c r="N76" i="32"/>
  <c r="N77" i="32"/>
  <c r="N78" i="32"/>
  <c r="N79" i="32"/>
  <c r="N80" i="32"/>
  <c r="N81" i="32"/>
  <c r="N82" i="32"/>
  <c r="N83" i="32"/>
  <c r="N84" i="32"/>
  <c r="N85" i="32"/>
  <c r="N86" i="32"/>
  <c r="N88" i="32"/>
  <c r="N89" i="32"/>
  <c r="N94" i="32"/>
  <c r="N95" i="32"/>
  <c r="N96" i="32"/>
  <c r="N98" i="32"/>
  <c r="N99" i="32"/>
  <c r="N100" i="32"/>
  <c r="N101" i="32"/>
  <c r="N102" i="32"/>
  <c r="N103" i="32"/>
  <c r="N104" i="32"/>
  <c r="N105" i="32"/>
  <c r="N107" i="32"/>
  <c r="N110" i="32"/>
  <c r="N111" i="32"/>
  <c r="N112" i="32"/>
  <c r="N113" i="32"/>
  <c r="N119" i="32"/>
  <c r="N120" i="32"/>
  <c r="N121" i="32"/>
  <c r="N122" i="32"/>
  <c r="N126" i="32"/>
  <c r="N127" i="32"/>
  <c r="N128" i="32"/>
  <c r="N132" i="32"/>
  <c r="N133" i="32"/>
  <c r="N135" i="32"/>
  <c r="N136" i="32"/>
  <c r="N138" i="32"/>
  <c r="N144" i="32"/>
  <c r="N145" i="32"/>
  <c r="N146" i="32"/>
  <c r="N152" i="32"/>
  <c r="N153" i="32"/>
  <c r="N154" i="32"/>
  <c r="N160" i="32"/>
  <c r="N161" i="32"/>
  <c r="N162" i="32"/>
  <c r="N163" i="32"/>
  <c r="N164" i="32"/>
  <c r="N165" i="32"/>
  <c r="N167" i="32"/>
  <c r="N168" i="32"/>
  <c r="N169" i="32"/>
  <c r="N170" i="32"/>
  <c r="N171" i="32"/>
  <c r="N173" i="32"/>
  <c r="N174" i="32"/>
  <c r="N175" i="32"/>
  <c r="N176" i="32"/>
  <c r="N177" i="32"/>
  <c r="N183" i="32"/>
  <c r="N184" i="32"/>
  <c r="N185" i="32"/>
  <c r="N187" i="32"/>
  <c r="N189" i="32"/>
  <c r="N193" i="32"/>
  <c r="N198" i="32"/>
  <c r="N203" i="32"/>
  <c r="N207" i="32"/>
  <c r="N212" i="32"/>
  <c r="N218" i="32"/>
  <c r="N222" i="32"/>
  <c r="N227" i="32"/>
  <c r="N232" i="32"/>
  <c r="N235" i="32"/>
  <c r="N236" i="32"/>
  <c r="N237" i="32"/>
  <c r="N238" i="32"/>
  <c r="N240" i="32"/>
  <c r="N241" i="32"/>
  <c r="N243" i="32"/>
  <c r="N247" i="32"/>
  <c r="N248" i="32"/>
  <c r="N252" i="32"/>
  <c r="N253" i="32"/>
  <c r="N257" i="32"/>
  <c r="N258" i="32"/>
  <c r="N259" i="32"/>
  <c r="N260" i="32"/>
  <c r="N262" i="32"/>
  <c r="N264" i="32"/>
  <c r="N265" i="32"/>
  <c r="N268" i="32"/>
  <c r="N269" i="32"/>
  <c r="N270" i="32"/>
  <c r="N272" i="32"/>
  <c r="N273" i="32"/>
  <c r="N274" i="32"/>
  <c r="N276" i="32"/>
  <c r="N277" i="32"/>
  <c r="N278" i="32"/>
  <c r="N280" i="32"/>
  <c r="N283" i="32"/>
  <c r="N284" i="32"/>
  <c r="N285" i="32"/>
  <c r="N286" i="32"/>
  <c r="N287" i="32"/>
  <c r="N288" i="32"/>
  <c r="N289" i="32"/>
  <c r="N290" i="32"/>
  <c r="N291" i="32"/>
  <c r="N294" i="32"/>
  <c r="N296" i="32"/>
  <c r="N297" i="32"/>
  <c r="N299" i="32"/>
  <c r="N300" i="32"/>
  <c r="N302" i="32"/>
  <c r="N304" i="32"/>
  <c r="N306" i="32"/>
  <c r="N311" i="32"/>
  <c r="N314" i="32"/>
  <c r="N315" i="32"/>
  <c r="N316" i="32"/>
  <c r="N317" i="32"/>
  <c r="N318" i="32"/>
  <c r="N319" i="32"/>
  <c r="N320" i="32"/>
  <c r="N321" i="32"/>
  <c r="N322" i="32"/>
  <c r="N323" i="32"/>
  <c r="N324" i="32"/>
  <c r="N325" i="32"/>
  <c r="N326" i="32"/>
  <c r="N327" i="32"/>
  <c r="N328" i="32"/>
  <c r="N330" i="32"/>
  <c r="N336" i="32"/>
  <c r="N337" i="32"/>
  <c r="N338" i="32"/>
  <c r="N339" i="32"/>
  <c r="N340" i="32"/>
  <c r="N341" i="32"/>
  <c r="N342" i="32"/>
  <c r="N343" i="32"/>
  <c r="N344" i="32"/>
  <c r="N346" i="32"/>
  <c r="N347" i="32"/>
  <c r="N348" i="32"/>
  <c r="N349" i="32"/>
  <c r="N350" i="32"/>
  <c r="N351" i="32"/>
  <c r="N352" i="32"/>
  <c r="N353" i="32"/>
  <c r="N354" i="32"/>
  <c r="N358" i="32"/>
  <c r="N359" i="32"/>
  <c r="N360" i="32"/>
  <c r="N361" i="32"/>
  <c r="N362" i="32"/>
  <c r="N363" i="32"/>
  <c r="N364" i="32"/>
  <c r="N365" i="32"/>
  <c r="N367" i="32"/>
  <c r="N370" i="32"/>
  <c r="N371" i="32"/>
  <c r="N372" i="32"/>
  <c r="N373" i="32"/>
  <c r="N374" i="32"/>
  <c r="N375" i="32"/>
  <c r="N376" i="32"/>
  <c r="N377" i="32"/>
  <c r="N378" i="32"/>
  <c r="N380" i="32"/>
  <c r="N381" i="32"/>
  <c r="N382" i="32"/>
  <c r="N383" i="32"/>
  <c r="N384" i="32"/>
  <c r="N385" i="32"/>
  <c r="N386" i="32"/>
  <c r="N387" i="32"/>
  <c r="N388" i="32"/>
  <c r="N389" i="32"/>
  <c r="N390" i="32"/>
  <c r="N391" i="32"/>
  <c r="N392" i="32"/>
  <c r="N393" i="32"/>
  <c r="N394" i="32"/>
  <c r="N395" i="32"/>
  <c r="N396" i="32"/>
  <c r="N397" i="32"/>
  <c r="N398" i="32"/>
  <c r="N399" i="32"/>
  <c r="N400" i="32"/>
  <c r="N403" i="32"/>
  <c r="N404" i="32"/>
  <c r="N405" i="32"/>
  <c r="N406" i="32"/>
  <c r="N409" i="32"/>
  <c r="N412" i="32"/>
  <c r="N414" i="32"/>
  <c r="N415" i="32"/>
  <c r="N416" i="32"/>
  <c r="N417" i="32"/>
  <c r="N418" i="32"/>
  <c r="N419" i="32"/>
  <c r="N420" i="32"/>
  <c r="N421" i="32"/>
  <c r="N422" i="32"/>
  <c r="N423" i="32"/>
  <c r="N424" i="32"/>
  <c r="N425" i="32"/>
  <c r="N426" i="32"/>
  <c r="N428" i="32"/>
  <c r="N430" i="32"/>
  <c r="N432" i="32"/>
  <c r="N433" i="32"/>
  <c r="N434" i="32"/>
  <c r="N439" i="32"/>
  <c r="N442" i="32"/>
  <c r="N443" i="32"/>
  <c r="N445" i="32"/>
  <c r="N448" i="32"/>
  <c r="N449" i="32"/>
  <c r="N450" i="32"/>
  <c r="N451" i="32"/>
  <c r="N453" i="32"/>
  <c r="N459" i="32"/>
  <c r="N460" i="32"/>
  <c r="N463" i="32"/>
  <c r="N465" i="32"/>
  <c r="N466" i="32"/>
  <c r="N467" i="32"/>
  <c r="N468" i="32"/>
  <c r="N471" i="32"/>
  <c r="N472" i="32"/>
  <c r="N473" i="32"/>
  <c r="N475" i="32"/>
  <c r="N5" i="32"/>
  <c r="O40" i="3"/>
  <c r="O38" i="3"/>
  <c r="O37" i="3"/>
  <c r="O26" i="3"/>
  <c r="O25" i="3"/>
  <c r="O24" i="3"/>
  <c r="O22" i="3"/>
  <c r="O18" i="3"/>
  <c r="O17" i="3"/>
  <c r="L15" i="3"/>
  <c r="O13" i="3"/>
  <c r="O11" i="3"/>
  <c r="L12" i="3"/>
  <c r="L24" i="3" l="1"/>
  <c r="L9" i="3" l="1"/>
  <c r="O8" i="3"/>
  <c r="L6" i="3"/>
  <c r="O6" i="3" l="1"/>
  <c r="L10" i="3"/>
  <c r="O48" i="3"/>
  <c r="L48" i="3"/>
  <c r="O47" i="3"/>
  <c r="L47" i="3"/>
  <c r="O46" i="3"/>
  <c r="L46" i="3"/>
  <c r="O45" i="3"/>
  <c r="L45" i="3"/>
  <c r="O44" i="3"/>
  <c r="L44" i="3"/>
  <c r="O43" i="3"/>
  <c r="L43" i="3"/>
  <c r="O42" i="3"/>
  <c r="L42" i="3"/>
  <c r="O41" i="3"/>
  <c r="L41" i="3"/>
  <c r="L40" i="3"/>
  <c r="O39" i="3"/>
  <c r="L39" i="3"/>
  <c r="L38" i="3"/>
  <c r="L37" i="3"/>
  <c r="O36" i="3"/>
  <c r="L36" i="3"/>
  <c r="O35" i="3"/>
  <c r="L35" i="3"/>
  <c r="O34" i="3"/>
  <c r="L34" i="3"/>
  <c r="O33" i="3"/>
  <c r="L33" i="3"/>
  <c r="O32" i="3"/>
  <c r="L32" i="3"/>
  <c r="O31" i="3"/>
  <c r="L31" i="3"/>
  <c r="O30" i="3"/>
  <c r="L30" i="3"/>
  <c r="O29" i="3"/>
  <c r="L29" i="3"/>
  <c r="O28" i="3"/>
  <c r="L28" i="3"/>
  <c r="O27" i="3"/>
  <c r="L27" i="3"/>
  <c r="L26" i="3"/>
  <c r="L25" i="3"/>
  <c r="O23" i="3"/>
  <c r="L23" i="3"/>
  <c r="L22" i="3"/>
  <c r="L21" i="3"/>
  <c r="O20" i="3"/>
  <c r="L20" i="3"/>
  <c r="L19" i="3"/>
  <c r="L18" i="3"/>
  <c r="L17" i="3"/>
  <c r="O16" i="3"/>
  <c r="L16" i="3"/>
  <c r="O14" i="3"/>
  <c r="L13" i="3"/>
  <c r="O12" i="3"/>
  <c r="L11" i="3"/>
  <c r="O9" i="3"/>
  <c r="L8" i="3"/>
  <c r="O7" i="3"/>
  <c r="L7" i="3"/>
</calcChain>
</file>

<file path=xl/sharedStrings.xml><?xml version="1.0" encoding="utf-8"?>
<sst xmlns="http://schemas.openxmlformats.org/spreadsheetml/2006/main" count="1540" uniqueCount="1009">
  <si>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</si>
  <si>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</si>
  <si>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</si>
  <si>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</si>
  <si>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</si>
  <si>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</si>
  <si>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</si>
  <si>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</si>
  <si>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</si>
  <si>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</si>
  <si>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</si>
  <si>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</si>
  <si>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</si>
  <si>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</si>
  <si>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</si>
  <si>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</si>
  <si>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</si>
  <si>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</si>
  <si>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</si>
  <si>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</si>
  <si>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https://www.mintic.gov.co/portal/inicio/Planes/Planes-de-Anticorrupcion/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</si>
  <si>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</si>
  <si>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</si>
  <si>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</si>
  <si>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</si>
  <si>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</si>
  <si>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</si>
  <si>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</si>
  <si>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</si>
  <si>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</si>
  <si>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</si>
  <si>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</si>
  <si>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</si>
  <si>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</si>
  <si>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</si>
  <si>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</si>
  <si>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</si>
  <si>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</si>
  <si>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</si>
  <si>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</si>
  <si>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</si>
  <si>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</si>
  <si>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</si>
  <si>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</si>
  <si>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</si>
  <si>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</si>
  <si>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E1-L1-1000</t>
  </si>
  <si>
    <t>Supervisión Inteligente</t>
  </si>
  <si>
    <t>Realizar los ejercicios de verificación de las obligaciones de los operadores de telecomunicaciones y postales bajo una supervisión inteligente basada en ciencias de datos.</t>
  </si>
  <si>
    <t>01. Planeación Institucional.</t>
  </si>
  <si>
    <t>No Aplica</t>
  </si>
  <si>
    <t>Dirección de vigilancia, Inspección y Control</t>
  </si>
  <si>
    <t>Luis Eduardo Aguiar Delgadillo</t>
  </si>
  <si>
    <t>E1-L1-2000</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</si>
  <si>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</si>
  <si>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</si>
  <si>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</si>
  <si>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 xml:space="preserve"> Dirección de Infraestructura</t>
  </si>
  <si>
    <t>E1-L1-3000</t>
  </si>
  <si>
    <t>Masificación de Accesos</t>
  </si>
  <si>
    <t>Contribuir al cierre de la brecha digital mediante el despliegue de accesos de última milla en condiciones asequibles</t>
  </si>
  <si>
    <t>E1-L1-4000</t>
  </si>
  <si>
    <t>Implementación Soluciones de Acceso Comunitario a las Tecnologías de la Información y las Comunicaciones Nacional</t>
  </si>
  <si>
    <t>Garantizar las condiciones para la universalización del acceso a Internet en Zonas rurales</t>
  </si>
  <si>
    <t>Dirección de Infraestructura</t>
  </si>
  <si>
    <t>E1-L1-5000</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</si>
  <si>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</si>
  <si>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</si>
  <si>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</si>
  <si>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Agencia Nacional del Espectro - ANE</t>
  </si>
  <si>
    <t>Conectividad digital para cambiar vidas</t>
  </si>
  <si>
    <t>E1-L1-6000</t>
  </si>
  <si>
    <t>Acercamiento al usuario y mitigación de incumplimientos de las empresas del sector</t>
  </si>
  <si>
    <t>Realizar las acciones de promoción y prevención para fortalecer el cumplimiento de las obligaciones  de los operadores de telecomunicaciones y servicios postales</t>
  </si>
  <si>
    <t>E1-L1-7000</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</si>
  <si>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</si>
  <si>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</si>
  <si>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Dirección de Industria de Comunicaciones</t>
  </si>
  <si>
    <t>Catalizador:  Conectividad digital para cambiar vidas
Componente: Estrategia de apropiación digital</t>
  </si>
  <si>
    <t>E1-L1-8000</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</si>
  <si>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</si>
  <si>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</si>
  <si>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</si>
  <si>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</si>
  <si>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Angelica Maria Bermudez Aguilar</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</si>
  <si>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</si>
  <si>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</si>
  <si>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</si>
  <si>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E1-L2-1000</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</si>
  <si>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</si>
  <si>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</si>
  <si>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</si>
  <si>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 xml:space="preserve"> Dirección de Gobierno Digital</t>
  </si>
  <si>
    <t>Convergencia Regional</t>
  </si>
  <si>
    <t>Aprovechamiento de la ciudad construida, participativo e incluyente, para el fortalecimiento de los vínculos intraurbanos.</t>
  </si>
  <si>
    <t>E1-L2-10000</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</si>
  <si>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</si>
  <si>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</si>
  <si>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</si>
  <si>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</si>
  <si>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Juan Alberto Garcia Estrada</t>
  </si>
  <si>
    <t>Catalizador:  Conectividad digital para cambiar vidas</t>
  </si>
  <si>
    <t>E1-L2-11000</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</si>
  <si>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</si>
  <si>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</si>
  <si>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</si>
  <si>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</si>
  <si>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</si>
  <si>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</si>
  <si>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E1-L2-12000</t>
  </si>
  <si>
    <t>Apoyo a operadores públicos del servicio de Televisión a nivel nacional-RTVC</t>
  </si>
  <si>
    <t>Aumentar la capacidad en la prestación del servicio público de televisión.</t>
  </si>
  <si>
    <t>Radio y Televisión de Colombia - RTVC</t>
  </si>
  <si>
    <t>E1-L2-13000</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</si>
  <si>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</si>
  <si>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</si>
  <si>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</si>
  <si>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E1-L2-2000</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</si>
  <si>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</si>
  <si>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</si>
  <si>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</si>
  <si>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Catalizador:  Conectividad digital para cambiar vidas
Componente: Estrategia de apropiación digital para la vida</t>
  </si>
  <si>
    <t>E1-L2-3000</t>
  </si>
  <si>
    <t>Capacidades para la resiliencia en Seguridad Digital</t>
  </si>
  <si>
    <t xml:space="preserve">Incrementar el conocimiento en materia de gestión de incidentes de Seguridad Digital en el país. </t>
  </si>
  <si>
    <t>Industria innovación e infraestructura</t>
  </si>
  <si>
    <t>GIT de Respuesta a Emergencias Cibernéticas de Colombia - COLCERT</t>
  </si>
  <si>
    <t>E1-L2-4000</t>
  </si>
  <si>
    <t>Cultura de seguridad digital para prevención y preparación del estado colombiano</t>
  </si>
  <si>
    <t>Apoyar en la implementación del marco de gobernanza en materia de seguridad digital en Colombia</t>
  </si>
  <si>
    <t>E1-L2-5000</t>
  </si>
  <si>
    <t>Fortalecimiento de la radio pública nacional</t>
  </si>
  <si>
    <t>Fortalecer la radio pública, a través del despliegue de nueva infraestructura de estaciones y estudios de la red de la radio pública nacional operada por Radio Televisión Nacional de Colombia - RTVC</t>
  </si>
  <si>
    <t>E1-L2-6000</t>
  </si>
  <si>
    <t>Fortalecimiento integral de los operadores públicos del servicio de televisión nacional</t>
  </si>
  <si>
    <t xml:space="preserve">Fortalecer a los operadores públicos en las condiciones técnicas y operativas de la prestación del servicio de televisión </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</si>
  <si>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</si>
  <si>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</si>
  <si>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E1-L2-7000</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</si>
  <si>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</si>
  <si>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</si>
  <si>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</si>
  <si>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</si>
  <si>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</si>
  <si>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E1-L2-8000</t>
  </si>
  <si>
    <t>Fortalecimiento de los contenidos audiovisuales de la televisión pública.</t>
  </si>
  <si>
    <t>Aumentar la oferta de contenidos audiovisuales con valor público que respondan a la identidad, necesidades y preferencias de los colombianos</t>
  </si>
  <si>
    <t>E1-L2-9000</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</si>
  <si>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</si>
  <si>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</si>
  <si>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</si>
  <si>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</si>
  <si>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E1-L3-2000</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</si>
  <si>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</si>
  <si>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</si>
  <si>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</si>
  <si>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Catalizador: Conectividad digital para cambiar vidas
Componente: Estrategia de apropiación digital</t>
  </si>
  <si>
    <t>E1-L3-3000</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</si>
  <si>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</si>
  <si>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</si>
  <si>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</si>
  <si>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Dirección de Apropiación de Tecnologías de la Información y las Comunicaciones</t>
  </si>
  <si>
    <t>E1-L3-4000</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</si>
  <si>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</si>
  <si>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</si>
  <si>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</si>
  <si>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</si>
  <si>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</si>
  <si>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E1-L3-5000</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</si>
  <si>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</si>
  <si>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</si>
  <si>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</si>
  <si>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</si>
  <si>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</si>
  <si>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</si>
  <si>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E2-D1-1000</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</si>
  <si>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</si>
  <si>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</si>
  <si>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</si>
  <si>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Subdirección para la Gestión del Talento Humano</t>
  </si>
  <si>
    <t>2.2 Arquitectura Institucional</t>
  </si>
  <si>
    <t>E2-D2-1000</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</si>
  <si>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</si>
  <si>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</si>
  <si>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</si>
  <si>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Oficina de Tecnologías de la Información</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</si>
  <si>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</si>
  <si>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</si>
  <si>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</si>
  <si>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</si>
  <si>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t>
  </si>
  <si>
    <t>E2-D2-3000</t>
  </si>
  <si>
    <t>Gestión adecuada de los recursos financieros Ministerio de TIC</t>
  </si>
  <si>
    <t>Garantizar el financiamiento y cumplimiento de los objetivos misionales, estratégicos y legales.</t>
  </si>
  <si>
    <t>Subdirección Financiera</t>
  </si>
  <si>
    <t>Flor Angela Castro</t>
  </si>
  <si>
    <t>E2-D2-4000</t>
  </si>
  <si>
    <t>Gestión adecuada de los recursos Fondo Único de TIC</t>
  </si>
  <si>
    <t xml:space="preserve">02. Gestión presupuestal y eficiencia del gasto público.
</t>
  </si>
  <si>
    <t>E2-D2-5000</t>
  </si>
  <si>
    <t>Fortalecimiento de la Gestión Documental en MinTIC</t>
  </si>
  <si>
    <t>Generar estrategias para consolidar la gestión documental con fines de conservación y preservación de los documentos producidos en el MINTIC.</t>
  </si>
  <si>
    <t xml:space="preserve">16. Gestión documental
</t>
  </si>
  <si>
    <t>Subdirección Administrativa</t>
  </si>
  <si>
    <t>E2-D2-6000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</si>
  <si>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</si>
  <si>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</si>
  <si>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</si>
  <si>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</si>
  <si>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2.3 Relación con los Grupos de Interés</t>
  </si>
  <si>
    <t>E2-D3-1000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</si>
  <si>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</si>
  <si>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</si>
  <si>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</si>
  <si>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</si>
  <si>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Juddy Alexandra Amado Sierra</t>
  </si>
  <si>
    <t>E2-D3-2000</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</si>
  <si>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</si>
  <si>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</si>
  <si>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</si>
  <si>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Oficina Asesora de Prensa</t>
  </si>
  <si>
    <t>E2-D3-3000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</si>
  <si>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</si>
  <si>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</si>
  <si>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</si>
  <si>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</si>
  <si>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E2-D3-4000</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</si>
  <si>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</si>
  <si>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</si>
  <si>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 xml:space="preserve"> Oficina de Fomento Regional de Tecnologías de la Información y las Comunicaciones</t>
  </si>
  <si>
    <t>Juanita Espeleta Norena</t>
  </si>
  <si>
    <t>E2-D3-5000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</si>
  <si>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</si>
  <si>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</si>
  <si>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</si>
  <si>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Josef Heilbron López</t>
  </si>
  <si>
    <t>E2-D3-6000</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</si>
  <si>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</si>
  <si>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</si>
  <si>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</si>
  <si>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</si>
  <si>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E2-D3-7000</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</si>
  <si>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</si>
  <si>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</si>
  <si>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5. Integridad 
8. Servicio al ciudadano 
09. Participación ciudadana en la gestión pública.</t>
  </si>
  <si>
    <t>2.4 Seguimiento Análisis y Mejora</t>
  </si>
  <si>
    <t>E2-D4-1000</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</si>
  <si>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</si>
  <si>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</si>
  <si>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</si>
  <si>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</si>
  <si>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2.5 Liderazgo, Innovación y Gestión del Conocimiento</t>
  </si>
  <si>
    <t>E2-D5-1000</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</si>
  <si>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</si>
  <si>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</si>
  <si>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</si>
  <si>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</si>
  <si>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E2-D5-2000</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</si>
  <si>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</si>
  <si>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</si>
  <si>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</si>
  <si>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E2-D5-3000</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</si>
  <si>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</si>
  <si>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</si>
  <si>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</si>
  <si>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</si>
  <si>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</si>
  <si>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Línea Estratégica / Dimensión MIG</t>
  </si>
  <si>
    <t>Proyecto</t>
  </si>
  <si>
    <t>Meta</t>
  </si>
  <si>
    <t>Rezago indicadores Acumulado</t>
  </si>
  <si>
    <t>Dependencia Responsable</t>
  </si>
  <si>
    <t>Lider Iniciativa</t>
  </si>
  <si>
    <t>E1-L1-1000 - Supervisión Inteligente</t>
  </si>
  <si>
    <t>E1-L1-2000 - Ampliación Programa de Telecomunicaciones Sociales Nacional</t>
  </si>
  <si>
    <t>E1-L1-3000 - Masificación de Accesos</t>
  </si>
  <si>
    <t>E1-L1-4000 - Implementación Soluciones de Acceso Comunitario a las Tecnologías de la Información y las Comunicaciones Nacional</t>
  </si>
  <si>
    <t>E1-L1-5000 - 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</si>
  <si>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</si>
  <si>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E1-L1-6000 - Acercamiento al usuario y mitigación de incumplimientos de las empresas del sector</t>
  </si>
  <si>
    <t>Realizar las acciones de promoción y prevención para fortalecer el cumplimiento de las obligaciones de los operadores de telecomunicaciones y servicios postales</t>
  </si>
  <si>
    <t>E1-L1-7000 - Fortalecimiento del sector TIC y Postal</t>
  </si>
  <si>
    <t>E1-L1-8000 - Control integral de las decisiones en segunda instancia en los servicios de comunicaciones (Móvil/ no móvil), postal, radiodifusión sonora y televisión.</t>
  </si>
  <si>
    <t>Resolver los recursos de apelación presentados por los vigilados.</t>
  </si>
  <si>
    <t>E1-L2-1000 - Transformación Digital para la Productividad del Estado a través de la Política de Gobierno Digital</t>
  </si>
  <si>
    <t>E1-L2-10000 - Fortalecimiento del Operador Postal Oficial</t>
  </si>
  <si>
    <t>Desarrollar estrategias que fortalezcan al Operador Postal como prestador de servicios que aporten al desarrollo del sector.</t>
  </si>
  <si>
    <t>E1-L2-11000 - Fortalecimiento del Modelo Convergente de la Televisión Pública Regional y Nacional.</t>
  </si>
  <si>
    <t>Implementar contenidos multiplataforma que fortalezcan la TV pública a través del conocimiento del entorno y análisis de las audiencias</t>
  </si>
  <si>
    <t>E1-L2-12000 - Apoyo a operadores públicos del servicio de televisión a nivel nacional-RTVC</t>
  </si>
  <si>
    <t>E1-L2-13000 - Contenidos digitales y/o convergentes en la plataforma RTVCPlay.</t>
  </si>
  <si>
    <t>E1-L2-2000 - Contribución a la consolidación digital del estado a través del aumento de las entidades vinculadas al ecosistema de información pública digital</t>
  </si>
  <si>
    <t>Contribuir a la consolidación digital del estado a través del aumento de las entidades vinculadas al ecosistema de información pública digital</t>
  </si>
  <si>
    <t>E1-L2-3000 - Capacidades para la resiliencia en Seguridad Digital</t>
  </si>
  <si>
    <t>Incrementar el conocimiento en materia de gestión de incidentes de Seguridad Digital en el país.</t>
  </si>
  <si>
    <t>E1-L2-4000 - Cultura de seguridad digital para prevención y preparación del estado colombiano</t>
  </si>
  <si>
    <t>E1-L2-5000 - Fortalecimiento de la radio pública nacional</t>
  </si>
  <si>
    <t>E1-L2-6000 - Fortalecimiento integral de los operadores públicos del servicio de televisión nacional</t>
  </si>
  <si>
    <t>Fortalecer a los operadores públicos en las condiciones técnicas y operativas de la prestación del servicio de televisión</t>
  </si>
  <si>
    <t>E1-L2-7000 - Fortalecimiento de la Industria TI para la transformación productiva</t>
  </si>
  <si>
    <t>E1-L2-8000 - Fortalecimiento de los contenidos audiovisuales de la televisión pública.</t>
  </si>
  <si>
    <t>E1-L2-9000 - Fortalecimiento de la programación de la radio pública</t>
  </si>
  <si>
    <t>E1-L3-2000 - Facilitar el acceso y uso de las tecnologías de la información y las comunicaciones en todo el territorio nacional Computadores para Educar</t>
  </si>
  <si>
    <t>Incremento en la dotación de terminales de cómputo y capacitación de docentes en sedes educativas oficiales a nivel nacional</t>
  </si>
  <si>
    <t>E1-L3-3000 - Apropiación TIC para el Cambio</t>
  </si>
  <si>
    <t>Promover la apropiación masiva de las TIC a través del diseño e implementación de estrategias incluyentes y con enfoque diferencial que permitan fomentar y fortalecer las habilidades digitales de los colombianos para que logren un mayor nivel de uso de la tecnología.</t>
  </si>
  <si>
    <t>E1-L3-4000 - Internet Seguro y Responsable</t>
  </si>
  <si>
    <t>E1-L3-5000 - 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</si>
  <si>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</si>
  <si>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E2-D2-1000 - Estrategia y operación de tecnología para lograr una transformación digital con enfoque social y democrático en la entidad</t>
  </si>
  <si>
    <t>E2-D2-2000 - Programación y seguimiento de ingresos, así como el monitoreo continuo de la ejecución presupuestal y contractual del Fondo Único de TIC</t>
  </si>
  <si>
    <t>E2-D2-3000 - Gestión adecuada de los recursos financieros Ministerio de TIC</t>
  </si>
  <si>
    <t>E2-D2-4000 - Gestión adecuada de los recursos Fondo Único de TIC</t>
  </si>
  <si>
    <t>E2-D2-6000 - Gestión Contractual del MINTIC para una Contratación Pública Eficiente y Transparente</t>
  </si>
  <si>
    <t>E2-D3-2000 - Estrategia de divulgación y comunicaciones del MinTIC</t>
  </si>
  <si>
    <t>E2-D3-3000 - Fortalecimiento en la gestión internacional, según las necesidades que tengan de MINTIC</t>
  </si>
  <si>
    <t>E2-D3-4000 - Fortalecimiento de capacidades de los grupos con interés en temas TIC del país, orientado hacia el cierre de brecha digital regional.</t>
  </si>
  <si>
    <t>E2-D3-5000 - Fortalecimiento de acciones institucionales diferenciadas para fomentar el uso y la apropiación de las TIC en comunidades étnicas, grupos comunitarios, victimas y/o colectivos sociales</t>
  </si>
  <si>
    <t>E2-D3-6000 - Gestión Jurídica integral para el cumplimiento de objetivos y funciones del MinTIC/Fondo Único TIC</t>
  </si>
  <si>
    <t>E2-D3-7000 - Fortalecimiento del relacionamiento con los grupos de interés</t>
  </si>
  <si>
    <t>E2-D5-1000 - Fortalecimiento de las Capacidades Institucionales para Generar Valor Público</t>
  </si>
  <si>
    <t>E2-D5-2000 - Liderazgo en la generación de estadísticas y estudios del sector TIC</t>
  </si>
  <si>
    <t>E2-D5-3000 - Fortalecimiento de las capacidades Institucionales para la Seguridad y Privacidad de la Información.</t>
  </si>
  <si>
    <t>Ejecución presupuestal acumulada (Obligaciones)</t>
  </si>
  <si>
    <t xml:space="preserve">Hollman Morris </t>
  </si>
  <si>
    <t>Denice Bibiana Acero Vargas</t>
  </si>
  <si>
    <t>Andres Diaz Molina</t>
  </si>
  <si>
    <t>N/A</t>
  </si>
  <si>
    <t xml:space="preserve">Apropiación Proyecto </t>
  </si>
  <si>
    <t xml:space="preserve">Obligaciones Proyecto </t>
  </si>
  <si>
    <t>% Ejecución Presupuestal Proyecto PA</t>
  </si>
  <si>
    <t>Indicadores</t>
  </si>
  <si>
    <t>E2-D2-2000</t>
  </si>
  <si>
    <t>Luis Fernando Ortiz Sanchez</t>
  </si>
  <si>
    <t>Juan Diego Toro Bautista</t>
  </si>
  <si>
    <t>Observaciones</t>
  </si>
  <si>
    <t>Conforme lo programado</t>
  </si>
  <si>
    <t>z</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</si>
  <si>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2025</t>
  </si>
  <si>
    <t>Sergio Sotomayor</t>
  </si>
  <si>
    <t>C-2301-0400-27-20204A - TRANSFORMACIÓN DEL MODELO DE VIGILANCIA, INSPECCIÓN Y CONTROL DEL SECTOR TIC NACIONAL</t>
  </si>
  <si>
    <t>C-2301-0400-21-20204A - DESARROLLO MASIFICACIÓN ACCESO A INTERNET  NACIONAL
C-2301-0400-20-20204A - IMPLEMENTACIÓN SOLUCIONES DE ACCESO COMUNITARIO A LAS TECNOLOGÍAS DE LA INFORMACIÓN Y LAS COMUNICACIONES  NACIONAL</t>
  </si>
  <si>
    <t>C-2301-0400-21-20204A - DESARROLLO MASIFICACIÓN ACCESO A INTERNET  NACIONAL</t>
  </si>
  <si>
    <t>C-2301-0400-20-20204A - IMPLEMENTACIÓN SOLUCIONES DE ACCESO COMUNITARIO A LAS TECNOLOGÍAS DE LA INFORMACIÓN Y LAS COMUNICACIONES  NACIONAL</t>
  </si>
  <si>
    <t>C-2301-0400-31-20204A - FORTALECIMIENTO DE POLÍTICAS SECTORIALES PARA EL DESARROLLO DE LA INDUSTRIA DE COMUNICACIONES NACIONAL</t>
  </si>
  <si>
    <t>C-2302-0400-25-53105B - FORTALECIMIENTO DE LAS TECNOLOGÍAS DE LA INFORMACIÓN Y LAS COMUNICACIONES EN LAS ENTIDADES DEL ESTADO PARA LA TRANSFORMACIÓN DIGITAL DEL SECTOR PÚBLICO A NIVEL NACIONAL</t>
  </si>
  <si>
    <t>C-2302-0400-14-20204A - FORTALECIMIENTO DEL MODELO CONVERGENTE DE LA TELEVISIÓN PÚBLICA REGIONAL Y  NACIONAL</t>
  </si>
  <si>
    <t>C-2302-0400-24-20108B - FORTALECIMIENTO DE LAS CAPACIDADES DE PREVENCION, DETECCION Y RECUPERACION DE INCIDENTES DE SEGURIDAD DIGITAL DE LOS CIUDADANOS, DEL SECTOR PUBLICO Y DEL SE</t>
  </si>
  <si>
    <t>Angela Janeth Cortés Hernandez</t>
  </si>
  <si>
    <t>C-2301-0400-30-20204A - FORTALECIMIENTO DE LA RADIO PÚBLICA EN EL TERRITORIO NACIONAL</t>
  </si>
  <si>
    <t>C-2301-0400-29-20204A - FORTALECIMIENTO INTEGRAL DE LOS OPERADORES PÚBLICOS DEL SERVICIO DE TELEVISIÓN  NACIONAL</t>
  </si>
  <si>
    <t>C-2302-0400-18-40402B - FORTALECIMIENTO DE LA INDUSTRIA DE TI  NACIONAL</t>
  </si>
  <si>
    <t>Oscar Gustavo Sanchez Jaramillo</t>
  </si>
  <si>
    <t>C-2302-0400-19-20204B - SERVICIO DE ASISTENCIA, CAPACITACIÓN Y APOYO PARA EL USO Y APROPIACIÓN DE LAS TIC, CON ENFOQUE DIFERENCIAL</t>
  </si>
  <si>
    <t>Oscar Alexander Ballen Cifuentes</t>
  </si>
  <si>
    <t>C-2302-0400-28-20204B - SERVICIO DE ASISTENCIA, CAPACITACIÓN Y APOYO PARA EL USO Y APROPIACIÓN DE LAS TIC, CON ENFOQUE DIFERENCIAL Y EN BENEFICIO DE LA COMUNIDAD PARA PARTICIPAR EN LA ECONOMÍA DIGITAL.  NACIONAL</t>
  </si>
  <si>
    <t>C-2399-0400-14-53105B - MODERNIZACIÓN DE LA GESTIÓN INSTITUCIONAL DEL MINISTERIO TIC BOGOTÁ</t>
  </si>
  <si>
    <t>C-2399-0400-15-53105D - FORTALECIMIENTO DEL PORTAFOLIO DE SERVICIOS DE TECNOLOGÍAS DE INFORMACIÓN PARA LA TRANSFORMACIÓN DIGITAL EN EL MINISTERIO DE TECNOLOGÍAS DE LA INFORMACIÓN Y LAS COMUNICACIONES</t>
  </si>
  <si>
    <t>C-2399-0400-13-53105B - CONSERVACION DE LA INFORMACION HISTORICA DEL SECTOR TIC. BOGOTA</t>
  </si>
  <si>
    <t>Juliana Fernanda Ramirez Zambrano</t>
  </si>
  <si>
    <t>C-2302-0400-27-53105B - FORTALECIMIENTO DE LAS ESTRATEGIAS DE COMUNICACIÓN QUE INCENTIVEN EL USO Y APROPIACIÓN DE LAS TIC A LO LARGO DEL TERRITORIO  NACIONAL</t>
  </si>
  <si>
    <t>María Andrea Giraldo Leal</t>
  </si>
  <si>
    <t>C-2301-0400-32-20204A - AMPLIACIÓN DEL ACCESO A LA OFERTA INSTITUCIONAL DEL SECTOR TIC PARA LOS GRUPOS DE INTERÉS Y ENTIDADES TERRITORIALES A NIVEL  NACIONAL</t>
  </si>
  <si>
    <t>C-2301-0400-32-20204A - AMPLIACIÓN DEL ACCESO A LA OFERTA INSTITUCIONAL DEL SECTOR TIC PARA LOS GRUPOS DE INTERÉS Y ENTIDADES TERRITORIALES A NIVEL NACIONAL
C-2302-0400-29 - FORTALECER EL ACCESO, USO Y APROPIACIÓN DE LAS TECNOLOGÍAS DE LA INFORMACIÓN Y COMUNICACIONES DE LOS PUEBLOS INDÍGENAS VINCULADOS A LA MESA PERMANENTE DE CONCERTACIÓN (MPC)</t>
  </si>
  <si>
    <t>Raul Fernando Nunez Marin</t>
  </si>
  <si>
    <t>C-2399-0400-17-53105B - FORTALECIMIENTO DE ACCIONES PARA MEJORAR LA ENTREGA DE INFORMACIÓN A LOS GRUPOS DE VALOR</t>
  </si>
  <si>
    <t>C-2399-0400-16-53105B - GENERACIÓN DE INFORMACIÓN ESTADÍSTICA DEL SECTOR TIC  NACIONAL_20</t>
  </si>
  <si>
    <t>1. Verificaciones a los operadores de servicios de Telecomunicaciones y Postales</t>
  </si>
  <si>
    <t>2. Gestionar las Actuaciones Administrativas</t>
  </si>
  <si>
    <t>3. Proyectos de fortalecimiento de supervisión inteligente</t>
  </si>
  <si>
    <t>2.1 Trámites realizados que impactan la gestión de las actuaciones administrativas.</t>
  </si>
  <si>
    <t xml:space="preserve">3.1 Herramientas tecnológicas mejoradas, desarrolladas y/o actualizadas para la </t>
  </si>
  <si>
    <t>3.2 Estudios previos radicados</t>
  </si>
  <si>
    <t>3.3 Estudios previos aprobados</t>
  </si>
  <si>
    <t>3.4 Contratos firmados</t>
  </si>
  <si>
    <t xml:space="preserve">1.2 Verificaciones realizadas bajo el enfoque de riesgo a los PRST y Operadores </t>
  </si>
  <si>
    <t xml:space="preserve">1.1 Verificaciones realizadas bajo el enfoque de riesgo a los PRST y Operadores </t>
  </si>
  <si>
    <t>1. Espectro para el desarrollo del país</t>
  </si>
  <si>
    <t xml:space="preserve">1.3 Número de documentos con propuestas para definición de posiciones </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</si>
  <si>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</si>
  <si>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</si>
  <si>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</si>
  <si>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</si>
  <si>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</si>
  <si>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1. Fortalecimiento de las acciones de promoción y prevención a los operadores</t>
  </si>
  <si>
    <t>1.2 Informe generado de vigilancia y control</t>
  </si>
  <si>
    <t>1.1 Acciones desarrolladas de promoción y prevención.</t>
  </si>
  <si>
    <t>01.Actualización Normativa</t>
  </si>
  <si>
    <t>1.01.Proyectos de actualización normativa elaborados</t>
  </si>
  <si>
    <t>02.Fortalecimiento del Sector Postal</t>
  </si>
  <si>
    <t>2.GCI01 Estudio previo radicado</t>
  </si>
  <si>
    <t>2.GCI02 Estudio previo aprobado</t>
  </si>
  <si>
    <t>2.GCI03 Contrato firmado</t>
  </si>
  <si>
    <t>2.01.Porcentaje de avance del avalúo de la colección filatélica certificado</t>
  </si>
  <si>
    <t>2.04.Porcentaje de cumplimiento de obligaciones del OPO</t>
  </si>
  <si>
    <t>2.05.Porcentaje de avance de la apropiación y difusión de código postal</t>
  </si>
  <si>
    <t>2.06.Porcentaje de avance del convenio de cultura filatélica</t>
  </si>
  <si>
    <t xml:space="preserve">2.03.Operadores Postales de Mensajería Expresa capacitados en programas de talento TI </t>
  </si>
  <si>
    <t>03.Fortalecimiento de la Industria de Telecomunicaciones (CONPES 3983-4129)</t>
  </si>
  <si>
    <t>3.GCI01 Estudio previo radicado</t>
  </si>
  <si>
    <t>3.GCI02 Estudio previo aprobado</t>
  </si>
  <si>
    <t>3.GCI03 Contrato firmado</t>
  </si>
  <si>
    <t>3.01.Porcentaje de avance del proceso de selección objetiva por demanda</t>
  </si>
  <si>
    <t xml:space="preserve">3.02.Porcentaje de avance en la actualización de herramientas </t>
  </si>
  <si>
    <t xml:space="preserve">3.03.Porcentaje de atención de los trámites y servicios de la Dirección de Industria </t>
  </si>
  <si>
    <t>3.05.Porcentaje de avance del análisis de mercado de televisión abierta (Rezago 2024)</t>
  </si>
  <si>
    <t>3.07.Porcentaje de avance del plan de salvaguarda con comunidades indígenas</t>
  </si>
  <si>
    <t>3.08.Porcentaje de avance de la Convocatoria Emisoras Comunitarias</t>
  </si>
  <si>
    <t>3.09.Porcentaje de avance para la realización del acuerdo interadministrativo</t>
  </si>
  <si>
    <t>3.10.Porcentaje de avance de la estrategia regional de formalización de ISP</t>
  </si>
  <si>
    <t>1. Decisiones en segunda instancia</t>
  </si>
  <si>
    <t>1. PotencIA - Gobierno Inteligente</t>
  </si>
  <si>
    <t>1.17 Estudio previo radicado</t>
  </si>
  <si>
    <t>1.18 Estudio previo aprobado en comité de contratación</t>
  </si>
  <si>
    <t>1.19 Contrato firmado</t>
  </si>
  <si>
    <t>1.11. Entidades que implementan la hoja de ruta del PNID</t>
  </si>
  <si>
    <t>1.03. Índice de gobierno digital en entidades del Orden Territorial (PND-PES)</t>
  </si>
  <si>
    <t>1.02. Índice de gobierno digital en entidades del Orden nacional (PND-PES)</t>
  </si>
  <si>
    <t>1.05. Entidades del orden nacional que participan en espacios de inmersión digital</t>
  </si>
  <si>
    <t>1.15. VF Recursos de Vigencias Futuras Comprometido (135501-2024 / 135564-2024)</t>
  </si>
  <si>
    <t>1.16. VF Recursos de Vigencias Futuras Obligaciones (135501-2024 / 135564-2024)</t>
  </si>
  <si>
    <t>1.08. Entidades del orden territorial que participan en espacios de inmersión digital</t>
  </si>
  <si>
    <t>1.13. Funcionarios públicos formados en programas de Alta Gerencia TIC</t>
  </si>
  <si>
    <t>2. Proyecto Transformación Digital País</t>
  </si>
  <si>
    <t>2.04  Estudio previo radicado</t>
  </si>
  <si>
    <t>2.05 Estudio previo aprobado en comité de contratación</t>
  </si>
  <si>
    <t>2.06 Contrato firmado</t>
  </si>
  <si>
    <t>3. IA para la Productividad del Pais</t>
  </si>
  <si>
    <t>3.02. Modelos de IA para retos pais</t>
  </si>
  <si>
    <t>3.04 Estudio previo radicado</t>
  </si>
  <si>
    <t>3.05 Estudio previo aprobado en comité de contratación</t>
  </si>
  <si>
    <t>3.06 Contrato firmado</t>
  </si>
  <si>
    <t>3.03. Modelos de IA para retos regiones</t>
  </si>
  <si>
    <t>1. Estrategia para optimizar los servicios del OPO</t>
  </si>
  <si>
    <t>1.1 Número de oficinas donde prestamos el servicio</t>
  </si>
  <si>
    <t>P1. Monitoreo y seguimiento del comportamiento de las audiencias</t>
  </si>
  <si>
    <t>1.1 Informes de medición de audiencias e impacto de contenidos divulgados</t>
  </si>
  <si>
    <t>1.2 Estudios previos radicados</t>
  </si>
  <si>
    <t>1.3 Estudios previos aprobados</t>
  </si>
  <si>
    <t>1.4 Contratos firmados</t>
  </si>
  <si>
    <t>P4. Producción de contenidos convergentes y Multiplataforma</t>
  </si>
  <si>
    <t>4.7 Proyectos de propuesta aprobados</t>
  </si>
  <si>
    <t>4.8 Resoluciones firmadas</t>
  </si>
  <si>
    <t>4.9 Desembolsos realizados</t>
  </si>
  <si>
    <t>4.3 Contenidos multiplataforma producidos regionales</t>
  </si>
  <si>
    <t>4.2 Estímulos entregados en convocatorias</t>
  </si>
  <si>
    <t>4.1 Contenidos multiplataforma producidos - Convocatoria</t>
  </si>
  <si>
    <t>1.1 Número de productos digitales desarrollados</t>
  </si>
  <si>
    <t>1. Productos digitales desarrollados</t>
  </si>
  <si>
    <t>1. Contenidos RTVCPlay en funcionamiento</t>
  </si>
  <si>
    <t>1.1 Número de contenidos en plataforma RTVCPlay en funcionamiento</t>
  </si>
  <si>
    <t xml:space="preserve">1. Prestación de los Servicios Ciudadanos Digitales Base cumpliendo estándares de seguridad, privacidad, acceso, </t>
  </si>
  <si>
    <t>1.3 Modelo operativo-financiero elaborado e implementado</t>
  </si>
  <si>
    <t xml:space="preserve">1.2 Infraestructura de interoperabilidad, autenticación digital y carpeta ciudadana </t>
  </si>
  <si>
    <t>1.1 Entidades asistidas técnicamente</t>
  </si>
  <si>
    <t xml:space="preserve">2. Desarrollar soluciones integrales de ciencia, innovación y tecnologías emergentes que fortalezcan la transformación </t>
  </si>
  <si>
    <t>2.2 Red de alianzas para generación de productos y servicios conformada</t>
  </si>
  <si>
    <t>2.1 Productos Digitales Desarrollados</t>
  </si>
  <si>
    <t>1.9. Operación del SOC</t>
  </si>
  <si>
    <t>1.6. Estudio previo radicado en comité de contratación</t>
  </si>
  <si>
    <t>1.7. Estudio previo aprobado en comité de contratación</t>
  </si>
  <si>
    <t>1.8. Contrato firmado y legalizado</t>
  </si>
  <si>
    <t>1.4 Informe de servicios de monitoreo realizados (Conpes 3995)</t>
  </si>
  <si>
    <t>1.1. Porcentaje de Incidentes reportados, atendidos por el ColCERT</t>
  </si>
  <si>
    <t>1.2. Porcentaje de análisis de vulnerabilidades realizados</t>
  </si>
  <si>
    <t>1.5. Personas sensibilizadas en seguridad digital</t>
  </si>
  <si>
    <t>1.1 Estudio previo radicado en comité de contratación</t>
  </si>
  <si>
    <t>1.2 Estudio previo aprobado en comité de contratación</t>
  </si>
  <si>
    <t>1.3 Contrato firmado y legalizado</t>
  </si>
  <si>
    <t>1.4 Personas formadas en seguridad digital</t>
  </si>
  <si>
    <t>1. Fortalecimiento de la Radio Publica en el territorio nacional</t>
  </si>
  <si>
    <t>1. 01 Proyecto de propuesta aprobado</t>
  </si>
  <si>
    <t>1.02 Resolución firmada</t>
  </si>
  <si>
    <t>1.03 Desembolso realizado</t>
  </si>
  <si>
    <t>1.09 Estudios de radio mejorados instalados  (Rezago 2024)</t>
  </si>
  <si>
    <t>1.05 Nuevas estaciones de radio pública nacional instaladas (Rezago 2024)</t>
  </si>
  <si>
    <t>1.06 Nuevos estudios de radio instalados (Rezago 2024)</t>
  </si>
  <si>
    <t>1.07 Nuevas estaciones de radio pública nacional instaladas 2025</t>
  </si>
  <si>
    <t>1.08 Nuevos estudios de radio instalados</t>
  </si>
  <si>
    <t>P1. Financiación a operadores - proyectos de Ley</t>
  </si>
  <si>
    <t>1.2 Operadores financiados Nacionales</t>
  </si>
  <si>
    <t>1.1 Operadores financiados - Regionales</t>
  </si>
  <si>
    <t>1.4 Proyectos de resolución aprobados</t>
  </si>
  <si>
    <t>1.5 Resoluciones firmadas</t>
  </si>
  <si>
    <t>1.6 Desembolsos realizados</t>
  </si>
  <si>
    <t>1.3 Visitas de mantenimiento realizadas a estaciones de la Red Digital</t>
  </si>
  <si>
    <t>P2. Financiación operadores - proyectos adicionales contenidos</t>
  </si>
  <si>
    <t>2.4 Proyectos de propuesta aprobados</t>
  </si>
  <si>
    <t>2.5 Resoluciones firmadas</t>
  </si>
  <si>
    <t>2.6 Desembolsos realizados</t>
  </si>
  <si>
    <t>2.3 Contenidos multiplataforma producidos regionales</t>
  </si>
  <si>
    <t>2.1 Contenidos multiplataforma producidos - Nacionales</t>
  </si>
  <si>
    <t>2.2 Horas de contenido al aire para la construcción de paz</t>
  </si>
  <si>
    <t>P3. Financiación operadores - proyectos adicionales infraestructura</t>
  </si>
  <si>
    <t>3.1 Operadores financiados Infraestructura Nacionales</t>
  </si>
  <si>
    <t>3.2 Operadores financiado infraestructura regionales</t>
  </si>
  <si>
    <t>3.3 Proyectos de propuesta aprobados</t>
  </si>
  <si>
    <t>3.4 Resoluciones firmadas</t>
  </si>
  <si>
    <t>3.5 Desembolsos realizados</t>
  </si>
  <si>
    <t>P6. Convocatoria Historias urbanas y rurales desde las regiones</t>
  </si>
  <si>
    <t>6.3 Proyectos de propuesta aprobados</t>
  </si>
  <si>
    <t>6.4 Resoluciones firmadas</t>
  </si>
  <si>
    <t>6.5 Desembolsos realizados</t>
  </si>
  <si>
    <t>6.1 estímulos - Convocatoria</t>
  </si>
  <si>
    <t>6.2 Contenidos multiplataforma producidos - Convocatoria</t>
  </si>
  <si>
    <t>P8. Formación y actualización del talento humano de creadores, productores y realizadores audiovisuales</t>
  </si>
  <si>
    <t>8.3 Proyectos de propuesta aprobados</t>
  </si>
  <si>
    <t>8.4 Resoluciones firmadas</t>
  </si>
  <si>
    <t>8.5 Desembolsos realizados</t>
  </si>
  <si>
    <t>8.1 Actividades para la industria Audiovisual</t>
  </si>
  <si>
    <t>8.2 Agentes de la industria con actividades de formación</t>
  </si>
  <si>
    <t>1.Colombia 4.0 - Conpes 4090</t>
  </si>
  <si>
    <t>1.2. Número de eventos realizados</t>
  </si>
  <si>
    <t>1.3. Estudio previo radicado en comité de contratación</t>
  </si>
  <si>
    <t>1.4. Estudio previo aprobado en comité de contratación</t>
  </si>
  <si>
    <t>1.5.. Contrato firmado y legalizado</t>
  </si>
  <si>
    <t>1.1. Número de empresas de la industria digital beneficiadas</t>
  </si>
  <si>
    <t>2. Asistencia técnica para el emprendimiento  - Conpes 4011 y 4129</t>
  </si>
  <si>
    <t>2.3 Estudio previo radicado en comité de contratación</t>
  </si>
  <si>
    <t>2.4 Estudio previo aprobado en comité de contratación</t>
  </si>
  <si>
    <t>2.5. Contrato firmado y legalizado</t>
  </si>
  <si>
    <t xml:space="preserve">2.2. Número de empresas y equipos emprendedores de la industria digital </t>
  </si>
  <si>
    <t>2.1. Número de personas de la industria digital beneficiadas</t>
  </si>
  <si>
    <t>3. Ecosistemas regionales</t>
  </si>
  <si>
    <t>3.3. Estudio previo radicado en comité de contratación</t>
  </si>
  <si>
    <t>3.4 Estudio previo aprobado en comité de contratación</t>
  </si>
  <si>
    <t>3.5 Contrato firmado y legalizado</t>
  </si>
  <si>
    <t>3.2. Número de empresas de la industria digital beneficiados</t>
  </si>
  <si>
    <t>3.1. Número de personas de la industria digital beneficiadas</t>
  </si>
  <si>
    <t>4. Soluciones financieras para la industria digital</t>
  </si>
  <si>
    <t>4.2 Estudio previo radicado en comité de contratación</t>
  </si>
  <si>
    <t>4.3 Estudio previo aprobado en comité de contratación</t>
  </si>
  <si>
    <t>4.4 Contrato firmado y legalizado</t>
  </si>
  <si>
    <t>4.1. Número de empresas de la industria digital beneficiadas</t>
  </si>
  <si>
    <t>5. Desarrollo de contenidos digitales  - Conpes 4090</t>
  </si>
  <si>
    <t>5.3. Estudio previo radicado en comité de contratación</t>
  </si>
  <si>
    <t>5.4 Estudio previo aprobado en comité de contratación</t>
  </si>
  <si>
    <t>5.5. Contrato firmado y legalizado</t>
  </si>
  <si>
    <t>5.2. Número de empresas de la industria digital beneficiados</t>
  </si>
  <si>
    <t>5.1. Número de personas de la industria digital beneficiadas</t>
  </si>
  <si>
    <t>6. Democracia en la red</t>
  </si>
  <si>
    <t>6.3. Estudio previo radicado en comité de contratación</t>
  </si>
  <si>
    <t>6.4. Estudio previo aprobado en comité de contratación</t>
  </si>
  <si>
    <t>6.5. Contrato firmado y legalizado</t>
  </si>
  <si>
    <t xml:space="preserve">6.1 Numero de convocatorias diseñadas e implementadas para el </t>
  </si>
  <si>
    <t>6.2 Numero de estrategias comunicativas implementadas</t>
  </si>
  <si>
    <t>7. Turismo Tec - Conecta Huila - Conpes 4129</t>
  </si>
  <si>
    <t xml:space="preserve">7.1. Número de informes de la implementación de la solución tecnológica </t>
  </si>
  <si>
    <t>7.3. Estudio previo radicado en comité de contratación</t>
  </si>
  <si>
    <t>7.4. Estudio previo aprobado en comité de contratación</t>
  </si>
  <si>
    <t>7.5.  Contrato firmado y legalizado</t>
  </si>
  <si>
    <t>7.2. Número de beneficiarios de la solución tecnologica implementada</t>
  </si>
  <si>
    <t>8. AgroTec-Comercio Tec - Conpes 4129</t>
  </si>
  <si>
    <t>8.2  Estudio previo radicado en comité de contratación</t>
  </si>
  <si>
    <t>8.3 Estudio previo aprobado en comité de contratación</t>
  </si>
  <si>
    <t>8.4. Contrato firmado y legalizado</t>
  </si>
  <si>
    <t xml:space="preserve">8.1. Número de beneficiarios de plataformas digitales de comercio electronico </t>
  </si>
  <si>
    <t>9. Estándar de Información Building Information Modeling (BIM)</t>
  </si>
  <si>
    <t xml:space="preserve">9.1. Informes de implementación del Estándar de Información Building Information </t>
  </si>
  <si>
    <t>9.2.  Estudio previo radicado</t>
  </si>
  <si>
    <t>9.3 Estudio previo aprobado</t>
  </si>
  <si>
    <t>9.4 Contrato firmado y legalizado</t>
  </si>
  <si>
    <t>10. Fortalecimiento de iniciativas clúster</t>
  </si>
  <si>
    <t>10.4 Contrato firmado y legalizado</t>
  </si>
  <si>
    <t>10.3 Estudio previo aprobado en comité de contratación</t>
  </si>
  <si>
    <t>10.2 Estudio previo radicado en comité de contratación</t>
  </si>
  <si>
    <t>10.1. Número de empresas de la industria digital beneficiadas</t>
  </si>
  <si>
    <t>11. Tu Negocio en Línea - Conpes 4129</t>
  </si>
  <si>
    <t xml:space="preserve">11.1. Número de Empresas y/o empresarios que adoptan tecnologías </t>
  </si>
  <si>
    <t>William Alexander Sanchez Martinez</t>
  </si>
  <si>
    <t>Lucy Elena Uron Rincon</t>
  </si>
  <si>
    <t>1. Contenidos audiovisuales televisión pública nacional</t>
  </si>
  <si>
    <t>1. Contenidos al aire y especiales, nacionales y descentralizados generados</t>
  </si>
  <si>
    <t>2. Contenidos de radio producidos y emitidos</t>
  </si>
  <si>
    <t>3. Contenidos digitales generados</t>
  </si>
  <si>
    <t>4. Cobertura Poblacional</t>
  </si>
  <si>
    <t>2.1 Nuevos contenidos de radio producidos y emitidos</t>
  </si>
  <si>
    <t>3.1 Número de contenidos digitales generados</t>
  </si>
  <si>
    <t xml:space="preserve">4.1 Porcentaje de cobertura poblacional de emisoras del sistema de medios públicos </t>
  </si>
  <si>
    <t xml:space="preserve">1. Incremento en la  dotación de terminales de cómputo y capacitación de docentes en sedes educativas oficiales a nivel </t>
  </si>
  <si>
    <t>1.7 Requerimientos técnicos atendidos 2025</t>
  </si>
  <si>
    <t xml:space="preserve">1.8 Sedes educativas oficiales con acceso a terminales de cómputo y contenidos digitales </t>
  </si>
  <si>
    <t>1.16 Personas capacitadas en temas TIC 2025</t>
  </si>
  <si>
    <t>1.2 Terminales de cómputo con contenidos digitales entregadas a sedes educativas 2025</t>
  </si>
  <si>
    <t>2. Recuperación de equipos de cómputo obsoletos existentes en las sedes educativas oficiales a nivel nacional</t>
  </si>
  <si>
    <t>2.5 Realizar eventos de difusión con la comunidad 2025</t>
  </si>
  <si>
    <t>2.1 Residuos electrónicos dispuestos correctamente (Demanufactura) 2025</t>
  </si>
  <si>
    <t xml:space="preserve">2.4 Personas de la comunidad capacitadas en la correcta disposición de residuos </t>
  </si>
  <si>
    <t>2.2 Equipos obsoletos retomados 2025</t>
  </si>
  <si>
    <t>3. Incremento de la dotación directa de soluciones tecnológicas para estudiantes, menores de edad ubicados en zonas urbanas, rurales, apartadas y de difícil acceso, e I.E.S y realizar la gestión adecuada de equipos obsoletos y en desuso a nivel Nacional</t>
  </si>
  <si>
    <t>3.2. Entrega de Terminales de cómputo - Directa 2025</t>
  </si>
  <si>
    <t>3.1. Entrega de Terminales de cómputo - Entrega Directa (Rezago 2024)</t>
  </si>
  <si>
    <t>1. Ciber Paz Formaciones [CNP#4040, CNP#4080]</t>
  </si>
  <si>
    <t>1.5 B.138 - Indicador PMI Política Construcción de PAZ</t>
  </si>
  <si>
    <t>1.2 Estudio previo radicado</t>
  </si>
  <si>
    <t>1.3. Estudio previo aprobado</t>
  </si>
  <si>
    <t>1.4 Contrato firmado</t>
  </si>
  <si>
    <t>1.1 Formaciones finalizadas en Habilidades digitales</t>
  </si>
  <si>
    <t>2. Servicio de Apoyo Tecnológico a la Inclusión Digital - Relevo de llamadas</t>
  </si>
  <si>
    <t>2.4 Contrato firmado</t>
  </si>
  <si>
    <t>2.3  Estudio previo aprobado</t>
  </si>
  <si>
    <t>2.2  Estudio previo radicado</t>
  </si>
  <si>
    <t>3. SmartFilms</t>
  </si>
  <si>
    <t>3.4 Contrato firmado</t>
  </si>
  <si>
    <t>3.3 Estudio previo aprobado</t>
  </si>
  <si>
    <t>3.2 Estudio previo radicado</t>
  </si>
  <si>
    <t>3.1 Cortometrajes realizados por personas con discapacidad con dispositivos móviles</t>
  </si>
  <si>
    <t>4..Legado de Gabo</t>
  </si>
  <si>
    <t>4.2  Estudio previo radicado</t>
  </si>
  <si>
    <t>4.3  Estudio previo aprobado</t>
  </si>
  <si>
    <t>4.4 Contrato firmado</t>
  </si>
  <si>
    <t>4.1 Estrategias de difusión para promover el Legado de Gabo</t>
  </si>
  <si>
    <t>5. Colombia Programa</t>
  </si>
  <si>
    <t>5.2 % de recursos de vigencias futuras comprometido</t>
  </si>
  <si>
    <t>5.3  % de recursos de vigencias futuras obligados</t>
  </si>
  <si>
    <t>5.1 Estudiantes beneficiados en Pensamiento Computacional</t>
  </si>
  <si>
    <t>1. Ciber Paz Sensibilizaciones [CNP#4040, CNP#4080, CNP#4086]</t>
  </si>
  <si>
    <t>1.4. Contrato firmado</t>
  </si>
  <si>
    <t>1.1 Personas sensibilizadas en el Uso Seguro y Responsable de las TIC</t>
  </si>
  <si>
    <t>1. Talento Tech - Bootcamps - CP 4040 y 4069</t>
  </si>
  <si>
    <t>1.5  Recursos de vigencias futuras comprometidos</t>
  </si>
  <si>
    <t>1.7 Estudio previo radicado en comité de contratación</t>
  </si>
  <si>
    <t>1.8  Estudio previo aprobado en comité de contratación</t>
  </si>
  <si>
    <t>1.9 Contrato firmado y legalizado</t>
  </si>
  <si>
    <t>1.4 Número informes de seguimiento de la interventoría entregados (Rezago)</t>
  </si>
  <si>
    <t>1.3 Número informes de seguimiento de la interventoría entregados</t>
  </si>
  <si>
    <t>1.6  Recursos de vigencias futuras obligados</t>
  </si>
  <si>
    <t>1.2 Número de personas formadas en habilidades digitales (Rezago 2024)</t>
  </si>
  <si>
    <t>1.1 Número de personas formadas en habilidades digitales</t>
  </si>
  <si>
    <t>2. SenaTIC  - Conpes 4040, 4069 y 4129</t>
  </si>
  <si>
    <t>2.5 Recursos de vigencias futuras comprometidos</t>
  </si>
  <si>
    <t>2.7  Recursos de vigencias futuras obligados (Rezago 2024)</t>
  </si>
  <si>
    <t>2.6 Recursos de vigencias futuras obligados</t>
  </si>
  <si>
    <t>2.4 Número de colombianos formados (Rezago 2024)</t>
  </si>
  <si>
    <t>2.2 Número de técnicos formados en articulación con la media</t>
  </si>
  <si>
    <t>2.1 Número de colombianos formados</t>
  </si>
  <si>
    <t>3. AvanzaTEC</t>
  </si>
  <si>
    <t>3.2 Número de certificaciones en habilidades digitales (Rezago 2024)</t>
  </si>
  <si>
    <t>3.1 Número de certificaciones en habilidades digitales</t>
  </si>
  <si>
    <t>4. Misión de Educación Digital</t>
  </si>
  <si>
    <t>4.2  Estudio previo radicado en comité de contratación</t>
  </si>
  <si>
    <t>4.3  Estudio previo aprobado en comité de contratación</t>
  </si>
  <si>
    <t>4.4  Contrato firmado y legalizado</t>
  </si>
  <si>
    <t>6. Estudio de la brecha de talento y empleo digital en Colombia</t>
  </si>
  <si>
    <t>6.2 Estudio previo radicado en comité de contratación</t>
  </si>
  <si>
    <t>6.3 Estudio previo aprobado en comité de contratación</t>
  </si>
  <si>
    <t>6.4  Contrato firmado y legalizado</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</si>
  <si>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</si>
  <si>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</si>
  <si>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</si>
  <si>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</si>
  <si>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</si>
  <si>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</si>
  <si>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</si>
  <si>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3.3. Plan Institucional de Capacitación elaborado y publicado</t>
  </si>
  <si>
    <t>3.5. Plan de Seguridad y Salud en el Trabajo elaborado y publicado</t>
  </si>
  <si>
    <t>3.2. Ejecución del Plan de Bienestar e Incentivos</t>
  </si>
  <si>
    <t>3.4. Ejecución del Plan Institucional de Capacitación</t>
  </si>
  <si>
    <t>3.6. Ejecución del plan de seguridad y salud en el trabajo</t>
  </si>
  <si>
    <t>3.7. Porcentaje de cumplimiento del Plan de Cultura</t>
  </si>
  <si>
    <t>4. Gestión del Retiro del Talento Humano</t>
  </si>
  <si>
    <t xml:space="preserve">4.1. Cuentas de cobro por concepto de cuotas partes pensionales asociados a las nóminas </t>
  </si>
  <si>
    <t>4.2. Porcentaje en retiros gestionados por periodo</t>
  </si>
  <si>
    <t>1. Gestión de TI</t>
  </si>
  <si>
    <t>1.4 Convenios/contratos firmados</t>
  </si>
  <si>
    <t>1.1 Índice de Cumplimiento del MGGTI en la Alineación Estratégica</t>
  </si>
  <si>
    <t>2. Licenciamiento y soporte de Sistemas de Información</t>
  </si>
  <si>
    <t>2.2 Estudios previos radicados</t>
  </si>
  <si>
    <t>2.3 Estudios aprobados</t>
  </si>
  <si>
    <t>2.4 Convenios/contratos firmados</t>
  </si>
  <si>
    <t>2.1 Indice de versionamiento de aplicativos actualizados</t>
  </si>
  <si>
    <t>3. Operación de Servicios Tecnológicos</t>
  </si>
  <si>
    <t>3.4 Convenios/contratos firmados</t>
  </si>
  <si>
    <t>3.1 Índice Integral de Servicios Tecnológicos</t>
  </si>
  <si>
    <t>3.5 Recursos de vigencias futuras comprometidos</t>
  </si>
  <si>
    <t>3.6 Recursos de vigencias futuras obligados</t>
  </si>
  <si>
    <t>4. Proyecto de Fabricas de Software y Datos</t>
  </si>
  <si>
    <t>4.1 Porcentaje de cumplimiento de actividades programadas</t>
  </si>
  <si>
    <t>4.3 Recursos de vigencias futuras obligados</t>
  </si>
  <si>
    <t>4.2 Recursos de vigencias futuras comprometidos</t>
  </si>
  <si>
    <t xml:space="preserve">1.3 Número de análisis prospectivos y de sensibilidad de los ingresos del Fondo </t>
  </si>
  <si>
    <t>1.4 Oportunidad en la elaboración de la proyección de ingresos del Fondo Único de TIC.</t>
  </si>
  <si>
    <t>1.1 Número de informes correspondientes a los procesos judiciales</t>
  </si>
  <si>
    <t>1.2 Número de informes de recaudo del Fondo Único de TIC</t>
  </si>
  <si>
    <t>1.5. Número de informes de flujo de caja</t>
  </si>
  <si>
    <t>2. Seguimiento a la ejecución presupuestal y contractual del Fondo Único de TIC</t>
  </si>
  <si>
    <t>2.1 Número de Informes de Ejecución Presupuestal</t>
  </si>
  <si>
    <t>2.2 Informes de Ejecución contractual</t>
  </si>
  <si>
    <t>2.3  Porcentaje de conceptos de viabilidad económica expedidos</t>
  </si>
  <si>
    <t>3.1. Informe trimestral consolidado de ingresos y gastos del Fondo Único de TIC.</t>
  </si>
  <si>
    <t>3.2 Actualizaciones en la herramienta</t>
  </si>
  <si>
    <t>3. Seguimiento mediante documentos e instrumentos derivados de la inteligencia empresarial (informe trimestral y tableros)</t>
  </si>
  <si>
    <t>1. Diseño, proyección y seguimiento de los ingresos del Fondo Único de TIC, mediante la aplicación de criterios de parametrización, procesamiento y análisis de datos</t>
  </si>
  <si>
    <t>P1. Apoyo permanente a las áreas ejecutoras en temas de orden financiero MinTIC</t>
  </si>
  <si>
    <t xml:space="preserve">1.3 Estados Financieros y notas contables del Ministerio de TIC, publicados en la pagina </t>
  </si>
  <si>
    <t>1.2 Informes del seguimiento a la ejecución del PAC del Ministerio de TIC.</t>
  </si>
  <si>
    <t xml:space="preserve">2.1 Avance en la Simplificación y /o Actualización de la Documentación - GIT </t>
  </si>
  <si>
    <t xml:space="preserve">2.2 Avance en la Simplificación y/o Actualización de la Documentación - GIT </t>
  </si>
  <si>
    <t xml:space="preserve">2.3 Avance en la Simplificación y/o Actualización de la Documentación - GIT </t>
  </si>
  <si>
    <t>2. Simplificación y/o actualización de la base documental, soporte del Proceso de Gestión Financiera - Subdirección Financiera</t>
  </si>
  <si>
    <t>1. Apoyo permanente a las áreas ejecutoras en temas de orden financiero - Fondo Único de TIC.</t>
  </si>
  <si>
    <t xml:space="preserve">1.3 Estados Financieros y notas contables del Fondo Único de TIC, publicados en la pagina </t>
  </si>
  <si>
    <t xml:space="preserve">1.1 Informes del seguimiento a la ejecución presupuestal de gastos del Fondo </t>
  </si>
  <si>
    <t>1.2 Informes del seguimiento a la ejecución del PAC del Fondo Único de TIC.</t>
  </si>
  <si>
    <t>1.4 Informes del Estado de la Cartera en etapa persuasiva.</t>
  </si>
  <si>
    <t xml:space="preserve">2.1 Avance en la Simplificación y/o Actualización de la Documentación - GIT </t>
  </si>
  <si>
    <t>2. Simplificación y/o Actualización de la Documentación Soporte del Proceso de Gestión Financiera - Fondo Único de TIC</t>
  </si>
  <si>
    <t>1. Intervención de los fondos acumulados de los archivos de las extintas entidades del sector TIC</t>
  </si>
  <si>
    <t>Contratar al proveedor para la administración integral de los archivos</t>
  </si>
  <si>
    <t>Recursos de vigencias futuras comprometidos</t>
  </si>
  <si>
    <t>Recursos de vigencias futuras obligados</t>
  </si>
  <si>
    <t>Metros lineales intervenidos</t>
  </si>
  <si>
    <t>2. Implementación del PINAR, PGD y SIC</t>
  </si>
  <si>
    <t>PINAR actualizado e implementado</t>
  </si>
  <si>
    <t>1. Implementación de herramientas para la expedición de certificaciones en línea</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</si>
  <si>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</si>
  <si>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</si>
  <si>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</si>
  <si>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</si>
  <si>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</si>
  <si>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1. Alineación de las Políticas MIPG con la gestión institucional</t>
  </si>
  <si>
    <t>4. Reportes de información oficiales respecto a la gestión y el desempeño de la entidad</t>
  </si>
  <si>
    <t>2. Implementación de la política de Transparencia, Acceso a la Información y lucha contra la corrupción</t>
  </si>
  <si>
    <t>3.  Fortalecimiento y apropiación de los lineamientos riesgos de gestión y corrupción</t>
  </si>
  <si>
    <t xml:space="preserve">2.1. Porcentaje Cumplimiento del Programa de Transparencia y Ética </t>
  </si>
  <si>
    <t>3.1 Actividades de Formacion y Apropiacion en temas de riesgos</t>
  </si>
  <si>
    <t>4.1. Información de seguimiento consolidada y entregada</t>
  </si>
  <si>
    <t>1. Comunicación Externa</t>
  </si>
  <si>
    <t>1.3 Estrategias de Audiencia Pública de rendición de cuentas implementadas</t>
  </si>
  <si>
    <t>1.5 Número de Estudios Previos Radicados</t>
  </si>
  <si>
    <t>1.6 Número de Estudios Previos Aprobado</t>
  </si>
  <si>
    <t>1.7 Número de Contratos Firmados</t>
  </si>
  <si>
    <t>1.1 Campañas de divulgación diseñadas e implementadas</t>
  </si>
  <si>
    <t>1.4 Productos audiovisuales producidos</t>
  </si>
  <si>
    <t>1.2 Comunicados elaborados</t>
  </si>
  <si>
    <t>2. Comunicación Interna</t>
  </si>
  <si>
    <t>2.3 Campañas Internas diseñadas</t>
  </si>
  <si>
    <t>2.1 Contenidos actualizados en intranet</t>
  </si>
  <si>
    <t>2.2. Boletines internos enviados</t>
  </si>
  <si>
    <t>3. Comunicación Digital</t>
  </si>
  <si>
    <t>3.3 Micrositios desarrollados</t>
  </si>
  <si>
    <t>3.4 Correos masivos de divulgación enviados</t>
  </si>
  <si>
    <t>3.2 Interacciones en redes sociales registradas</t>
  </si>
  <si>
    <t>3.1 Sesiones registradas en las páginas internas del website del MinTIC</t>
  </si>
  <si>
    <t>1. Fortalecimiento de la cooperación y la participación internacional</t>
  </si>
  <si>
    <t>1.1. Participaciones del sector TIC en organismos e instancias internacionales</t>
  </si>
  <si>
    <t>1. Servicio de Asistencia técnica en la formulación y presentación de proyectos TIC</t>
  </si>
  <si>
    <t>2. Incremento del valor total de proyectos aprobados en materia TIC financiados por SGR, obras por impuestos, entre otras.</t>
  </si>
  <si>
    <t>3. Eliminación de barreras para el despliegue de infraestructura</t>
  </si>
  <si>
    <t>4. Fortalecimiento de la Institucionalidad TIC en las Entidades Territoriales</t>
  </si>
  <si>
    <t xml:space="preserve">4.1 Número de sensibilización y /o seguimiento a las entidades territoriales </t>
  </si>
  <si>
    <t>5. Socializaciones y/o atenciones a los grupos con intereses TIC en los procesos y procedimientos estratégicos del sector.</t>
  </si>
  <si>
    <t>7 Digital - IA: Educomunicación para la paz</t>
  </si>
  <si>
    <t xml:space="preserve">1. Espacios de diálogo y/o concertación e implementación de acciones con enfoque diferencial con comunidades </t>
  </si>
  <si>
    <t>2. Adopción e Implementación de la Política Pública de Comunicaciones de y para los Pueblos Indígenas</t>
  </si>
  <si>
    <t>3. Seguimiento a acciones en el marco de políticas, programas y/o planes para la atención a comunidades étnicas, grupos comunitarios, víctimas y/o colectivos sociales.</t>
  </si>
  <si>
    <t>4. Acciones y seguimientos orientados a garantizar el cumplimiento del Acuerdo de Paz.</t>
  </si>
  <si>
    <t>1. Fortalecimiento del proceso de producción normativa</t>
  </si>
  <si>
    <t>1.2 Porcentaje avance en la emisión de conceptos competencia de la Dirección Jurídica</t>
  </si>
  <si>
    <t>2. Fortalecimiento del Servicio al Ciudadano</t>
  </si>
  <si>
    <t>Informe de acciones de fortalecimiento con los Grupos de Interés</t>
  </si>
  <si>
    <t>3. Fortalecimiento de la Gestión Ambiental en MinTIC</t>
  </si>
  <si>
    <t>Informe de gestión ambiental</t>
  </si>
  <si>
    <t>2. Fortalecimiento del conocimiento por parte de los deudores sobre las facilidades de pago</t>
  </si>
  <si>
    <t>3. Defensa Jurídica</t>
  </si>
  <si>
    <t>3.1 Porcentaje en la implementación de la política de prevención del daño antijurídico</t>
  </si>
  <si>
    <t>1. Fortalecimiento de la Responsabilidad Social Institucional</t>
  </si>
  <si>
    <t>Informe de acciones de Responsabilidad social</t>
  </si>
  <si>
    <t>1. Desarrollo de las actividades definidas en el Programa Anual de Auditorías Internas</t>
  </si>
  <si>
    <t>E2-D4-1000 Aseguramiento, asesoría y análisis basados en riesgos, con el fin de mejorar y proteger el valor de la Entidad</t>
  </si>
  <si>
    <t>1. Diseño y Rediseño de Procesos</t>
  </si>
  <si>
    <t>2. Articulación de las normas técnicas y lineamientos obligatorios al Sistema Integrado de Gestión</t>
  </si>
  <si>
    <t>2.2. Estudio previo radicado</t>
  </si>
  <si>
    <t>2.3. Estudios previos aprobados</t>
  </si>
  <si>
    <t>2.4. Contrato firmado</t>
  </si>
  <si>
    <t>2.1. Actividades de los planes de mejoramiento a las auditorías gestionados</t>
  </si>
  <si>
    <t>3.Implementación del Marco de Referencia de Arquitectura Empresarial en la entidad</t>
  </si>
  <si>
    <t>3.1. Porcentaje de ejecución de la hoja de ruta de arquitectura empresarial</t>
  </si>
  <si>
    <t>4. Formulación de estrategias y mecanismos para la gestión del conocimiento</t>
  </si>
  <si>
    <t>4.2.  Estudio previo radicado</t>
  </si>
  <si>
    <t>4.3. Estudio previo aprobado</t>
  </si>
  <si>
    <t>4.4. Contrato firmado</t>
  </si>
  <si>
    <t>4.1. Impacto identificado de la gestión del conocimiento en la entidad.</t>
  </si>
  <si>
    <t>5. Apropiación de los lineamientos para la gestión y mejoramiento Institucional</t>
  </si>
  <si>
    <t xml:space="preserve">5.1. Información reportada para el proyecto Modernización de la gestión </t>
  </si>
  <si>
    <t>6.Fortalecimiento de la planeación y seguimiento a la estrategia y el presupuesto</t>
  </si>
  <si>
    <t>6.1 Número de Actas de Comité Sectorial de Gestión y Desempeño elaboradas</t>
  </si>
  <si>
    <t>6.2 Número de cronogramas de actividades socializado con las dependencias</t>
  </si>
  <si>
    <t>6.8 Número de capacitaciones en viernes del conocimiento realizadas</t>
  </si>
  <si>
    <t>6.5. Número de Documentos de programación presupuestal elaborados</t>
  </si>
  <si>
    <t>6.3 Número de informes sectoriales mensuales de avance en planes y presupuesto elaborados</t>
  </si>
  <si>
    <t>6.7. Número de Informes mensuales elaborados</t>
  </si>
  <si>
    <t>6.6. Informes semanales elaborados</t>
  </si>
  <si>
    <t>1. Fortalecimiento del Modelo de gestión de seguridad y privacidad de la información</t>
  </si>
  <si>
    <t>1.1. Matriz de activos de información actualizada y publicada</t>
  </si>
  <si>
    <t xml:space="preserve">1.3. Porcentaje de eventos e incidentes de Seguridad y Privacidad de la Información </t>
  </si>
  <si>
    <t>2. Fortalecimiento del plan de Continuidad de la operación de los servicios de la entidad</t>
  </si>
  <si>
    <t>3. Fortalecimiento del Programa Integral de Gestión de Datos Personales</t>
  </si>
  <si>
    <t>3.1. Número de constancias emitidas por el Registro Nacional de Bases de Datos</t>
  </si>
  <si>
    <t>Evaluar el cumplimiento de las metas, actividades y objetivos estratégicos de la entidad, el cumplimiento normativo, así como a los riesgos institucionales </t>
  </si>
  <si>
    <t>2.2 Porcentaje de ejecución del Plan de Gestión del Conocimiento del Espectro</t>
  </si>
  <si>
    <t>3.12.Porcenta de avance de implementación del Portal Único para Despliegue de Infraestructura</t>
  </si>
  <si>
    <t>Ana Maria Sterling Bastidas</t>
  </si>
  <si>
    <t xml:space="preserve">Programado actividades acumulado 2T </t>
  </si>
  <si>
    <t>Avance actividades acumulado 2T</t>
  </si>
  <si>
    <t xml:space="preserve">Desviación actividades 2T </t>
  </si>
  <si>
    <t xml:space="preserve">Programado indicadores acumulado 2T </t>
  </si>
  <si>
    <t>Avance indicadores acumulado 2T</t>
  </si>
  <si>
    <t>Desviación indicadores 2T</t>
  </si>
  <si>
    <t>Programado 2T Acumulado (Unidades)</t>
  </si>
  <si>
    <t>Programado 2T Acumulado (Porcentaje)</t>
  </si>
  <si>
    <t>Avance 2T Acumulado (Unidades)</t>
  </si>
  <si>
    <t>Avance 2T Acumulado (Porcentaje)</t>
  </si>
  <si>
    <t xml:space="preserve">Adriana Garces Ruiz </t>
  </si>
  <si>
    <t>Gysell Esther Sanz Gonzalez</t>
  </si>
  <si>
    <t>Gina del Rosario Nuñez Polo</t>
  </si>
  <si>
    <t>Flor Angela Castro Rodriguez</t>
  </si>
  <si>
    <t>Carolina Castañeda de Avila</t>
  </si>
  <si>
    <t>Adriana Isabel
Guevara Diaz</t>
  </si>
  <si>
    <t>Nestor Alonso Jimenez Estrada</t>
  </si>
  <si>
    <t xml:space="preserve">Adriana Garcez Ruiz </t>
  </si>
  <si>
    <t xml:space="preserve">1. Fortalecimiento de la operación del Equipo de Respuesta a Emergencias Cibernéticas de Colombia </t>
  </si>
  <si>
    <t>1. Cibserguridad 360</t>
  </si>
  <si>
    <t xml:space="preserve">1.1 Número de contenidos audiovisuales producidos, transmitidos </t>
  </si>
  <si>
    <t xml:space="preserve">1.1 Número de Horas de contenidos al aire y especiales, nacionales y descentralizados </t>
  </si>
  <si>
    <t xml:space="preserve">1.12 Docentes acompañados en procesos educativos con tecnologías digitales </t>
  </si>
  <si>
    <t xml:space="preserve">1.15 Estudiantes acompañados en procesos educativos con tecnologías digitales </t>
  </si>
  <si>
    <t xml:space="preserve">1.14 Estudiantes acompañados en procesos educativos con tecnologías digitales </t>
  </si>
  <si>
    <t xml:space="preserve">1.1 Terminales de cómputo con contenidos digitales entregadas a sedes educativas </t>
  </si>
  <si>
    <t xml:space="preserve">1.6 Estudiantes de sedes educativas oficiales beneficiados con el servicio de apoyo </t>
  </si>
  <si>
    <t xml:space="preserve">1.5 Estudiantes de sedes educativas oficiales beneficiados con el servicio de apoyo </t>
  </si>
  <si>
    <t xml:space="preserve">2.3. Número de ciudadanos con vocación formadora formados  (Rezago </t>
  </si>
  <si>
    <t xml:space="preserve">3.3  Número de memorandos de entendimiento y/o acuerdos de </t>
  </si>
  <si>
    <t xml:space="preserve">1.1 Informes de Ejecución de Gastos MinTIC publicados en la pagina WEB del </t>
  </si>
  <si>
    <t>Adriana Isabel Guevara Diaz</t>
  </si>
  <si>
    <t xml:space="preserve">3.1 Número de asesoría técnica a municipios NO acreditados para la adopción de normas </t>
  </si>
  <si>
    <t xml:space="preserve">6. Caracterizaciones  para la implementación de la iniciativa CDC - Comunidades de Conectividad y/o proyectos de </t>
  </si>
  <si>
    <t xml:space="preserve">7.1 Número de co-laboratorios especializados en medios digitales </t>
  </si>
  <si>
    <t>25_E2-D3-5000_I.1.1 Estudios previos radicados</t>
  </si>
  <si>
    <t>25_E2-D3-5000_I.1.2 Estudios previos aprobados</t>
  </si>
  <si>
    <t>25_E2-D3-5000_I.1.3 Contratos y/o convenios firmados</t>
  </si>
  <si>
    <t>25_E2-D3-5000_I.2.1 Estudios previos radicados</t>
  </si>
  <si>
    <t>25_E2-D3-5000_I.2.2 Estudios previos aprobados</t>
  </si>
  <si>
    <t>25_E2-D3-5000_I.2.3 Contratos y/o convenios firmados</t>
  </si>
  <si>
    <t>3. Evaluación de políticas, programas y/o proyectos</t>
  </si>
  <si>
    <t>3.1  Visualizador de la oferta institucional realizado</t>
  </si>
  <si>
    <t>1. Gestión estratégica de la información sectorial</t>
  </si>
  <si>
    <t>1.3 Estudio Previo radicado</t>
  </si>
  <si>
    <t>1.4 Estudio Previo aprobado</t>
  </si>
  <si>
    <t>1.5 Contrato firmado</t>
  </si>
  <si>
    <t>1.6 Encuesta ENTIC realizada</t>
  </si>
  <si>
    <t>1.2 Documentos generados de la ENTIC</t>
  </si>
  <si>
    <t>1.9 Número de productos estadísticos en el sitio web publicados</t>
  </si>
  <si>
    <t>1.7 Documentos sectoriales publicados</t>
  </si>
  <si>
    <t>2. Fortalecimiento de las Operaciones Estadísticas y los Registros Administrativos del MINTIC</t>
  </si>
  <si>
    <t>2.2 Evaluaciones de las Operaciones estadísticas realizadas.</t>
  </si>
  <si>
    <t xml:space="preserve">2.6  Documento  de diagnóstico de oferta y demanda de información estadística </t>
  </si>
  <si>
    <t>2.3 Número de auditorías internas a las operaciones estadísticas realizadas</t>
  </si>
  <si>
    <t xml:space="preserve">2.8 Número de piezas de comunicación sobre la información estadística del MINTIC </t>
  </si>
  <si>
    <t>2.1 Porcentaje de contratación de personal idóneo ejecutada frente a lo programado</t>
  </si>
  <si>
    <t>4. Fortalecimiento de las estrategias de Cambio, Cultura y Apropiación del Sistema de Gestión de Seguridad y Privacidad de la Información.</t>
  </si>
  <si>
    <t>2.02.Porcentaje de avance de la convocatoria de operadores postales en programas de integración al comercio electrónico (Líneas de Acción No 10 y 15 PMSP) (Rezago 2024)</t>
  </si>
  <si>
    <t>3.06.Porcentaje de avance de la estrategia para el desarrollo de los Servicios Satelitales en Colombia (Rezago 2024)</t>
  </si>
  <si>
    <t xml:space="preserve">3.12.Porcentaje de avance de implementación del Portal Único para </t>
  </si>
  <si>
    <t>1.1 Porcentaje de recursos resueltos en los términos de ley respecto a los interpuestos por los vigilados</t>
  </si>
  <si>
    <t>1.09. Entidades públicas del orden nacional que implementan los lineamientos y estándares expedidos en el marco de la Política de Gobierno Digital</t>
  </si>
  <si>
    <t>1.14. Porcentaje de avance de la implementación de mecanismos exploratorios de regulación (Conpes 4129- 2023)</t>
  </si>
  <si>
    <t>1.01. Equipos IoT, cuentas redes sociales, sistemas de información, soluciones de ciudad, otras plataformas, integrados a la plataforma Convergente de Ciudades y Territorios Inteligentes</t>
  </si>
  <si>
    <t>1.07. Entidades del orden nacional y territorial que apliquen la implementación del modelo de seguridad y privacidad de la información vigente</t>
  </si>
  <si>
    <t>1.10. Entidades públicas del orden territorial que implementan los lineamientos y estándares expedidos en el marco de la Política de Gobierno Digital</t>
  </si>
  <si>
    <t>1.06. Entidades del orden nacional y territorial que aperturen, actualicen o usen los datos abiertos (PND-PES)</t>
  </si>
  <si>
    <t>1.12. Número de participantes en espacios de transferencia de conocimiento para la generación de competencias digitales (PES)</t>
  </si>
  <si>
    <t>2.01. Vinculaciones a los Servicios Ciudadanos Digitales realizadas por las entidades públicas del orden nacional y territorial</t>
  </si>
  <si>
    <t>2.03. Número de personas naturales o jurídicas beneficiadas por los servicios ciudadanos digitales</t>
  </si>
  <si>
    <t>4.4 IT2-37 - Contenidos financiados para promover y fomentar la apropiación cultural y educativa que permita recuperar y difundir el patrimonio y la memoria de la población indígena</t>
  </si>
  <si>
    <t>4.5 NT4-147 - Contenidos financiados para promover y fomentar la apropiación cultural y educativa que permita recuperar y difundir el patrimonio y la memoria de la población negra, afrocolombiana, raizal y palenquera</t>
  </si>
  <si>
    <t>4.6 B141 - Estímulos asignados a la financiación para la producción y divulgación de contenidos orientados a fomentar la cultura de paz con justicia social y reconciliación por parte de los medios de interés público y comunitarios</t>
  </si>
  <si>
    <t>1.3 Documentos desarrollados como habilitadores en la implementación de la Política de Seguridad Digital</t>
  </si>
  <si>
    <t>1.04 Porcentaje de avance en el seguimiento a la ejecución de la resolución</t>
  </si>
  <si>
    <t>1.3 Terminales de cómputo con contenidos digitales entregadas a sedes educativas para uso de docentes (Rezago 2024)</t>
  </si>
  <si>
    <t>1.4 Terminales de cómputo con contenidos digitales entregadas a sedes educativas para uso de docentes 2025</t>
  </si>
  <si>
    <t>1.10 Docentes formados en uso pedagógico de tecnologías de la información y las comunicaciones 2025</t>
  </si>
  <si>
    <t>1.9 Docentes formados en uso pedagógico de tecnologías de la información y las comunicaciones (Rezago 2024)</t>
  </si>
  <si>
    <t>1.11 Docentes acompañados en uso pedagógico de tecnologías de la información y las comunicaciones (Rezago 2024)</t>
  </si>
  <si>
    <t>2.3 Producción de KIT con elementos aprovechados de residuos eléctricos y electrónicos</t>
  </si>
  <si>
    <t>2.02. Porcentaje de avance en el mantenimiento, actualización y operación de la solución tecnológica del Registro de Deudores Alimentarios Morosos (REDAM)</t>
  </si>
  <si>
    <t>1.13 Eventos de socialización de experiencias exitosas en el uso práctico de las tecnologías de la información en la educación 2025</t>
  </si>
  <si>
    <t>2.1 Comunicaciones relevadas entre personas sordas y oyentes a través del servicio del Centro de Relevo</t>
  </si>
  <si>
    <t>4.1 Número de actividades desarrolladas e implementadas en la estructuración inicial de la Misión de Transformación Digital para la Educación Básica y Media Pública.</t>
  </si>
  <si>
    <t>6.1 Informe de brecha a 2025 y del sistema de información BI dinámico y con visualizaciones de datos del mercado de talento digital a cierre 2025 entregado</t>
  </si>
  <si>
    <t>1.1. Porcentaje de implementación de la herramienta de expedición de certificaciones</t>
  </si>
  <si>
    <t>1.1. Porcentaje de cumplimiento de los planes establecidos para implementar las políticas de gestión y desempeño</t>
  </si>
  <si>
    <t>1.2. Alianzas, convenios y gestiones en materia TIC con países estratégicos y/o entidades internacionales que aporten a la ejecucion del PND 2022-2026</t>
  </si>
  <si>
    <t>1.1 Número de asistencias técnicas en la formulación y presentación de proyectos de inversión del sector  TIC</t>
  </si>
  <si>
    <t>2.1 Miles de millones aprobados en la formulación y presentación de proyectos en el sector TIC</t>
  </si>
  <si>
    <t>3.2 Número de asesoría técnica a municipios acreditados por la CRC para acompañar la revisión de los procedimientos administrativos</t>
  </si>
  <si>
    <t>5.1 Número de socializaciones y/o atenciones a los grupos con intereses TIC en los procesos y procedimientos estratégicos del sector</t>
  </si>
  <si>
    <t>6.1 Número de caracterizaciones para la implementación de la iniciativa CDC - Comunidades de Conectividad y/o proyectos de última milla en todo el territorio nacional.</t>
  </si>
  <si>
    <t>25_E2-D3-5000_I.1.4 Número de espacios de diálogo y/o concertación desarrollados y/o atendidos con comunidades étnicas, grupos comunitarios, víctimas y/o colectivos sociales.</t>
  </si>
  <si>
    <t>25_E2-D3-5000_I.1.5 Número de espacios de cualificación y/o contenidos multiformato realizados en cumplimiento a los compromisos y/o acciones concertadas con comunidades étnicas, grupos comunitarios, víctimas y/o colectivos sociales</t>
  </si>
  <si>
    <t>25_E2-D3-5000_I.2.6 Número de planes de acción implementados con la Mesa Regional Amazónica en el marco de la Política Pública de Comunicaciones de y para los Pueblos Indígenas.</t>
  </si>
  <si>
    <t>25_E2-D3-5000_I.2.5 Número de programas atendidos en cumplimiento al plan cuatrienal suscrito con el Consejo Regional Indígena del Cauca - CRIC el marco del Decreto 1811 de 2017</t>
  </si>
  <si>
    <t>25_E2-D3-5000_I.2.4 Número de acciones desarrolladas con la Comisión Nacional de Comunicaciones de y para los Pueblos Indígenas - CONCIP en el marco de la Política Pública de Comunicaciones de y para los Pueblos Indígenas.</t>
  </si>
  <si>
    <t>25_E2-D3-5000_I.3.2 Porcentaje de avance en el cumplimiento a las políticas, programas y/o planes para la atención a comunidades étnicas, grupos comunitarios, víctimas y/o colectivos sociales</t>
  </si>
  <si>
    <t>25_E2-D3-5000_I.3.1 Número de espacios interinstitucionales y/o de Gobierno atendidos, para el seguimiento a políticas, programas y/o planes para la atención a comunidades étnicas, grupos comunitarios, víctimas y/o colectivos sociales</t>
  </si>
  <si>
    <t>25_E2-D3-5000_I.4.1 Número de seguimientos realizados para el cumplimiento de los indicadores del Plan Marco de Implementación del Acuerdo de Paz</t>
  </si>
  <si>
    <t>25_E2-D3-5000_I.4.2 Número de boletines publicados relacionados al cumplimiento de los indicadores del Plan Marco de Implementación del Acuerdo de Paz</t>
  </si>
  <si>
    <t>25_E2-D3-5000_I.4.3 Avance en las acciones realizadas en cumplimiento a los indicadores B.E.7, B.E.10 y B.E.11 del PMI</t>
  </si>
  <si>
    <t>1.1 Porcentaje de proyectos normativos que en su ejecución implementaron practicas de mejora normativa</t>
  </si>
  <si>
    <t>2.1 Porcentaje de avance en el suministro de información sobre facilidades y beneficios del pronto pago.</t>
  </si>
  <si>
    <t>2.2 Porcentaje de avance en la Terminación de procedimientos coactivos por remisión y/o prescripción</t>
  </si>
  <si>
    <t>3.2 Porcentaje de intervención en los procesos judiciales en los que sea parte el Ministerio/Fondo Único de Tecnologías de la Información y las Comunicaciones.</t>
  </si>
  <si>
    <t>3.3 Reporte integral de la información litigiosa en le Sistema Único de Gestión e información Litigiosa del Estado (E-KOGUI).</t>
  </si>
  <si>
    <t>3.4 Porcentaje de avance en el plan de acción 2024 del comité de conciliación y defensa judicial a la Oficina de Planeación y Control Interno</t>
  </si>
  <si>
    <t>1.1. Porcentaje de avance en la ejecución de las actividades definidas en el Programa Anual de Auditorías Internas de la vigencia a cargo de la Oficina de Control Interno</t>
  </si>
  <si>
    <t>1.1. Porcentaje de aplicación de la metodología de sistematización y automatización</t>
  </si>
  <si>
    <t>6.4. Documentos anuales publicados (PA, PES, PEI, Agenda de Inv., informe gestión, informe al congreso, Avance ejecución pptal)</t>
  </si>
  <si>
    <t>1.8 Documento estadístico de Uso y Tenencia de TIC con enfoque diferencial e interseccional elaborado</t>
  </si>
  <si>
    <t>1.1 Porcentaje de ejecución del proyecto de inversión 'Fortalecimiento de la Información Estadística del Sector TIC Nacional'</t>
  </si>
  <si>
    <t>2.4 Número de documentos de caracterización y priorización de necesidades de fortalecimiento de registros administrativos elaborados</t>
  </si>
  <si>
    <t>2.5 Porcentaje de actividades del Plan de Entrenamiento y Capacitación ejecutadas frente a las programadas</t>
  </si>
  <si>
    <t>2.7 Porcentaje de cumplimiento de actividades del plan de implementación y mantenimiento del Marco de Aseguramiento de la Calidad</t>
  </si>
  <si>
    <t>1.2. Porcentaje de cumplimiento del plan de tratamiento de riesgos de seguridad y privacidad de la información</t>
  </si>
  <si>
    <t>2.1. Porcentaje de avance en la documentación y apropiación del Plan de Continuidad de la Operación (BCP) en los Procesos</t>
  </si>
  <si>
    <t>3.2. Programa Integral de Protección de Datos Personales implementado y con seguimiento</t>
  </si>
  <si>
    <t>4.1. Nivel de apropiación institucional en Seguridad y Privacidad de la Información</t>
  </si>
  <si>
    <t>1. Plan Nacional de Conectividad de Alta Velocidad  [CNP3805]</t>
  </si>
  <si>
    <t>1.1 Municipios/Áreas no municipalizadas (AMN) en operación (PMI) - rezago 2024 (1 de 37)</t>
  </si>
  <si>
    <t>3.2. VF Recursos de vigencias futuras comprometidos Interventoría</t>
  </si>
  <si>
    <t>3.3. VF Recursos de vigencias futuras obligados Interventoría</t>
  </si>
  <si>
    <t xml:space="preserve"> 2. Plan Nacional de Fibra Optica [CNP 3805 y 3797]</t>
  </si>
  <si>
    <t>4.2. VF Recursos de vigencias futuras comprometidos Interventoría</t>
  </si>
  <si>
    <t>4.3. VF Recursos de vigencias futuras obligados interventoría</t>
  </si>
  <si>
    <t>4.1. Municipios en Operación Proyecto Fibra Óptica (PMI)</t>
  </si>
  <si>
    <t>1.1 Instalación y operación accesos en hogares reportados</t>
  </si>
  <si>
    <t>1.2. GA Estudio previo aprobado</t>
  </si>
  <si>
    <t>1.3. GA Estudio previo radicado</t>
  </si>
  <si>
    <t>1.4. GA Contrato Firmado</t>
  </si>
  <si>
    <t>1. Proyectos de conectividad con Entes Territoriales - hogares</t>
  </si>
  <si>
    <t>2. Proyecto Lineas de Fomento 1.0</t>
  </si>
  <si>
    <t>2.1 Informes de asistencia tecnica entregados</t>
  </si>
  <si>
    <t>2.2 Instalación y operación accesos en hogares reportados - Líneas de Fomento 1.0 - (Rezago 2024 - 13486 de 21417)</t>
  </si>
  <si>
    <t>3. Proyecto Lineas de Fomento 2.0</t>
  </si>
  <si>
    <t>3.1. Instalación y operación accesos en hogares reportados</t>
  </si>
  <si>
    <t>3.3. VF Recursos de vigencias futuras obligados interventoría</t>
  </si>
  <si>
    <t>4. Proyecto Comunidades de conectividad Hogares</t>
  </si>
  <si>
    <t>4.1. Instalación y operación accesos en hogares reportados</t>
  </si>
  <si>
    <t>4.2 Informes de Interventoría entregados</t>
  </si>
  <si>
    <t>4.3 Instalación y operación accesos en hogares reportados- Catatumbo</t>
  </si>
  <si>
    <t>5.1 Informes de Interventoría entregados</t>
  </si>
  <si>
    <t>5.2 Instalación y operación accesos en hogares reportados AE2 Y AE4</t>
  </si>
  <si>
    <t>5. Proyecto Conectividad para Cambiar Vidas AE2 y AE4</t>
  </si>
  <si>
    <t>6. Plan Nacional de Conectividad Indígena</t>
  </si>
  <si>
    <t>6.1. Plan Nacional de Conectividad para Indigenas</t>
  </si>
  <si>
    <t>1.1 Escuelas Entregadas</t>
  </si>
  <si>
    <t>1. Entes Territoriales Escuelas</t>
  </si>
  <si>
    <t>2.3. VF Recursos de vigencias futuras comprometidos Región B</t>
  </si>
  <si>
    <t>2.4. VF Recursos de vigencias futuras obligados Región B</t>
  </si>
  <si>
    <t>2.5. VF Recursos de vigencias futuras comprometidos Región A</t>
  </si>
  <si>
    <t>2.6. VF Recursos de vigencias futuras obligados Región A</t>
  </si>
  <si>
    <t>2.7. VF Recursos de vigencias futuras comprometidos Interventoría</t>
  </si>
  <si>
    <t>2.8. VF Recursos de vigencias futuras obligados Interventoría</t>
  </si>
  <si>
    <t xml:space="preserve">2.2. Centros Digitales en operación con cumplimiento de requisitos Región B </t>
  </si>
  <si>
    <t xml:space="preserve">2.1. Centros Digitales en operación con cumplimiento de requisitos Región A </t>
  </si>
  <si>
    <t>2. Proyecto Centros Digitales [CNP 4001]</t>
  </si>
  <si>
    <t xml:space="preserve">3. Zonas Comunitarias para la Paz 
</t>
  </si>
  <si>
    <t>3.1. Zonas Comunitarias para la Paz instaladas y en operación -rezago 2024 (82 de 1262)</t>
  </si>
  <si>
    <t>3.2. VF Recursos de vigencias futuras comprometidos</t>
  </si>
  <si>
    <t>3.3. VF Recursos de vigencias futuras obligados</t>
  </si>
  <si>
    <t xml:space="preserve">4. Proyecto Obligaciones de Hacer </t>
  </si>
  <si>
    <t>4.1. Informes de Interventoría Obligaciones de Hacer</t>
  </si>
  <si>
    <t xml:space="preserve"> 5. Centros IA</t>
  </si>
  <si>
    <t xml:space="preserve"> 6. Entes San Andres y Providencia</t>
  </si>
  <si>
    <t xml:space="preserve">5.1 Centros IA entregados </t>
  </si>
  <si>
    <t>6.1. Zonas Wi-Fi en operación</t>
  </si>
  <si>
    <t>6,2 GA Estudio previo aprobado</t>
  </si>
  <si>
    <t>6,3 GA Estudio previo radicado</t>
  </si>
  <si>
    <t>6,4 GA Contrato Firmado</t>
  </si>
  <si>
    <t xml:space="preserve"> 7. Proyectos de conectividad con Entes Territoriales - Zonas WIFI </t>
  </si>
  <si>
    <t>7,1. Instalación y operación accesos en zonas - rezago 2024( 10 de 14)</t>
  </si>
  <si>
    <t>7,5 Instalación y operación accesos en zonas - Región catatumbo</t>
  </si>
  <si>
    <r>
      <t xml:space="preserve">Presenta una desviación (rezago) en el avance de los actividades del 28,55%  y en los indicadores del 39,29% esto conforme lo programado.
</t>
    </r>
    <r>
      <rPr>
        <b/>
        <sz val="12"/>
        <color rgb="FF666666"/>
        <rFont val="Arial"/>
        <family val="2"/>
      </rPr>
      <t>Justificación:</t>
    </r>
    <r>
      <rPr>
        <sz val="12"/>
        <color rgb="FF666666"/>
        <rFont val="Arial"/>
        <family val="2"/>
      </rPr>
      <t xml:space="preserve">
Para el cumplimiento de este proyecto "1. Espacios de diálogo y/o concertación e implementación de acciones con enfoque diferencial con comunidades" de esta iniciativa,  se tuvo que adelantar trámites de vigencias futuras para la suscripción de los convenios, a través de los cuales se cumplirán los acuerdos concertados.  Esto teniendo en cuenta, la necesidad de garantizar los recursos para 2026, puesto que entra en vigor la Ley de garantías. Los tiempos de revisión de los documentos para la aprobación de la vigencia futura por parte del DNP  y MHCP se extendieron. Razón por la cual no se han iniciado los trámites constractuales para la suscripción del convenio, razón por la cual no se ha tenido el avance esperado en socializaciones, talleres de formación y/o capacitaciones, Intercambio de experiencias, foros, mesas de dialogo, contenidos multiformato (audiovisuales, sonoros, digitales, trasmedia, infografías, cartillas, etc.), paginas web, Apps, entre otros. </t>
    </r>
  </si>
  <si>
    <r>
      <t xml:space="preserve">Presenta una desviación (rezago) en el avance de los actividades del 40,92% y en indicadores del 51,52%, esto conforme lo programado.
</t>
    </r>
    <r>
      <rPr>
        <b/>
        <sz val="12"/>
        <color rgb="FF666666"/>
        <rFont val="Arial"/>
        <family val="2"/>
      </rPr>
      <t>Justificación:</t>
    </r>
    <r>
      <rPr>
        <sz val="12"/>
        <color rgb="FF666666"/>
        <rFont val="Arial"/>
        <family val="2"/>
      </rPr>
      <t>Los proyectos 3. Ecosistemas regionales e iniciativas clúster, 4. Soluciones financieras para la industria digital, 7. Turismo Tec - Conecta Huila, 8. AgroTec-Comercio Tec, 9. Estándar de Información Building Information Modeling (BIM) y 10. Fortalecimiento de iniciativas clúster, no fueron priorizados para ejecución en la vigencia 2025, en este sentido los indicadores y actividades contractuales asociados con estos proyectos presentarán rezago en su cumplimiento hasta tanto la solicitud de cambio sea aplicada en CLARITY.</t>
    </r>
  </si>
  <si>
    <r>
      <t xml:space="preserve">Presenta una desviación (rezago) en el avance de las actividades del 0,63% y en los indicadores del 3,23% esto conforme lo planeado.
</t>
    </r>
    <r>
      <rPr>
        <b/>
        <sz val="12"/>
        <rFont val="Arial"/>
        <family val="2"/>
      </rPr>
      <t xml:space="preserve">Justificación: </t>
    </r>
    <r>
      <rPr>
        <sz val="12"/>
        <color rgb="FF666666"/>
        <rFont val="Arial"/>
        <family val="2"/>
      </rPr>
      <t xml:space="preserve">  El Misión de Educación Digital no presenta avance en los indicadores y actividades contractuales, toda vez que se estableció que el proyecto será ejecutado desde la Dirección de Apropiación de TIC. Por su parte el proyecto Estudio de la brecha de talento y empleo digital en Colombia, con corte a 30 junio se encontraba en estructuración, sin embargo, el dia 9 de julio fueron radicados los estudios previos en el comite de contratación y el 24 de julio fue suscrito el Convenio de Asociación con Entidades Privadas sin ánimo de lucro Nº 1520-2025.</t>
    </r>
  </si>
  <si>
    <r>
      <t xml:space="preserve">Presenta una desviación (rezago) en el avance de los actividades del 36,30% y en indicadores del 33,76%, esto conforme lo planeado.
</t>
    </r>
    <r>
      <rPr>
        <b/>
        <sz val="12"/>
        <color rgb="FF666666"/>
        <rFont val="Arial"/>
        <family val="2"/>
      </rPr>
      <t xml:space="preserve">Justificación: </t>
    </r>
    <r>
      <rPr>
        <sz val="12"/>
        <color rgb="FF666666"/>
        <rFont val="Arial"/>
        <family val="2"/>
      </rPr>
      <t>Durante el mes de mayo se evidenció un rezago en el desarrollo de la iniciativa, originado por retrasos en los procesos de contratación. Esta situación corresponde a un riesgo previamente identificado, el cual se materializó, afectando el cumplimiento oportuno del cronograma de actividades.
Adicionalmente, se presentaron retrasos en la ejecución de la iniciativa debido a decisiones estratégicas adoptadas por la alta dirección, las cuales impactaron directamente algunos de los indicadores establecidos.
Cabe señalar que los ajustes correspondientes fueron presentados y aprobados en el Comité MIG No. 91, realizado el 3 de julio del presente año.</t>
    </r>
  </si>
  <si>
    <r>
      <t xml:space="preserve">Presenta una desviación (rezago) en el avance de los actividades del 0,75%  esto conforme lo programado.
</t>
    </r>
    <r>
      <rPr>
        <b/>
        <sz val="12"/>
        <color rgb="FF666666"/>
        <rFont val="Arial"/>
        <family val="2"/>
      </rPr>
      <t xml:space="preserve">Justificación: </t>
    </r>
    <r>
      <rPr>
        <sz val="12"/>
        <color rgb="FF666666"/>
        <rFont val="Arial"/>
        <family val="2"/>
      </rPr>
      <t>El P1. Monitoreo y seguimiento del comportamiento de las audiencias presentó un rezago en actividades, debido a que el servicio proyectado a contratar tuvo una variación en 2025 con respecto a lo contratado en 2024. Esta contratación ya se realizó y las actividades se encuentran al día.</t>
    </r>
  </si>
  <si>
    <r>
      <t xml:space="preserve">Presenta una desviacion (sobrecumplimiento) en el avance de los indicadores del 0,10%  esto conforme lo programado.
</t>
    </r>
    <r>
      <rPr>
        <b/>
        <sz val="12"/>
        <color rgb="FF666666"/>
        <rFont val="Arial"/>
        <family val="2"/>
      </rPr>
      <t xml:space="preserve">Justificación: </t>
    </r>
    <r>
      <rPr>
        <sz val="12"/>
        <color rgb="FF666666"/>
        <rFont val="Arial"/>
        <family val="2"/>
      </rPr>
      <t xml:space="preserve"> En el proyecto 8.1 Actividades para la industria Audiovisual, se reportó un avance de 20 actividades antes de la programación inicial que se tenía. Los cronogramas han tenido adelantos y es importante tener al día estos avances.</t>
    </r>
  </si>
  <si>
    <r>
      <t xml:space="preserve">Presenta una desviación (rezago) en el avance de indicadores del 13,55%  esto conforme lo programado.
</t>
    </r>
    <r>
      <rPr>
        <b/>
        <sz val="12"/>
        <color rgb="FF666666"/>
        <rFont val="Arial"/>
        <family val="2"/>
      </rPr>
      <t xml:space="preserve">Justificación: </t>
    </r>
    <r>
      <rPr>
        <sz val="12"/>
        <color rgb="FF666666"/>
        <rFont val="Arial"/>
        <family val="2"/>
      </rPr>
      <t>El rezago en el avance de indicadores está explicado principalmente porque tanto durante el 1T como el 2T (hasta el 27/06/2025) no se aprobaron proyectos en el sector TIC, razón por la que no se reportaron unidades desarrolladas y en consecuencia el inidcador se reportó en 0; debido a que los proyectos presentados no cumplieron los requisitos de la convocatoria para financiarlos.</t>
    </r>
  </si>
  <si>
    <r>
      <t xml:space="preserve">Presenta una desviación (rezago) en el avance de actividades del 16,08% y en indicadores del 33,17% esto conforme lo programado.
</t>
    </r>
    <r>
      <rPr>
        <b/>
        <sz val="12"/>
        <color rgb="FF666666"/>
        <rFont val="Arial"/>
        <family val="2"/>
      </rPr>
      <t xml:space="preserve">Justificación: </t>
    </r>
    <r>
      <rPr>
        <sz val="12"/>
        <color rgb="FF666666"/>
        <rFont val="Arial"/>
        <family val="2"/>
      </rPr>
      <t>Durante el primer y segundo trimestre de 2025, la Dirección de Gobierno Digital presentó rezagos en el avance de sus indicadores y actividades estratégicas, como resultado de retrasos en la estructuración contractual de programas operativos y en la vinculación del recurso humano necesario para la ejecución efectiva de las metas. Adicionalmente, se registró una inconsistencia en la plataforma en línea, la cual impidió el diligenciamiento oportuno de registros, generando alertas en la calidad del dato reportado. Esta combinación de factores incrementó el impacto del rezago acumulado en lo corrido del año, lo que motivó la formulación de un proceso de reprogramación de cumplimiento y ajuste de metas, conforme a los lineamientos metodológicos vigentes y a la disponibilidad presupuestal. Los ajustes implementados tienen como propósito preservar la trazabilidad de los compromisos institucionales, mitigar desviaciones y garantizar el alineamiento estratégico mediante cronogramas optimizados y esquemas de seguimiento orientados a la sostenibilidad técnica de los resultados.</t>
    </r>
  </si>
  <si>
    <r>
      <t xml:space="preserve">Presenta una desviación (sobrecumplimiento) en el avance de los indicadores del 3,25%, esto conforme a lo programado.
</t>
    </r>
    <r>
      <rPr>
        <b/>
        <sz val="12"/>
        <color rgb="FF666666"/>
        <rFont val="Arial"/>
        <family val="2"/>
      </rPr>
      <t>Justificación:</t>
    </r>
    <r>
      <rPr>
        <sz val="12"/>
        <color rgb="FF666666"/>
        <rFont val="Arial"/>
        <family val="2"/>
      </rPr>
      <t xml:space="preserve"> Este sobrecumplimiento se da debió a la priorización de esfuerzos, buscando adelantar la gestión de informes e investigaciones con fecha de caducidad cercana</t>
    </r>
  </si>
  <si>
    <r>
      <t xml:space="preserve">Presenta una desviación (sobrecumplimiento) en el avance de los indicadores del 11,62% esto conforme lo programado.
</t>
    </r>
    <r>
      <rPr>
        <b/>
        <sz val="12"/>
        <color rgb="FF666666"/>
        <rFont val="Arial"/>
        <family val="2"/>
      </rPr>
      <t>Justificación:</t>
    </r>
    <r>
      <rPr>
        <sz val="12"/>
        <color rgb="FF666666"/>
        <rFont val="Arial"/>
        <family val="2"/>
      </rPr>
      <t xml:space="preserve">  Este sobrecumplimiento se da toda vez que se realizaron capacitaciones atendiendo a PQRSD </t>
    </r>
  </si>
  <si>
    <r>
      <t xml:space="preserve">Presenta una desviación (rSobrecumplimiento) en el avance de los indicadores del 21,30%  esto conforme lo programado.
</t>
    </r>
    <r>
      <rPr>
        <b/>
        <sz val="12"/>
        <rFont val="Arial"/>
        <family val="2"/>
      </rPr>
      <t xml:space="preserve">Justificación: </t>
    </r>
    <r>
      <rPr>
        <sz val="12"/>
        <rFont val="Arial"/>
        <family val="2"/>
      </rPr>
      <t>Con respecto al la información reportada me permito aclarar que por error involuntario de digitación, se reportó un valor mayor al real (21 en lugar de 5) en el corte de cierre de junio. Esta diferencia fue corregida durante julio. Sin embargo, dicho ajuste no afectó el avance del indicador, manteniendo una total coherencia con el reporte cualitativo de cada período.</t>
    </r>
  </si>
  <si>
    <r>
      <t xml:space="preserve">Presenta una desviación (rezago) en el avance de indicadores del 8,50%  esto conforme lo programado.
</t>
    </r>
    <r>
      <rPr>
        <b/>
        <sz val="12"/>
        <color rgb="FF666666"/>
        <rFont val="Arial"/>
        <family val="2"/>
      </rPr>
      <t xml:space="preserve">Justificación: </t>
    </r>
    <r>
      <rPr>
        <sz val="12"/>
        <color rgb="FF666666"/>
        <rFont val="Arial"/>
        <family val="2"/>
      </rPr>
      <t xml:space="preserve">El estudio previo de GESCO fue objeto de varias revisiones y recomendaciones por parte de la Subdirección de Gestión Contractual, así como por las demás áreas que, conforme a los lineamientos institucionales, deben emitir concepto técnico o jurídico sobre el contenido del documento. Por lo cual, su radicación se retraso algunos días del cronograma inicialmente estipulado. </t>
    </r>
  </si>
  <si>
    <r>
      <t xml:space="preserve">Presenta una desviación (Sobrecumplimiento) en el avance de los indicadores del 4035,33%  esto conforme lo programado.
</t>
    </r>
    <r>
      <rPr>
        <b/>
        <sz val="12"/>
        <rFont val="Arial"/>
        <family val="2"/>
      </rPr>
      <t xml:space="preserve">Justificación: </t>
    </r>
    <r>
      <rPr>
        <sz val="12"/>
        <rFont val="Arial"/>
        <family val="2"/>
      </rPr>
      <t>P</t>
    </r>
    <r>
      <rPr>
        <sz val="12"/>
        <color rgb="FF666666"/>
        <rFont val="Arial"/>
        <family val="2"/>
      </rPr>
      <t>or error humano se digitó de manera imprecisa el avance, el cual debió quedar en 0.50 y quedó registrado como 50, por esta razón se presentó el sobrecumplimiento, situación que fue subsanada de conformidad con la solicitud remitida y atendida por la OAPES el 08/07/2025.</t>
    </r>
  </si>
  <si>
    <r>
      <t xml:space="preserve">Presenta una desviación (sobrecumplimiento) en el avance de indicadores del 83,34%  esto conforme lo programado.
</t>
    </r>
    <r>
      <rPr>
        <b/>
        <sz val="12"/>
        <color theme="5"/>
        <rFont val="Arial"/>
        <family val="2"/>
      </rPr>
      <t xml:space="preserve">Justificación: </t>
    </r>
    <r>
      <rPr>
        <sz val="12"/>
        <color theme="5"/>
        <rFont val="Arial"/>
        <family val="2"/>
      </rPr>
      <t xml:space="preserve">El fortalecimiento del equipo conformado por diseñadores y desarrolladores para la puesta en marcha de los productos solicitados, así como la atención oportuna en para el levantamiento de los requerimientos de las áreas solicitantes y el área digital de RTVC, reflejan el avance presentado en el indicador al cierre del II trimestre de 2025. </t>
    </r>
  </si>
  <si>
    <r>
      <t xml:space="preserve">Presenta una desviación (rezago) en el avance de indicadores del 19,05%  esto conforme lo programado.
</t>
    </r>
    <r>
      <rPr>
        <b/>
        <sz val="12"/>
        <color theme="5"/>
        <rFont val="Arial"/>
        <family val="2"/>
      </rPr>
      <t xml:space="preserve">Justificación: </t>
    </r>
    <r>
      <rPr>
        <sz val="12"/>
        <color theme="5"/>
        <rFont val="Arial"/>
        <family val="2"/>
      </rPr>
      <t>El rezago presentado al cierre del II trimestre de 2025, obedece principalmente a que durante el transcurso del mismo se completaron los equipos al interior de la entidad, y que se encargan de la publicación de los contenidos en la plataformar RTVCPlay. Ésta situación permitirá que el indicador se nivele en el transcurso del III trimestre y no afectará el cumplimiento de la meta al cierre de la vigencia 2025.</t>
    </r>
  </si>
  <si>
    <r>
      <t xml:space="preserve">Presenta una desviacion (sobrecumplimiento) en el avance de los indicadores del 75,09%  esto conforme lo programado.
</t>
    </r>
    <r>
      <rPr>
        <b/>
        <sz val="12"/>
        <color theme="5"/>
        <rFont val="Arial"/>
        <family val="2"/>
      </rPr>
      <t xml:space="preserve">Justificación: </t>
    </r>
    <r>
      <rPr>
        <sz val="12"/>
        <color theme="5"/>
        <rFont val="Arial"/>
        <family val="2"/>
      </rPr>
      <t xml:space="preserve">
Al cierre del II tirimestre de 2025 y teniendo en cuenta las gestiones internas para llevar a cabo los procesos de contratación de los diferentes equipos de producción, autopromos, digital y de apoyo operacional administrativo, financiero y jurídico, permitió llevar a cabo las acciones necesaria para realizar la planeación, estructuración, contratación y diseño, de las diferentes modalidades de producción y adquisición de contenidos afines a la misionalidad de los canales para la vigencia 2025 reflejando de esta manera el resultado visibilizado al cierre.</t>
    </r>
  </si>
  <si>
    <r>
      <t xml:space="preserve">Presenta una desviacion (sobrecumplimiento) en el avance de los indicadores del 56,87%  esto conforme lo programado.
</t>
    </r>
    <r>
      <rPr>
        <b/>
        <sz val="12"/>
        <color theme="5"/>
        <rFont val="Arial"/>
        <family val="2"/>
      </rPr>
      <t xml:space="preserve">Justificación: </t>
    </r>
    <r>
      <rPr>
        <sz val="12"/>
        <color theme="5"/>
        <rFont val="Arial"/>
        <family val="2"/>
      </rPr>
      <t>A lo largo de la vigencia 2025, desde RTVC y la Subgerencia de Radio, se han llevado a cabo las gestiones correspondientes para el fortalecimiento de los equipos responsables de la generación de horas de contenido en las emisoras descentralizadas, nuevos contenidos de radio producidos y emitidos y la generación de contenidos digitales para las plataformas de RTVC, derivando así en un aumento en los contenidos estipulados para el cumplimiento de la meta de los indicadores asociados.</t>
    </r>
  </si>
  <si>
    <r>
      <t xml:space="preserve">Presenta una desviacion (rezago) en el avance de los indicadores del 14,59%  esto conforme a lo programado.
</t>
    </r>
    <r>
      <rPr>
        <b/>
        <sz val="12"/>
        <color rgb="FF666666"/>
        <rFont val="Arial"/>
        <family val="2"/>
      </rPr>
      <t xml:space="preserve">Justificación: </t>
    </r>
    <r>
      <rPr>
        <sz val="12"/>
        <color rgb="FF666666"/>
        <rFont val="Arial"/>
        <family val="2"/>
      </rPr>
      <t>La iniciativa presenta desviación en el indicador del proyecto comunidades de conectividad, denominado: Instalación y operación de accesos en hogares reportados, se tiene un deficit en la intalación dado que aún falta culminar  la convocatoria 02, donde se pretende adjudicar los PBS - Proveedores de Bienes y Servicios que van a conectar 209 Juntas de Internet, la cual se encuentra en periodo de observaciones.</t>
    </r>
  </si>
  <si>
    <r>
      <t xml:space="preserve">Presenta una desviación (Rezago) en el avance de los indicadores del 16,69% esto conforme a lo programado.
</t>
    </r>
    <r>
      <rPr>
        <b/>
        <sz val="12"/>
        <color rgb="FF666666"/>
        <rFont val="Arial"/>
        <family val="2"/>
      </rPr>
      <t xml:space="preserve">Justificación: </t>
    </r>
    <r>
      <rPr>
        <sz val="12"/>
        <color rgb="FF666666"/>
        <rFont val="Arial"/>
        <family val="2"/>
      </rPr>
      <t>Se presentó no cumplimiento en el indicador 1,4 GA Contrato Firmado, del Proyectos de conectividad con Entes Territoriales - hogares, dado que aunque el proyecto fue aprobado en comité el 20 de junio, el contrato no alcanzó a ser firmado en junio, fue firmado el 4 de julio</t>
    </r>
  </si>
  <si>
    <r>
      <t xml:space="preserve">Presenta una desviación (Rezago) en el avance de los indicadores del 5,04% esto conforme a lo programado.
</t>
    </r>
    <r>
      <rPr>
        <b/>
        <sz val="12"/>
        <color rgb="FF666666"/>
        <rFont val="Arial"/>
        <family val="2"/>
      </rPr>
      <t>Justificación:</t>
    </r>
    <r>
      <rPr>
        <sz val="12"/>
        <color rgb="FF666666"/>
        <rFont val="Arial"/>
        <family val="2"/>
      </rPr>
      <t>Respecto al indicador  Estudio Previo Aprobado, del proyecto entes de escuelas, se tenia previsto para junio, sin embargo, fue aprobado,  el 4 de julio en Comité Extraordinario de Contratación. Respecto al indicador con rezago del proyecto Centros digitales, relacionado con la obligación de los recursos de la VF de la interventoria, no fueron obligados debido a que faltaba el cumplimiento de requisitos por parte de la interventoria, sin embargo ya se subsanó y los recursos fueron obligados el pasado 22 de julio.</t>
    </r>
  </si>
  <si>
    <r>
      <t xml:space="preserve">Presenta una desviación (rezago) en el avance de actividades del 17,31%  y en inidcadores del 43,90% esto conforme lo programado.
</t>
    </r>
    <r>
      <rPr>
        <b/>
        <sz val="12"/>
        <color rgb="FF666666"/>
        <rFont val="Arial"/>
        <family val="2"/>
      </rPr>
      <t xml:space="preserve">Justificación: </t>
    </r>
    <r>
      <rPr>
        <sz val="12"/>
        <color rgb="FF666666"/>
        <rFont val="Arial"/>
        <family val="2"/>
      </rPr>
      <t>El retraso en la ejecución de la iniciativa se debe a la falta de entrega oportuna por parte de RTVC de los documentos soporte requeridos para la elaboración de la resolución de transferencia de recursos y a los cambios que ha presentado RTVC en el valor total requerido ya aprobado en la ficha de inversión. La ausencia de una respuesta oportuna por parte de RTVC con la documentación, cambios en el valor y aclaraciones requeridas ha impedido la emisión de la resolución de transferencia de recursos, lo que ha generado el consecuente atraso en la ejecución de la iniciativa.
RTVC mediante radicado No. 251050629 del 2 de mayo de 2025, solicitó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2024 según lo solicitado por RTVC.
El Ministerio de Tecnologías de la Información y las Comunicaciones, mediante radicado No. 252101268 del 26 de junio de 2025, solicitó a Radio Televisión Nacional de Colombia – RTVC, aclaraciones y documentos complementarios necesarios para avanzar en el proceso de transferencia de recursos, con el fin de aclarar de manera precisa la necesidad real y específica de los recursos solicitados.</t>
    </r>
  </si>
  <si>
    <r>
      <t xml:space="preserve">Presenta una desviación (rezago) en el avance de las actividades de 0,7% y en los indicadores del 6,34% esto conforme lo planeado.
</t>
    </r>
    <r>
      <rPr>
        <b/>
        <sz val="12"/>
        <rFont val="Arial"/>
        <family val="2"/>
      </rPr>
      <t xml:space="preserve">Justificación: </t>
    </r>
    <r>
      <rPr>
        <sz val="12"/>
        <color rgb="FF666666"/>
        <rFont val="Arial"/>
        <family val="2"/>
      </rPr>
      <t>Este retraso se originó por un error involuntario y una demora en el cargue del avance en Clarity</t>
    </r>
  </si>
  <si>
    <r>
      <t xml:space="preserve">Presenta una desviación (rezago) en el avance de indicadores del 24,79%  esto conforme lo programado.
</t>
    </r>
    <r>
      <rPr>
        <b/>
        <sz val="12"/>
        <color theme="5"/>
        <rFont val="Arial"/>
        <family val="2"/>
      </rPr>
      <t xml:space="preserve">Justificación: </t>
    </r>
    <r>
      <rPr>
        <sz val="12"/>
        <color theme="5"/>
        <rFont val="Arial"/>
        <family val="2"/>
      </rPr>
      <t xml:space="preserve">En el marco del redireccionamiento de la entidad se ha redefinido la estrategia de computadores para educar, desde un enfoque integral y territorial para la formación y entrega de equipos. Esta estrategia se ha venido planeando en los últimos meses y proyecta iniciar su ejecución en el segundo semestre del año.  </t>
    </r>
  </si>
  <si>
    <r>
      <t xml:space="preserve">Presenta una desviación (rezago) en el avance de los actividades del 36,10%  esto conforme lo programado.
</t>
    </r>
    <r>
      <rPr>
        <b/>
        <sz val="12"/>
        <color rgb="FF666666"/>
        <rFont val="Arial"/>
        <family val="2"/>
      </rPr>
      <t>Justificación:</t>
    </r>
    <r>
      <rPr>
        <sz val="12"/>
        <color rgb="FF666666"/>
        <rFont val="Arial"/>
        <family val="2"/>
      </rPr>
      <t>Los reporte se han realizado dentro de las fechas programadas. Al parecer el 27 de junio por cambio de usuario se presentó inconsistencia en Clarity...pero esta se solucionó el 3 de julio reportando nuevamente.</t>
    </r>
  </si>
  <si>
    <r>
      <t xml:space="preserve">Presenta una desviación (rezago) en el avance de las actividades y los indicadores  del 20%, esto conforme lo planeado.
</t>
    </r>
    <r>
      <rPr>
        <b/>
        <sz val="12"/>
        <color rgb="FF666666"/>
        <rFont val="Arial"/>
        <family val="2"/>
      </rPr>
      <t xml:space="preserve">Justificación: </t>
    </r>
    <r>
      <rPr>
        <sz val="12"/>
        <color rgb="FF666666"/>
        <rFont val="Arial"/>
        <family val="2"/>
      </rPr>
      <t>Se cumpló con la meta programada, no obstante el reporte de avance se realizo el 1 de julio dado que se estaba consolidando la información.</t>
    </r>
  </si>
  <si>
    <r>
      <t xml:space="preserve">Presenta una desviación (rezago) en el avance de las actividades del 0,39% y en los indicadores del 4,49% esto conforme lo planeado.
</t>
    </r>
    <r>
      <rPr>
        <b/>
        <sz val="12"/>
        <rFont val="Arial"/>
        <family val="2"/>
      </rPr>
      <t xml:space="preserve">Justificación: </t>
    </r>
    <r>
      <rPr>
        <sz val="12"/>
        <rFont val="Arial"/>
        <family val="2"/>
      </rPr>
      <t>El proceso de adjudicación de la licitación ya se dio, sin embargo, hasta tanto no se agoten las instancias contractuales no se podrá dar inicio al indicador de envío masivo. Se está a la espera de poder proceder en la ejecución y cumplir a cabalidad con lo propuesto y avanzar en la disminución del rezago</t>
    </r>
  </si>
  <si>
    <t>3.04.Porcentaje de avance en el fortalecimiento del Sistema Nacional de Gestión del Riesgo de Desastres en materia de TIC (UNGRD)</t>
  </si>
  <si>
    <r>
      <t xml:space="preserve">Presenta una desviación (rezago) en el avance de actividades del 1,30%  esto conforme lo programado.
</t>
    </r>
    <r>
      <rPr>
        <b/>
        <sz val="12"/>
        <color theme="5"/>
        <rFont val="Arial"/>
        <family val="2"/>
      </rPr>
      <t xml:space="preserve">Justificación: </t>
    </r>
    <r>
      <rPr>
        <sz val="12"/>
        <color theme="5"/>
        <rFont val="Arial"/>
        <family val="2"/>
      </rPr>
      <t>Para el mes de Junio se avanzó en la suscripción del convenio interadministrativo 1225 del 2025 y se dio inicio a la ejecución técnica de las actividades definidas, en concordancia con los alcances establecidos para la vigencia correspondiente. En este marco, se generó un plan de trabajo coordinadamente con el MinTIC la planeación y desarrollo de la asistencia técnica dirigida a las entidades del Estado, con el fin de fortalecer la adopción, uso y apropiación de los Servicios Ciudadanos Digitales a nivel nacional. El retraso inicial se debió a que el avance de junio no se registró en la plataforma Clarity hasta el mes de julio. A pesar de esto, el proyecto se ha recuperado y hoy se encuentra totalmente conforme a lo planeado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</si>
</sst>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0_-;\-&quot;$&quot;* #,##0_-;_-&quot;$&quot;* &quot;-&quot;_-;_-@_-"/>
    <numFmt numFmtId="165" formatCode="#,##0.00,,"/>
    <numFmt numFmtId="166"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color rgb="FF666666"/>
      <name val="Arial"/>
      <family val="2"/>
    </font>
    <font>
      <sz val="9"/>
      <name val="Arial"/>
      <family val="2"/>
    </font>
    <font>
      <sz val="12"/>
      <name val="Arial"/>
      <family val="2"/>
    </font>
    <font>
      <sz val="10"/>
      <name val="Arial"/>
      <family val="2"/>
    </font>
    <font>
      <sz val="14"/>
      <color theme="1"/>
      <name val="Calibri"/>
      <family val="2"/>
      <scheme val="minor"/>
    </font>
    <font>
      <b/>
      <sz val="12"/>
      <color rgb="FF666666"/>
      <name val="Arial"/>
      <family val="2"/>
    </font>
    <font>
      <sz val="12"/>
      <color rgb="FF666666"/>
      <name val="Arial"/>
      <family val="2"/>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sz val="12"/>
      <color theme="5"/>
      <name val="Arial"/>
      <family val="2"/>
    </font>
    <font>
      <sz val="12"/>
      <color theme="1"/>
      <name val="Arial"/>
      <family val="2"/>
    </font>
    <font>
      <b/>
      <sz val="12"/>
      <color theme="5"/>
      <name val="Arial"/>
      <family val="2"/>
    </font>
    <font>
      <b/>
      <sz val="12"/>
      <name val="Arial"/>
      <family val="2"/>
    </font>
    <font>
      <sz val="11"/>
      <color rgb="FF666666"/>
      <name val="Arial"/>
      <family val="2"/>
    </font>
    <font>
      <sz val="11"/>
      <color theme="5"/>
      <name val="Arial"/>
      <family val="2"/>
    </font>
  </fonts>
  <fills count="1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2F2F"/>
        <bgColor indexed="64"/>
      </patternFill>
    </fill>
    <fill>
      <patternFill patternType="solid">
        <fgColor rgb="FFFFFF00"/>
        <bgColor indexed="64"/>
      </patternFill>
    </fill>
    <fill>
      <patternFill patternType="solid">
        <fgColor rgb="FFFF0000"/>
        <bgColor indexed="64"/>
      </patternFill>
    </fill>
    <fill>
      <patternFill patternType="solid">
        <fgColor rgb="FFFF3300"/>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bottom/>
      <diagonal/>
    </border>
    <border>
      <left style="thin">
        <color theme="2" tint="-0.249977111117893"/>
      </left>
      <right/>
      <top/>
      <bottom style="thin">
        <color theme="2"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0.249977111117893"/>
      </left>
      <right/>
      <top style="thin">
        <color theme="2" tint="-0.249977111117893"/>
      </top>
      <bottom/>
      <diagonal/>
    </border>
    <border>
      <left style="thin">
        <color theme="2" tint="-0.249977111117893"/>
      </left>
      <right style="thin">
        <color theme="2" tint="-9.9978637043366805E-2"/>
      </right>
      <top style="thin">
        <color theme="2" tint="-0.249977111117893"/>
      </top>
      <bottom/>
      <diagonal/>
    </border>
    <border>
      <left style="thin">
        <color theme="2" tint="-0.249977111117893"/>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0.249977111117893"/>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thin">
        <color theme="2" tint="-9.9978637043366805E-2"/>
      </left>
      <right/>
      <top/>
      <bottom style="thin">
        <color theme="2" tint="-9.9978637043366805E-2"/>
      </bottom>
      <diagonal/>
    </border>
    <border>
      <left style="thin">
        <color theme="2" tint="-0.249977111117893"/>
      </left>
      <right style="thin">
        <color theme="2" tint="-0.249977111117893"/>
      </right>
      <top/>
      <bottom style="thin">
        <color theme="2" tint="-0.249977111117893"/>
      </bottom>
      <diagonal/>
    </border>
    <border>
      <left/>
      <right style="thin">
        <color theme="2" tint="-9.9978637043366805E-2"/>
      </right>
      <top style="thin">
        <color theme="2" tint="-9.9978637043366805E-2"/>
      </top>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style="thin">
        <color theme="2" tint="-9.9978637043366805E-2"/>
      </left>
      <right/>
      <top/>
      <bottom/>
      <diagonal/>
    </border>
    <border>
      <left style="thin">
        <color theme="2" tint="-9.9978637043366805E-2"/>
      </left>
      <right/>
      <top style="thin">
        <color theme="2" tint="-0.249977111117893"/>
      </top>
      <bottom/>
      <diagonal/>
    </border>
    <border>
      <left/>
      <right style="thin">
        <color theme="2" tint="-9.9978637043366805E-2"/>
      </right>
      <top style="thin">
        <color theme="2" tint="-0.249977111117893"/>
      </top>
      <bottom/>
      <diagonal/>
    </border>
  </borders>
  <cellStyleXfs count="24">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1" fillId="2" borderId="0" xfId="0" applyFont="1" applyFill="1" applyAlignment="1">
      <alignment horizontal="center" vertical="center"/>
    </xf>
    <xf numFmtId="0" fontId="2" fillId="0" borderId="0" xfId="0" applyFont="1"/>
    <xf numFmtId="44" fontId="9" fillId="2" borderId="0" xfId="4" applyFont="1" applyFill="1" applyAlignment="1">
      <alignment horizontal="center" vertical="center"/>
    </xf>
    <xf numFmtId="0" fontId="10" fillId="2" borderId="0" xfId="0" applyFont="1" applyFill="1" applyAlignment="1">
      <alignment horizontal="center" vertical="center"/>
    </xf>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3" fillId="2" borderId="0" xfId="0" applyFont="1" applyFill="1" applyAlignment="1">
      <alignment horizontal="center" wrapText="1"/>
    </xf>
    <xf numFmtId="0" fontId="8" fillId="0" borderId="2" xfId="0" applyFont="1" applyBorder="1" applyAlignment="1">
      <alignment horizontal="center" wrapText="1"/>
    </xf>
    <xf numFmtId="0" fontId="18" fillId="0" borderId="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165" fontId="0" fillId="0" borderId="0" xfId="0" applyNumberFormat="1" applyAlignment="1">
      <alignment horizontal="center" vertical="center"/>
    </xf>
    <xf numFmtId="10" fontId="0" fillId="0" borderId="0" xfId="12" applyNumberFormat="1" applyFont="1" applyAlignment="1">
      <alignment horizontal="center" vertical="center"/>
    </xf>
    <xf numFmtId="0" fontId="3" fillId="2" borderId="0" xfId="0" applyFont="1" applyFill="1" applyAlignment="1">
      <alignment vertical="center"/>
    </xf>
    <xf numFmtId="0" fontId="14"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0" fillId="2" borderId="5"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8" xfId="0" applyFont="1" applyFill="1" applyBorder="1" applyAlignment="1">
      <alignment vertical="center" wrapText="1"/>
    </xf>
    <xf numFmtId="0" fontId="14" fillId="2" borderId="8" xfId="0" applyFont="1" applyFill="1" applyBorder="1" applyAlignment="1">
      <alignment horizontal="center" vertical="center" wrapText="1"/>
    </xf>
    <xf numFmtId="44" fontId="14" fillId="2" borderId="8" xfId="4" applyFont="1" applyFill="1" applyBorder="1" applyAlignment="1">
      <alignment horizontal="center" vertical="center" wrapText="1"/>
    </xf>
    <xf numFmtId="9" fontId="14" fillId="2" borderId="8" xfId="12" applyFont="1" applyFill="1" applyBorder="1" applyAlignment="1">
      <alignment horizontal="center" vertical="center" wrapText="1"/>
    </xf>
    <xf numFmtId="10" fontId="14" fillId="2" borderId="8" xfId="12" applyNumberFormat="1" applyFont="1" applyFill="1" applyBorder="1" applyAlignment="1">
      <alignment horizontal="center" vertical="center" wrapText="1"/>
    </xf>
    <xf numFmtId="44" fontId="0" fillId="0" borderId="0" xfId="4" applyFont="1" applyAlignment="1">
      <alignment horizontal="center" vertical="center"/>
    </xf>
    <xf numFmtId="0" fontId="13" fillId="2" borderId="8" xfId="0" applyFont="1" applyFill="1" applyBorder="1" applyAlignment="1">
      <alignment horizontal="center" vertical="center" wrapText="1"/>
    </xf>
    <xf numFmtId="0" fontId="14" fillId="2" borderId="8" xfId="0" applyFont="1" applyFill="1" applyBorder="1" applyAlignment="1">
      <alignment vertical="center" wrapText="1"/>
    </xf>
    <xf numFmtId="0" fontId="22" fillId="2" borderId="8" xfId="0" applyFont="1" applyFill="1" applyBorder="1" applyAlignment="1">
      <alignment horizontal="center" vertical="center" wrapText="1"/>
    </xf>
    <xf numFmtId="0" fontId="22" fillId="2" borderId="8" xfId="0" applyFont="1" applyFill="1" applyBorder="1" applyAlignment="1">
      <alignment vertical="center" wrapText="1"/>
    </xf>
    <xf numFmtId="10" fontId="14" fillId="2" borderId="8" xfId="0" applyNumberFormat="1" applyFont="1" applyFill="1" applyBorder="1" applyAlignment="1">
      <alignment horizontal="center" vertical="center" wrapText="1"/>
    </xf>
    <xf numFmtId="10" fontId="14" fillId="2" borderId="4" xfId="0" applyNumberFormat="1" applyFont="1" applyFill="1" applyBorder="1" applyAlignment="1">
      <alignment horizontal="center" vertical="center" wrapText="1"/>
    </xf>
    <xf numFmtId="10" fontId="15" fillId="2" borderId="8" xfId="0" applyNumberFormat="1" applyFont="1" applyFill="1" applyBorder="1" applyAlignment="1">
      <alignment horizontal="center" vertical="center" wrapText="1"/>
    </xf>
    <xf numFmtId="10" fontId="20" fillId="2" borderId="8" xfId="0" applyNumberFormat="1" applyFont="1" applyFill="1" applyBorder="1" applyAlignment="1">
      <alignment horizontal="center" vertical="center" wrapText="1"/>
    </xf>
    <xf numFmtId="166" fontId="14" fillId="2" borderId="8" xfId="0" applyNumberFormat="1" applyFont="1" applyFill="1" applyBorder="1" applyAlignment="1">
      <alignment horizontal="center" vertical="center" wrapText="1"/>
    </xf>
    <xf numFmtId="44" fontId="0" fillId="0" borderId="0" xfId="0" applyNumberFormat="1" applyAlignment="1">
      <alignment horizontal="center" vertical="center"/>
    </xf>
    <xf numFmtId="0" fontId="19"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165" fontId="13" fillId="3" borderId="4" xfId="0" applyNumberFormat="1" applyFont="1" applyFill="1" applyBorder="1" applyAlignment="1">
      <alignment horizontal="center" vertical="center" wrapText="1"/>
    </xf>
    <xf numFmtId="10" fontId="13" fillId="3" borderId="4" xfId="12" applyNumberFormat="1" applyFont="1" applyFill="1" applyBorder="1" applyAlignment="1">
      <alignment horizontal="center" vertical="center" wrapText="1"/>
    </xf>
    <xf numFmtId="0" fontId="3" fillId="4" borderId="0" xfId="0" applyFont="1" applyFill="1"/>
    <xf numFmtId="165" fontId="10" fillId="4" borderId="0" xfId="0" applyNumberFormat="1" applyFont="1" applyFill="1"/>
    <xf numFmtId="0" fontId="3" fillId="5" borderId="0" xfId="0" applyFont="1" applyFill="1"/>
    <xf numFmtId="166" fontId="15" fillId="2" borderId="8" xfId="0" applyNumberFormat="1" applyFont="1" applyFill="1" applyBorder="1" applyAlignment="1">
      <alignment horizontal="center" vertical="center" wrapText="1"/>
    </xf>
    <xf numFmtId="166" fontId="20" fillId="2" borderId="8" xfId="0" applyNumberFormat="1" applyFont="1" applyFill="1" applyBorder="1" applyAlignment="1">
      <alignment horizontal="center" vertical="center" wrapText="1"/>
    </xf>
    <xf numFmtId="0" fontId="14" fillId="6"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166" fontId="14" fillId="6" borderId="8" xfId="0" applyNumberFormat="1" applyFont="1" applyFill="1" applyBorder="1" applyAlignment="1">
      <alignment horizontal="center" vertical="center" wrapText="1"/>
    </xf>
    <xf numFmtId="10" fontId="14" fillId="6" borderId="8" xfId="0" applyNumberFormat="1" applyFont="1" applyFill="1" applyBorder="1" applyAlignment="1">
      <alignment horizontal="center" vertical="center" wrapText="1"/>
    </xf>
    <xf numFmtId="0" fontId="14" fillId="7" borderId="8" xfId="0" applyFont="1" applyFill="1" applyBorder="1" applyAlignment="1">
      <alignment horizontal="center" vertical="center" wrapText="1"/>
    </xf>
    <xf numFmtId="0" fontId="13" fillId="7" borderId="8" xfId="0" applyFont="1" applyFill="1" applyBorder="1" applyAlignment="1">
      <alignment horizontal="center" vertical="center" wrapText="1"/>
    </xf>
    <xf numFmtId="10" fontId="14" fillId="7" borderId="8" xfId="0" applyNumberFormat="1" applyFont="1" applyFill="1" applyBorder="1" applyAlignment="1">
      <alignment horizontal="center" vertical="center" wrapText="1"/>
    </xf>
    <xf numFmtId="166" fontId="14" fillId="7" borderId="8" xfId="0" applyNumberFormat="1" applyFont="1" applyFill="1" applyBorder="1" applyAlignment="1">
      <alignment horizontal="center" vertical="center" wrapText="1"/>
    </xf>
    <xf numFmtId="10" fontId="15" fillId="7" borderId="8" xfId="0" applyNumberFormat="1" applyFont="1" applyFill="1" applyBorder="1" applyAlignment="1">
      <alignment horizontal="center" vertical="center" wrapText="1"/>
    </xf>
    <xf numFmtId="0" fontId="14" fillId="8"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10" fontId="14" fillId="8" borderId="8" xfId="0" applyNumberFormat="1" applyFont="1" applyFill="1" applyBorder="1" applyAlignment="1">
      <alignment horizontal="center" vertical="center" wrapText="1"/>
    </xf>
    <xf numFmtId="166" fontId="14" fillId="8" borderId="8" xfId="0" applyNumberFormat="1" applyFont="1" applyFill="1" applyBorder="1" applyAlignment="1">
      <alignment horizontal="center" vertical="center" wrapText="1"/>
    </xf>
    <xf numFmtId="10" fontId="15" fillId="6" borderId="8" xfId="0" applyNumberFormat="1" applyFont="1" applyFill="1" applyBorder="1" applyAlignment="1">
      <alignment horizontal="center" vertical="center" wrapText="1"/>
    </xf>
    <xf numFmtId="166" fontId="14" fillId="2" borderId="8" xfId="12" applyNumberFormat="1" applyFont="1" applyFill="1" applyBorder="1" applyAlignment="1">
      <alignment horizontal="center" vertical="center" wrapText="1"/>
    </xf>
    <xf numFmtId="44" fontId="14" fillId="2" borderId="4" xfId="4" applyFont="1" applyFill="1" applyBorder="1" applyAlignment="1">
      <alignment horizontal="center" vertical="center" wrapText="1"/>
    </xf>
    <xf numFmtId="44" fontId="10" fillId="2" borderId="0" xfId="4" applyFont="1" applyFill="1"/>
    <xf numFmtId="44" fontId="14" fillId="2" borderId="8" xfId="4" applyFont="1" applyFill="1" applyBorder="1" applyAlignment="1">
      <alignment horizontal="center" vertical="center"/>
    </xf>
    <xf numFmtId="0" fontId="14" fillId="2" borderId="14" xfId="0" applyFont="1" applyFill="1" applyBorder="1" applyAlignment="1">
      <alignment horizontal="center" vertical="center" wrapText="1"/>
    </xf>
    <xf numFmtId="44" fontId="14" fillId="7" borderId="8" xfId="4" applyFont="1" applyFill="1" applyBorder="1" applyAlignment="1">
      <alignment horizontal="center" vertical="center" wrapText="1"/>
    </xf>
    <xf numFmtId="44" fontId="14" fillId="6" borderId="8" xfId="4" applyFont="1" applyFill="1" applyBorder="1" applyAlignment="1">
      <alignment horizontal="center" vertical="center" wrapText="1"/>
    </xf>
    <xf numFmtId="44" fontId="3" fillId="2" borderId="0" xfId="0" applyNumberFormat="1" applyFont="1" applyFill="1" applyAlignment="1">
      <alignment vertical="center"/>
    </xf>
    <xf numFmtId="44" fontId="14" fillId="2" borderId="14" xfId="4" applyFont="1" applyFill="1" applyBorder="1" applyAlignment="1">
      <alignment horizontal="center" vertical="center" wrapText="1"/>
    </xf>
    <xf numFmtId="0" fontId="0" fillId="2" borderId="0" xfId="0" applyFill="1" applyAlignment="1">
      <alignment horizontal="center" vertical="center"/>
    </xf>
    <xf numFmtId="44" fontId="0" fillId="2" borderId="0" xfId="0" applyNumberFormat="1" applyFill="1" applyAlignment="1">
      <alignment horizontal="center" vertical="center"/>
    </xf>
    <xf numFmtId="10" fontId="14" fillId="2" borderId="14" xfId="12" applyNumberFormat="1" applyFont="1" applyFill="1" applyBorder="1" applyAlignment="1">
      <alignment horizontal="center" vertical="center" wrapText="1"/>
    </xf>
    <xf numFmtId="1" fontId="14" fillId="2" borderId="8" xfId="0" applyNumberFormat="1" applyFont="1" applyFill="1" applyBorder="1" applyAlignment="1">
      <alignment horizontal="center" vertical="center" wrapText="1"/>
    </xf>
    <xf numFmtId="9" fontId="14" fillId="2" borderId="8" xfId="0" applyNumberFormat="1" applyFont="1" applyFill="1" applyBorder="1" applyAlignment="1">
      <alignment horizontal="center" vertical="center" wrapText="1"/>
    </xf>
    <xf numFmtId="166" fontId="24" fillId="2" borderId="8" xfId="12" applyNumberFormat="1" applyFont="1" applyFill="1" applyBorder="1" applyAlignment="1">
      <alignment horizontal="center" vertical="center" wrapText="1"/>
    </xf>
    <xf numFmtId="9" fontId="24" fillId="2" borderId="8" xfId="12" applyFont="1" applyFill="1" applyBorder="1" applyAlignment="1">
      <alignment horizontal="center" vertical="center" wrapText="1"/>
    </xf>
    <xf numFmtId="2" fontId="20" fillId="2" borderId="8" xfId="0" applyNumberFormat="1" applyFont="1" applyFill="1" applyBorder="1" applyAlignment="1">
      <alignment horizontal="center" vertical="center" wrapText="1"/>
    </xf>
    <xf numFmtId="9" fontId="20" fillId="2" borderId="8" xfId="12" applyFont="1" applyFill="1" applyBorder="1" applyAlignment="1">
      <alignment horizontal="center" vertical="center" wrapText="1"/>
    </xf>
    <xf numFmtId="9" fontId="25" fillId="2" borderId="8" xfId="12" applyFont="1" applyFill="1" applyBorder="1" applyAlignment="1">
      <alignment horizontal="center" vertical="center" wrapText="1"/>
    </xf>
    <xf numFmtId="9" fontId="20" fillId="2" borderId="8" xfId="0" applyNumberFormat="1" applyFont="1" applyFill="1" applyBorder="1" applyAlignment="1">
      <alignment horizontal="center" vertical="center" wrapText="1"/>
    </xf>
    <xf numFmtId="1" fontId="20" fillId="2" borderId="8"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166" fontId="20" fillId="2" borderId="8" xfId="12" applyNumberFormat="1" applyFont="1" applyFill="1" applyBorder="1" applyAlignment="1">
      <alignment horizontal="center" vertical="center" wrapText="1"/>
    </xf>
    <xf numFmtId="2" fontId="0" fillId="2" borderId="0" xfId="0" applyNumberFormat="1" applyFill="1" applyAlignment="1">
      <alignment horizontal="center" vertical="center"/>
    </xf>
    <xf numFmtId="9" fontId="21" fillId="2" borderId="0" xfId="12" applyFont="1" applyFill="1" applyAlignment="1">
      <alignment horizontal="center" vertical="center"/>
    </xf>
    <xf numFmtId="0" fontId="14" fillId="2" borderId="14" xfId="0" applyFont="1" applyFill="1" applyBorder="1" applyAlignment="1">
      <alignment vertical="center" wrapText="1"/>
    </xf>
    <xf numFmtId="0" fontId="14" fillId="2" borderId="17" xfId="0" applyFont="1" applyFill="1" applyBorder="1" applyAlignment="1">
      <alignment vertical="center" wrapText="1"/>
    </xf>
    <xf numFmtId="44" fontId="14" fillId="2" borderId="16" xfId="4" applyFont="1" applyFill="1" applyBorder="1" applyAlignment="1">
      <alignment horizontal="center" vertical="center" wrapText="1"/>
    </xf>
    <xf numFmtId="44" fontId="14" fillId="2" borderId="3" xfId="4" applyFont="1" applyFill="1" applyBorder="1" applyAlignment="1">
      <alignment horizontal="center" vertical="center" wrapText="1"/>
    </xf>
    <xf numFmtId="10" fontId="14" fillId="2" borderId="3" xfId="12"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1" xfId="0" applyFont="1" applyFill="1" applyBorder="1" applyAlignment="1">
      <alignment vertical="center" wrapText="1"/>
    </xf>
    <xf numFmtId="0" fontId="14" fillId="2" borderId="3" xfId="0" applyFont="1" applyFill="1" applyBorder="1" applyAlignment="1">
      <alignment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wrapText="1"/>
    </xf>
    <xf numFmtId="0" fontId="16" fillId="2" borderId="0" xfId="0" applyFont="1" applyFill="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xf numFmtId="10" fontId="14" fillId="2" borderId="12" xfId="12" applyNumberFormat="1" applyFont="1" applyFill="1" applyBorder="1" applyAlignment="1">
      <alignment horizontal="center" vertical="center" wrapText="1"/>
    </xf>
    <xf numFmtId="10" fontId="14" fillId="2" borderId="14" xfId="12" applyNumberFormat="1" applyFont="1" applyFill="1" applyBorder="1" applyAlignment="1">
      <alignment horizontal="center" vertical="center" wrapText="1"/>
    </xf>
    <xf numFmtId="44" fontId="14" fillId="2" borderId="12" xfId="4" applyFont="1" applyFill="1" applyBorder="1" applyAlignment="1">
      <alignment horizontal="center" vertical="center" wrapText="1"/>
    </xf>
    <xf numFmtId="44" fontId="14" fillId="2" borderId="14" xfId="4"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44" fontId="14" fillId="2" borderId="13" xfId="4" applyFont="1" applyFill="1" applyBorder="1" applyAlignment="1">
      <alignment horizontal="center" vertical="center" wrapText="1"/>
    </xf>
    <xf numFmtId="10" fontId="14" fillId="2" borderId="13" xfId="12" applyNumberFormat="1"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0" fillId="2" borderId="8" xfId="0" applyFont="1" applyFill="1" applyBorder="1" applyAlignment="1">
      <alignment horizontal="center" vertical="center" wrapText="1"/>
    </xf>
    <xf numFmtId="10" fontId="14" fillId="2" borderId="8" xfId="12"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4" fillId="2" borderId="12" xfId="12" applyFont="1" applyFill="1" applyBorder="1" applyAlignment="1">
      <alignment horizontal="center" vertical="center" wrapText="1"/>
    </xf>
    <xf numFmtId="9" fontId="14" fillId="2" borderId="13" xfId="12" applyFont="1" applyFill="1" applyBorder="1" applyAlignment="1">
      <alignment horizontal="center" vertical="center" wrapText="1"/>
    </xf>
    <xf numFmtId="9" fontId="14" fillId="2" borderId="14" xfId="12" applyFont="1" applyFill="1" applyBorder="1" applyAlignment="1">
      <alignment horizontal="center" vertical="center" wrapText="1"/>
    </xf>
    <xf numFmtId="0" fontId="22"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3" fillId="2" borderId="12" xfId="0" applyFont="1" applyFill="1" applyBorder="1" applyAlignment="1">
      <alignment horizontal="center" vertical="center" wrapText="1"/>
    </xf>
    <xf numFmtId="10" fontId="13" fillId="2" borderId="8" xfId="12" applyNumberFormat="1"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44" fontId="14" fillId="2" borderId="18" xfId="4" applyFont="1" applyFill="1" applyBorder="1" applyAlignment="1">
      <alignment horizontal="center" vertical="center" wrapText="1"/>
    </xf>
    <xf numFmtId="44" fontId="14" fillId="2" borderId="19" xfId="4" applyFont="1" applyFill="1" applyBorder="1" applyAlignment="1">
      <alignment horizontal="center" vertical="center" wrapText="1"/>
    </xf>
    <xf numFmtId="10" fontId="14" fillId="2" borderId="4" xfId="12" applyNumberFormat="1" applyFont="1" applyFill="1" applyBorder="1" applyAlignment="1">
      <alignment horizontal="center" vertical="center" wrapText="1"/>
    </xf>
    <xf numFmtId="10" fontId="14" fillId="2" borderId="20" xfId="12" applyNumberFormat="1" applyFont="1" applyFill="1" applyBorder="1" applyAlignment="1">
      <alignment horizontal="center" vertical="center" wrapText="1"/>
    </xf>
    <xf numFmtId="44" fontId="14" fillId="2" borderId="4" xfId="4" applyFont="1" applyFill="1" applyBorder="1" applyAlignment="1">
      <alignment horizontal="center" vertical="center" wrapText="1"/>
    </xf>
    <xf numFmtId="44" fontId="14" fillId="2" borderId="20" xfId="4" applyFont="1" applyFill="1" applyBorder="1" applyAlignment="1">
      <alignment horizontal="center" vertical="center" wrapText="1"/>
    </xf>
    <xf numFmtId="10" fontId="14" fillId="2" borderId="25" xfId="12" applyNumberFormat="1" applyFont="1" applyFill="1" applyBorder="1" applyAlignment="1">
      <alignment horizontal="center" vertical="center" wrapText="1"/>
    </xf>
    <xf numFmtId="10" fontId="14" fillId="2" borderId="24" xfId="12" applyNumberFormat="1" applyFont="1" applyFill="1" applyBorder="1" applyAlignment="1">
      <alignment horizontal="center" vertical="center" wrapText="1"/>
    </xf>
    <xf numFmtId="10" fontId="14" fillId="2" borderId="19" xfId="12" applyNumberFormat="1" applyFont="1" applyFill="1" applyBorder="1" applyAlignment="1">
      <alignment horizontal="center" vertical="center" wrapText="1"/>
    </xf>
    <xf numFmtId="44" fontId="14" fillId="2" borderId="26" xfId="4" applyFont="1" applyFill="1" applyBorder="1" applyAlignment="1">
      <alignment horizontal="center" vertical="center" wrapText="1"/>
    </xf>
    <xf numFmtId="44" fontId="14" fillId="2" borderId="22" xfId="4" applyFont="1" applyFill="1" applyBorder="1" applyAlignment="1">
      <alignment horizontal="center" vertical="center" wrapText="1"/>
    </xf>
    <xf numFmtId="44" fontId="14" fillId="2" borderId="23" xfId="4"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10" fontId="14" fillId="2" borderId="12" xfId="12" applyNumberFormat="1" applyFont="1" applyFill="1" applyBorder="1" applyAlignment="1">
      <alignment horizontal="center" vertical="center"/>
    </xf>
    <xf numFmtId="10" fontId="14" fillId="2" borderId="13" xfId="12" applyNumberFormat="1" applyFont="1" applyFill="1" applyBorder="1" applyAlignment="1">
      <alignment horizontal="center" vertical="center"/>
    </xf>
    <xf numFmtId="10" fontId="14" fillId="2" borderId="14" xfId="12" applyNumberFormat="1" applyFont="1" applyFill="1" applyBorder="1" applyAlignment="1">
      <alignment horizontal="center" vertical="center"/>
    </xf>
  </cellXfs>
  <cellStyles count="24">
    <cellStyle name="Hipervínculo" xfId="6" builtinId="8"/>
    <cellStyle name="Millares 2" xfId="10" xr:uid="{670F9159-FCBC-42A0-A3B7-C3F110C7E4FC}"/>
    <cellStyle name="Millares 2 2" xfId="13" xr:uid="{8266FC2B-F6F3-4DBF-895C-457C03A6EB32}"/>
    <cellStyle name="Millares 3" xfId="14" xr:uid="{0276C187-98F0-40F7-A63A-7AD87D3BC533}"/>
    <cellStyle name="Moneda" xfId="4" builtinId="4"/>
    <cellStyle name="Moneda [0] 2" xfId="2" xr:uid="{72125FE6-D2FB-47E9-9A0D-952CEFB9474C}"/>
    <cellStyle name="Moneda 2" xfId="8" xr:uid="{925AF30A-288F-479E-BE41-D74DAD4EEF2C}"/>
    <cellStyle name="Moneda 2 2" xfId="15" xr:uid="{C7D409FA-CE75-4143-A968-276988DAF128}"/>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3" xfId="17" xr:uid="{E985A3DC-96D6-470B-9D68-6F0E841990EB}"/>
    <cellStyle name="Moneda 3 3" xfId="7" xr:uid="{CC5015B6-C4F6-43B8-9A05-5116CB93819F}"/>
    <cellStyle name="Moneda 3 3 2" xfId="18" xr:uid="{0C111964-0AD9-4C6D-8B82-86BDEBDE4F3C}"/>
    <cellStyle name="Moneda 3 4" xfId="19" xr:uid="{BBFFA1BF-69E4-4147-9B54-629EF0601EA5}"/>
    <cellStyle name="Moneda 4" xfId="11" xr:uid="{180790AE-D332-4519-8505-2B987208F931}"/>
    <cellStyle name="Moneda 4 2" xfId="20" xr:uid="{CC128537-7350-4DF0-87B3-ED2A90CE4883}"/>
    <cellStyle name="Moneda 5" xfId="21" xr:uid="{3DB6A861-329C-4F46-B293-9FA388FE0E6F}"/>
    <cellStyle name="Moneda 6" xfId="22" xr:uid="{CBF1E1B6-E554-4B42-97C6-A29DEB996AE8}"/>
    <cellStyle name="Moneda 7" xfId="23" xr:uid="{168240C1-C2CA-4BFA-89CC-B6D8302E0384}"/>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FF3300"/>
      <color rgb="FFFF0000"/>
      <color rgb="FFFFFF99"/>
      <color rgb="FFFF2F2F"/>
      <color rgb="FFFF4F4F"/>
      <color rgb="FFFF7171"/>
      <color rgb="FFFFFF66"/>
      <color rgb="FF000099"/>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2025 - SEGUNDO TRIMESTRE</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del segundo trimestre del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2025 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xdr:colOff>
      <xdr:row>68</xdr:row>
      <xdr:rowOff>21029</xdr:rowOff>
    </xdr:from>
    <xdr:to>
      <xdr:col>4</xdr:col>
      <xdr:colOff>728382</xdr:colOff>
      <xdr:row>69</xdr:row>
      <xdr:rowOff>275029</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3607" y="25439488"/>
          <a:ext cx="12178002" cy="575192"/>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2024</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158323</xdr:rowOff>
    </xdr:from>
    <xdr:to>
      <xdr:col>4</xdr:col>
      <xdr:colOff>890650</xdr:colOff>
      <xdr:row>47</xdr:row>
      <xdr:rowOff>0</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838193"/>
          <a:ext cx="12333582" cy="472787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avance del segundo trimestre del Plan de accion 2025 del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2025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avance del Plan de Acción 2025 segundo trimestre.</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INICIATIVAS PLAN DE ACCIÓN 2025 - 2 TRIMESTRE</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2025,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43961</xdr:colOff>
      <xdr:row>45</xdr:row>
      <xdr:rowOff>107462</xdr:rowOff>
    </xdr:from>
    <xdr:to>
      <xdr:col>1</xdr:col>
      <xdr:colOff>15821095</xdr:colOff>
      <xdr:row>60</xdr:row>
      <xdr:rowOff>5862</xdr:rowOff>
    </xdr:to>
    <xdr:sp macro="" textlink="">
      <xdr:nvSpPr>
        <xdr:cNvPr id="5" name="CuadroTexto 5">
          <a:extLst>
            <a:ext uri="{FF2B5EF4-FFF2-40B4-BE49-F238E27FC236}">
              <a16:creationId xmlns:a16="http://schemas.microsoft.com/office/drawing/2014/main" id="{7FFA5AE5-EF0F-4E7A-AF13-A8C34A26B2E3}"/>
            </a:ext>
          </a:extLst>
        </xdr:cNvPr>
        <xdr:cNvSpPr txBox="1"/>
      </xdr:nvSpPr>
      <xdr:spPr>
        <a:xfrm>
          <a:off x="43961" y="9573847"/>
          <a:ext cx="16539134" cy="51591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"Programado Actividades 2T":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actividades programadas con corte al segundo trimestre 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"Avance Actividades 2T":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actividades con corte al</a:t>
          </a:r>
          <a:r>
            <a:rPr lang="es-CO" sz="11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segundo trimestre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"Desviación actividades"</a:t>
          </a:r>
          <a:r>
            <a:rPr lang="es-CO" sz="1100" b="1">
              <a:solidFill>
                <a:schemeClr val="dk1"/>
              </a:solidFill>
              <a:effectLst/>
              <a:latin typeface="+mn-lt"/>
              <a:ea typeface="+mn-ea"/>
              <a:cs typeface="+mn-cs"/>
            </a:rPr>
            <a: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actividades programadas.  Se calcula restando el % de avance sobre  %programado / % programado. </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"Programado Indicadores 2T":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indicadores programadas con corte al segundo trimestre de la vigencia 2025.</a:t>
          </a:r>
        </a:p>
        <a:p>
          <a:pPr marL="0" indent="0"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"Avance Indicadores 2T":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indicadores con corte al segundo trimestre de la vigencia 2025.</a:t>
          </a:r>
        </a:p>
        <a:p>
          <a:pPr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O "Desviación indicadores":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indicadores programados.  Se calcula restando el % de avance sobre %programado / % programado</a:t>
          </a:r>
          <a:r>
            <a:rPr lang="es-CO" sz="1100">
              <a:solidFill>
                <a:schemeClr val="dk1"/>
              </a:solidFill>
              <a:effectLst/>
              <a:latin typeface="+mn-lt"/>
              <a:ea typeface="+mn-ea"/>
              <a:cs typeface="+mn-cs"/>
            </a:rPr>
            <a:t>. </a:t>
          </a:r>
          <a:endParaRPr lang="es-CO">
            <a:effectLst/>
          </a:endParaRPr>
        </a:p>
        <a:p>
          <a:pPr eaLnBrk="1" fontAlgn="auto" latinLnBrk="0" hangingPunct="1"/>
          <a:r>
            <a:rPr lang="es-419"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P "Observaciones": </a:t>
          </a: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ejecutado por proyecto de inversión inversión asociado a la iniciativa.</a:t>
          </a:r>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"Ejecución presupuestal acumulada (Obligaciones)”: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Indica el valor ejecutado de la iniciativa en términos de las obligaciones acumuladas en el periodo comprendido entre el inicio del año fiscal y hasta la fecha de corte del informe.</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1. Según la definición del Ministerio de Hacienda y Crédito Público, “se entiende por obligación el monto adeudado producto del desarrollo de los compromisos adquiridos por el valor equivalente a los bienes recibidos, servicios prestados y demás exigibilidades pendientes de pago, incluidos anticipos no pagados que se hayan pactado en desarrollo de las normas presupuestales y de contratación administrativa” (Resolución 036 de 1998).</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La gestión de actividades corresponde a todo el conjunto de acciones necesarias para obtener los resultados o productos propuestos en la iniciativa y que depende del área ejecutora.</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Teniendo en cuenta la gestión de los proyectos de las iniciativas y la dinámica entre actividades, indicadores y ejecución presupuestal , se puede presentar los siguientes casos mas representativos los cuales serán explicados por el área responsable:</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1. Cumplimiento total de actividades, cumplimiento total o mayor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2. Cumplimiento total de actividades, cumplimiento parcial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3. Cumplimiento parcial de actividades, cumplimiento parcial de indicadores y ejecución parcial presupuestal.</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4. Cumplimiento parcial de actividades, cumplimiento parcial de indicadores y ejecución total presupuestal.</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Los colores que se encuentran en la hoja de iniciativas corresponden al nivel de rezago con el que cuenta la iniciativa:</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Amarillo: Desviación superior al 5% e inferior al 24%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Rojo: Desviación superior al 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51487</xdr:colOff>
      <xdr:row>0</xdr:row>
      <xdr:rowOff>154459</xdr:rowOff>
    </xdr:from>
    <xdr:to>
      <xdr:col>20</xdr:col>
      <xdr:colOff>2394121</xdr:colOff>
      <xdr:row>3</xdr:row>
      <xdr:rowOff>387938</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51487" y="154459"/>
          <a:ext cx="50634922" cy="1180598"/>
        </a:xfrm>
        <a:prstGeom prst="round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136617</xdr:colOff>
      <xdr:row>0</xdr:row>
      <xdr:rowOff>285107</xdr:rowOff>
    </xdr:from>
    <xdr:ext cx="17602695" cy="873500"/>
    <xdr:sp macro="" textlink="">
      <xdr:nvSpPr>
        <xdr:cNvPr id="4" name="CuadroTexto 2">
          <a:extLst>
            <a:ext uri="{FF2B5EF4-FFF2-40B4-BE49-F238E27FC236}">
              <a16:creationId xmlns:a16="http://schemas.microsoft.com/office/drawing/2014/main" id="{8E2DDE67-C427-4A28-9D0B-45F61AD95BDB}"/>
            </a:ext>
          </a:extLst>
        </xdr:cNvPr>
        <xdr:cNvSpPr txBox="1"/>
      </xdr:nvSpPr>
      <xdr:spPr>
        <a:xfrm>
          <a:off x="9362793" y="285107"/>
          <a:ext cx="17602695" cy="87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4400" b="1" baseline="0">
              <a:solidFill>
                <a:schemeClr val="bg2">
                  <a:lumMod val="50000"/>
                </a:schemeClr>
              </a:solidFill>
              <a:latin typeface="+mn-lt"/>
              <a:ea typeface="+mn-ea"/>
              <a:cs typeface="+mn-cs"/>
            </a:rPr>
            <a:t>ANEXO 1  INICIATIVAS PLAN DE ACCIÓN 2025 - SEGUNDO TRIMESTRE</a:t>
          </a:r>
          <a:r>
            <a:rPr lang="es-CO" sz="4400" b="1" baseline="0">
              <a:solidFill>
                <a:sysClr val="windowText" lastClr="000000"/>
              </a:solidFill>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14099</xdr:rowOff>
    </xdr:from>
    <xdr:ext cx="12163385" cy="6418370"/>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9"/>
          <a:ext cx="12163385" cy="6418370"/>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2025 - 2T</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100">
              <a:solidFill>
                <a:schemeClr val="bg2">
                  <a:lumMod val="50000"/>
                </a:schemeClr>
              </a:solidFill>
              <a:effectLst/>
              <a:latin typeface="Arial" panose="020B0604020202020204" pitchFamily="34" charset="0"/>
              <a:ea typeface="+mn-ea"/>
              <a:cs typeface="Arial" panose="020B0604020202020204" pitchFamily="34" charset="0"/>
            </a:rPr>
            <a:t>A continuación se presenta el reporte de avance del Plan de Acción a nivel de proyectos e indicadores, la información se distribuye de la sigiuiente manera teniendo en cuenta que la primera columna es la "A" de izquierda a derecha.</a:t>
          </a:r>
        </a:p>
        <a:p>
          <a:endParaRPr lang="es-CO" sz="1100">
            <a:solidFill>
              <a:schemeClr val="bg2">
                <a:lumMod val="50000"/>
              </a:schemeClr>
            </a:solidFill>
            <a:effectLst/>
            <a:latin typeface="Arial" panose="020B0604020202020204" pitchFamily="34" charset="0"/>
            <a:ea typeface="+mn-ea"/>
            <a:cs typeface="Arial" panose="020B0604020202020204" pitchFamily="34" charset="0"/>
          </a:endParaRPr>
        </a:p>
        <a:p>
          <a:r>
            <a:rPr lang="es-CO" sz="11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1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2025, se definen como el componente básico o módulo articulador del esquema de planeación estratégica adoptado por el Ministerio TIC , como cabeza de sector.</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F </a:t>
          </a:r>
          <a:r>
            <a:rPr lang="en-US" sz="1100" b="1">
              <a:solidFill>
                <a:schemeClr val="bg2">
                  <a:lumMod val="50000"/>
                </a:schemeClr>
              </a:solidFill>
              <a:effectLst/>
              <a:latin typeface="Arial" panose="020B0604020202020204" pitchFamily="34" charset="0"/>
              <a:ea typeface="+mn-ea"/>
              <a:cs typeface="Arial" panose="020B0604020202020204" pitchFamily="34" charset="0"/>
            </a:rPr>
            <a:t>"Obligaciones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Indica el valor ejecutado del proyecto del Plan de Acción, en términos de las obligaciones acumuladas en el periodo comprendido entre el inicio del año fiscal y hasta la fecha de corte del informe.</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G </a:t>
          </a:r>
          <a:r>
            <a:rPr lang="es-CO" sz="1100" b="1">
              <a:solidFill>
                <a:schemeClr val="bg2">
                  <a:lumMod val="50000"/>
                </a:schemeClr>
              </a:solidFill>
              <a:effectLst/>
              <a:latin typeface="Arial" panose="020B0604020202020204" pitchFamily="34" charset="0"/>
              <a:ea typeface="+mn-ea"/>
              <a:cs typeface="Arial" panose="020B0604020202020204" pitchFamily="34" charset="0"/>
            </a:rPr>
            <a:t>"% Ejecución Proyecto PA</a:t>
          </a:r>
          <a:r>
            <a:rPr lang="es-CO" sz="1100" b="0">
              <a:solidFill>
                <a:schemeClr val="bg2">
                  <a:lumMod val="50000"/>
                </a:schemeClr>
              </a:solidFill>
              <a:effectLst/>
              <a:latin typeface="Arial" panose="020B0604020202020204" pitchFamily="34" charset="0"/>
              <a:ea typeface="+mn-ea"/>
              <a:cs typeface="Arial" panose="020B0604020202020204" pitchFamily="34" charset="0"/>
            </a:rPr>
            <a:t>": Corresponde al cálculo (Obligaciones Proyecto / Apropiación Proyecto), el cual refleja el porcentaje de ejecución presupuestal del mismo. </a:t>
          </a:r>
          <a:endParaRPr lang="en-US" sz="1100" b="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H "Indicador":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I "Meta":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J "Programado 2T (Unidades)":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las unidades programadas  del indicador para el segundo</a:t>
          </a:r>
          <a:r>
            <a:rPr lang="en-US" sz="1100"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trimestre de la vigencia correspondiente a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K "Programado 2T (Porcentaje)":</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porcentaje del indicador para el segundo trimestre de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L " Avance Acumulado 2T (Unidades)"</a:t>
          </a:r>
          <a:r>
            <a:rPr lang="en-US" sz="1100">
              <a:solidFill>
                <a:schemeClr val="bg2">
                  <a:lumMod val="50000"/>
                </a:schemeClr>
              </a:solidFill>
              <a:effectLst/>
              <a:latin typeface="Arial" panose="020B0604020202020204" pitchFamily="34" charset="0"/>
              <a:ea typeface="+mn-ea"/>
              <a:cs typeface="Arial" panose="020B0604020202020204" pitchFamily="34" charset="0"/>
            </a:rPr>
            <a:t> Expresa el flujo en el avance de unidades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M " Avance Acumulado 2T (Porcentaje)":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el avance en porcentaje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N " Rezago Acumulado Indicadores": </a:t>
          </a:r>
          <a:r>
            <a:rPr lang="en-US" sz="1100">
              <a:solidFill>
                <a:schemeClr val="bg2">
                  <a:lumMod val="50000"/>
                </a:schemeClr>
              </a:solidFill>
              <a:effectLst/>
              <a:latin typeface="Arial" panose="020B0604020202020204" pitchFamily="34" charset="0"/>
              <a:ea typeface="+mn-ea"/>
              <a:cs typeface="Arial" panose="020B0604020202020204" pitchFamily="34" charset="0"/>
            </a:rPr>
            <a:t>Variación porcentual entre la programación y el avance acumulado para la vigencia correpondiente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O "Dependencia responsable":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P "Líder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1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45152</xdr:colOff>
      <xdr:row>0</xdr:row>
      <xdr:rowOff>146689</xdr:rowOff>
    </xdr:from>
    <xdr:to>
      <xdr:col>15</xdr:col>
      <xdr:colOff>1972830</xdr:colOff>
      <xdr:row>2</xdr:row>
      <xdr:rowOff>667714</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45152" y="146689"/>
          <a:ext cx="29041170" cy="1115708"/>
        </a:xfrm>
        <a:prstGeom prst="round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2623252</xdr:colOff>
      <xdr:row>0</xdr:row>
      <xdr:rowOff>121289</xdr:rowOff>
    </xdr:from>
    <xdr:to>
      <xdr:col>9</xdr:col>
      <xdr:colOff>847589</xdr:colOff>
      <xdr:row>2</xdr:row>
      <xdr:rowOff>736851</xdr:rowOff>
    </xdr:to>
    <xdr:pic>
      <xdr:nvPicPr>
        <xdr:cNvPr id="4" name="Imagen 3">
          <a:extLst>
            <a:ext uri="{FF2B5EF4-FFF2-40B4-BE49-F238E27FC236}">
              <a16:creationId xmlns:a16="http://schemas.microsoft.com/office/drawing/2014/main" id="{98AE9E9D-E280-2AF0-6523-10BBDDCD7941}"/>
            </a:ext>
          </a:extLst>
        </xdr:cNvPr>
        <xdr:cNvPicPr>
          <a:picLocks noChangeAspect="1"/>
        </xdr:cNvPicPr>
      </xdr:nvPicPr>
      <xdr:blipFill>
        <a:blip xmlns:r="http://schemas.openxmlformats.org/officeDocument/2006/relationships" r:embed="rId2"/>
        <a:stretch>
          <a:fillRect/>
        </a:stretch>
      </xdr:blipFill>
      <xdr:spPr>
        <a:xfrm>
          <a:off x="5645852" y="121289"/>
          <a:ext cx="18010937" cy="12251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lan-Estrategico-TI/"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de-Anticorrupcion/"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E108"/>
  <sheetViews>
    <sheetView showGridLines="0" tabSelected="1" view="pageBreakPreview" zoomScale="77" zoomScaleNormal="66" zoomScaleSheetLayoutView="77" workbookViewId="0">
      <selection activeCell="G342" sqref="G342:G344"/>
    </sheetView>
  </sheetViews>
  <sheetFormatPr baseColWidth="10" defaultColWidth="11.453125" defaultRowHeight="14.5" x14ac:dyDescent="0.35"/>
  <cols>
    <col min="1" max="1" width="11.453125" customWidth="1"/>
    <col min="2" max="2" width="42.1796875" customWidth="1"/>
    <col min="3" max="3" width="47.1796875" customWidth="1"/>
    <col min="4" max="4" width="71.1796875" customWidth="1"/>
    <col min="5" max="5" width="17.453125" customWidth="1"/>
    <col min="6" max="6" width="2.453125" customWidth="1"/>
    <col min="13" max="13" width="20.453125" customWidth="1"/>
    <col min="17" max="17" width="95.1796875" customWidth="1"/>
  </cols>
  <sheetData>
    <row r="1" spans="1:5" ht="120" customHeight="1" x14ac:dyDescent="0.35">
      <c r="A1" s="2"/>
      <c r="B1" s="1"/>
      <c r="C1" s="1"/>
      <c r="D1" s="1"/>
      <c r="E1" s="1"/>
    </row>
    <row r="2" spans="1:5" ht="35.25" customHeight="1" x14ac:dyDescent="0.35">
      <c r="A2" s="1"/>
      <c r="B2" s="1"/>
      <c r="C2" s="1"/>
      <c r="D2" s="1"/>
      <c r="E2" s="1"/>
    </row>
    <row r="3" spans="1:5" x14ac:dyDescent="0.35">
      <c r="A3" s="1"/>
      <c r="B3" s="1"/>
      <c r="C3" s="1"/>
      <c r="D3" s="1"/>
      <c r="E3" s="1"/>
    </row>
    <row r="4" spans="1:5" ht="15.75" customHeight="1" x14ac:dyDescent="0.35">
      <c r="A4" s="1"/>
      <c r="B4" s="1"/>
      <c r="C4" s="1"/>
      <c r="D4" s="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ht="26.25" customHeight="1" x14ac:dyDescent="0.35">
      <c r="A21" s="1"/>
      <c r="B21" s="1"/>
      <c r="C21" s="1"/>
      <c r="D21" s="1"/>
      <c r="E21" s="1"/>
    </row>
    <row r="22" spans="1:5" x14ac:dyDescent="0.35">
      <c r="A22" s="1"/>
      <c r="B22" s="1"/>
      <c r="C22" s="1"/>
      <c r="D22" s="1"/>
      <c r="E22" s="1"/>
    </row>
    <row r="23" spans="1:5" ht="27" customHeight="1" x14ac:dyDescent="0.35">
      <c r="A23" s="1"/>
      <c r="B23" s="1"/>
      <c r="C23" s="1"/>
      <c r="D23" s="1"/>
      <c r="E23" s="1"/>
    </row>
    <row r="24" spans="1:5" x14ac:dyDescent="0.35">
      <c r="A24" s="1"/>
      <c r="B24" s="1"/>
      <c r="C24" s="1"/>
      <c r="D24" s="1"/>
      <c r="E24" s="1"/>
    </row>
    <row r="25" spans="1:5" ht="24.75" customHeight="1" x14ac:dyDescent="0.35">
      <c r="A25" s="1"/>
      <c r="B25" s="1"/>
      <c r="C25" s="1"/>
      <c r="D25" s="1"/>
      <c r="E25" s="1"/>
    </row>
    <row r="26" spans="1:5" ht="42.75" customHeight="1" x14ac:dyDescent="0.35">
      <c r="A26" s="1"/>
      <c r="B26" s="1"/>
      <c r="C26" s="1"/>
      <c r="D26" s="1"/>
      <c r="E26" s="1"/>
    </row>
    <row r="27" spans="1:5" ht="22.5" customHeight="1" x14ac:dyDescent="0.35">
      <c r="A27" s="1"/>
      <c r="B27" s="1"/>
      <c r="C27" s="1"/>
      <c r="D27" s="1"/>
      <c r="E27" s="1"/>
    </row>
    <row r="28" spans="1:5" x14ac:dyDescent="0.35">
      <c r="A28" s="1"/>
      <c r="B28" s="1"/>
      <c r="C28" s="1"/>
      <c r="D28" s="1"/>
      <c r="E28" s="1"/>
    </row>
    <row r="29" spans="1:5" x14ac:dyDescent="0.35">
      <c r="A29" s="1"/>
      <c r="B29" s="1"/>
      <c r="C29" s="1"/>
      <c r="D29" s="1"/>
      <c r="E29" s="1"/>
    </row>
    <row r="30" spans="1:5" ht="31.5" customHeight="1" x14ac:dyDescent="0.35">
      <c r="A30" s="1"/>
      <c r="B30" s="1"/>
      <c r="C30" s="1"/>
      <c r="D30" s="1"/>
      <c r="E30" s="1"/>
    </row>
    <row r="31" spans="1:5" ht="21" customHeight="1"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hidden="1" x14ac:dyDescent="0.35">
      <c r="A45" s="1"/>
      <c r="B45" s="1"/>
      <c r="C45" s="1"/>
      <c r="D45" s="1"/>
      <c r="E45" s="1"/>
    </row>
    <row r="46" spans="1:5" ht="33" customHeight="1" x14ac:dyDescent="0.35">
      <c r="A46" s="1"/>
      <c r="B46" s="1"/>
      <c r="C46" s="1"/>
      <c r="D46" s="1"/>
      <c r="E46" s="1"/>
    </row>
    <row r="47" spans="1:5" x14ac:dyDescent="0.35">
      <c r="A47" s="1"/>
      <c r="B47" s="1"/>
      <c r="C47" s="1"/>
      <c r="D47" s="1"/>
      <c r="E47" s="1"/>
    </row>
    <row r="48" spans="1:5" ht="28.5" customHeight="1" x14ac:dyDescent="0.35">
      <c r="A48" s="1"/>
      <c r="B48" s="1"/>
      <c r="C48" s="1"/>
      <c r="D48" s="1"/>
      <c r="E48" s="1"/>
    </row>
    <row r="49" spans="1:5" ht="40.15" customHeight="1" x14ac:dyDescent="0.35">
      <c r="A49" s="1"/>
      <c r="B49" s="1"/>
      <c r="C49" s="1"/>
      <c r="D49" s="103"/>
      <c r="E49" s="103"/>
    </row>
    <row r="50" spans="1:5" ht="40.15" customHeight="1" x14ac:dyDescent="0.35">
      <c r="A50" s="1"/>
      <c r="B50" s="1"/>
      <c r="C50" s="1"/>
      <c r="D50" s="103"/>
      <c r="E50" s="103"/>
    </row>
    <row r="51" spans="1:5" ht="40.15" customHeight="1" x14ac:dyDescent="0.35">
      <c r="A51" s="1"/>
      <c r="B51" s="1"/>
      <c r="C51" s="1"/>
      <c r="D51" s="103"/>
      <c r="E51" s="103"/>
    </row>
    <row r="52" spans="1:5" ht="40.15" customHeight="1" x14ac:dyDescent="0.35">
      <c r="A52" s="1"/>
      <c r="B52" s="1"/>
      <c r="C52" s="1"/>
      <c r="D52" s="103"/>
      <c r="E52" s="103"/>
    </row>
    <row r="53" spans="1:5" ht="39.75" customHeight="1" x14ac:dyDescent="0.35">
      <c r="A53" s="1"/>
      <c r="B53" s="1"/>
      <c r="C53" s="1"/>
      <c r="D53" s="103"/>
      <c r="E53" s="103"/>
    </row>
    <row r="54" spans="1:5" ht="40.15" customHeight="1" x14ac:dyDescent="0.35">
      <c r="A54" s="1"/>
      <c r="B54" s="1"/>
      <c r="C54" s="1"/>
      <c r="D54" s="103"/>
      <c r="E54" s="103"/>
    </row>
    <row r="55" spans="1:5" ht="40.15" customHeight="1" x14ac:dyDescent="0.35">
      <c r="A55" s="1"/>
      <c r="B55" s="1"/>
      <c r="C55" s="1"/>
      <c r="D55" s="103"/>
      <c r="E55" s="103"/>
    </row>
    <row r="56" spans="1:5" ht="40.15" customHeight="1" x14ac:dyDescent="0.35">
      <c r="A56" s="1"/>
      <c r="B56" s="1"/>
      <c r="C56" s="1"/>
      <c r="D56" s="1"/>
      <c r="E56" s="1"/>
    </row>
    <row r="57" spans="1:5" ht="81" customHeight="1" x14ac:dyDescent="0.35">
      <c r="A57" s="104" t="s">
        <v>0</v>
      </c>
      <c r="B57" s="105"/>
      <c r="C57" s="105"/>
      <c r="D57" s="105"/>
      <c r="E57" s="105"/>
    </row>
    <row r="58" spans="1:5" ht="40.15" customHeight="1" x14ac:dyDescent="0.35">
      <c r="A58" s="105"/>
      <c r="B58" s="105"/>
      <c r="C58" s="105"/>
      <c r="D58" s="105"/>
      <c r="E58" s="105"/>
    </row>
    <row r="59" spans="1:5" ht="40.15" customHeight="1" x14ac:dyDescent="0.35">
      <c r="A59" s="1"/>
      <c r="B59" s="1"/>
      <c r="C59" s="1"/>
      <c r="D59" s="1"/>
      <c r="E59" s="1"/>
    </row>
    <row r="60" spans="1:5" ht="40.15" customHeight="1" x14ac:dyDescent="0.35">
      <c r="A60" s="1"/>
      <c r="B60" s="1"/>
      <c r="C60" s="1"/>
      <c r="D60" s="1"/>
      <c r="E60" s="1"/>
    </row>
    <row r="61" spans="1:5" ht="80.650000000000006" customHeight="1" x14ac:dyDescent="0.35">
      <c r="A61" s="1"/>
      <c r="B61" s="1"/>
      <c r="C61" s="1"/>
      <c r="D61" s="1"/>
      <c r="E61" s="5"/>
    </row>
    <row r="62" spans="1:5" ht="40.15" customHeight="1" x14ac:dyDescent="0.35">
      <c r="A62" s="1"/>
      <c r="B62" s="6"/>
      <c r="C62" s="6"/>
      <c r="D62" s="6"/>
      <c r="E62" s="1"/>
    </row>
    <row r="63" spans="1:5" ht="40.15" customHeight="1" x14ac:dyDescent="0.35">
      <c r="A63" s="1"/>
      <c r="B63" s="6"/>
      <c r="C63" s="6"/>
      <c r="D63" s="6"/>
      <c r="E63" s="1"/>
    </row>
    <row r="64" spans="1:5" ht="40.15" customHeight="1" x14ac:dyDescent="0.35">
      <c r="A64" s="1"/>
      <c r="B64" s="6"/>
      <c r="C64" s="6"/>
      <c r="D64" s="6"/>
      <c r="E64" s="1"/>
    </row>
    <row r="65" spans="1:5" ht="40.15" customHeight="1" x14ac:dyDescent="0.35">
      <c r="A65" s="1"/>
      <c r="B65" s="6"/>
      <c r="C65" s="6"/>
      <c r="D65" s="6"/>
      <c r="E65" s="1"/>
    </row>
    <row r="66" spans="1:5" ht="40.15" customHeight="1" x14ac:dyDescent="0.35">
      <c r="A66" s="1"/>
      <c r="B66" s="6"/>
      <c r="C66" s="6"/>
      <c r="D66" s="6"/>
      <c r="E66" s="1"/>
    </row>
    <row r="67" spans="1:5" ht="40.15" customHeight="1" x14ac:dyDescent="0.35">
      <c r="A67" s="1"/>
      <c r="B67" s="6"/>
      <c r="C67" s="6"/>
      <c r="D67" s="6"/>
      <c r="E67" s="1"/>
    </row>
    <row r="68" spans="1:5" ht="92.65" customHeight="1" x14ac:dyDescent="0.35">
      <c r="A68" s="1"/>
      <c r="B68" s="6"/>
      <c r="C68" s="6"/>
      <c r="D68" s="6"/>
      <c r="E68" s="1"/>
    </row>
    <row r="69" spans="1:5" ht="26.15" customHeight="1" x14ac:dyDescent="0.35">
      <c r="A69" s="1"/>
      <c r="B69" s="1"/>
      <c r="C69" s="1"/>
      <c r="D69" s="1"/>
      <c r="E69" s="1"/>
    </row>
    <row r="70" spans="1:5" ht="26.15" customHeight="1" x14ac:dyDescent="0.35">
      <c r="A70" s="1"/>
      <c r="B70" s="1"/>
      <c r="C70" s="1"/>
      <c r="D70" s="1"/>
      <c r="E70" s="1"/>
    </row>
    <row r="71" spans="1:5" ht="10.15" customHeight="1" x14ac:dyDescent="0.35">
      <c r="A71" s="1"/>
      <c r="B71" s="1"/>
      <c r="C71" s="1"/>
      <c r="D71" s="1"/>
      <c r="E71" s="1"/>
    </row>
    <row r="72" spans="1:5" ht="60.75" customHeight="1" x14ac:dyDescent="0.35">
      <c r="A72" s="104" t="s">
        <v>338</v>
      </c>
      <c r="B72" s="105"/>
      <c r="C72" s="105"/>
      <c r="D72" s="105"/>
      <c r="E72" s="105"/>
    </row>
    <row r="73" spans="1:5" x14ac:dyDescent="0.35">
      <c r="A73" s="1"/>
      <c r="B73" s="46" t="s">
        <v>1</v>
      </c>
      <c r="C73" s="46" t="s">
        <v>2</v>
      </c>
      <c r="D73" s="46" t="s">
        <v>3</v>
      </c>
      <c r="E73" s="7"/>
    </row>
    <row r="74" spans="1:5" ht="24" x14ac:dyDescent="0.35">
      <c r="A74" s="1"/>
      <c r="B74" s="19" t="s">
        <v>4</v>
      </c>
      <c r="C74" s="19" t="s">
        <v>5</v>
      </c>
      <c r="D74" s="9" t="s">
        <v>6</v>
      </c>
      <c r="E74" s="8"/>
    </row>
    <row r="75" spans="1:5" ht="24" x14ac:dyDescent="0.35">
      <c r="A75" s="1"/>
      <c r="B75" s="19" t="s">
        <v>7</v>
      </c>
      <c r="C75" s="19" t="s">
        <v>8</v>
      </c>
      <c r="D75" s="9" t="s">
        <v>9</v>
      </c>
      <c r="E75" s="8"/>
    </row>
    <row r="76" spans="1:5" ht="34.5" x14ac:dyDescent="0.35">
      <c r="A76" s="1"/>
      <c r="B76" s="19" t="s">
        <v>10</v>
      </c>
      <c r="C76" s="19" t="s">
        <v>11</v>
      </c>
      <c r="D76" s="9" t="s">
        <v>12</v>
      </c>
      <c r="E76" s="8"/>
    </row>
    <row r="77" spans="1:5" ht="34.5" x14ac:dyDescent="0.35">
      <c r="A77" s="1"/>
      <c r="B77" s="19" t="s">
        <v>13</v>
      </c>
      <c r="C77" s="19" t="s">
        <v>11</v>
      </c>
      <c r="D77" s="9" t="s">
        <v>12</v>
      </c>
      <c r="E77" s="8"/>
    </row>
    <row r="78" spans="1:5" ht="34.5" x14ac:dyDescent="0.35">
      <c r="A78" s="1"/>
      <c r="B78" s="19" t="s">
        <v>14</v>
      </c>
      <c r="C78" s="19" t="s">
        <v>11</v>
      </c>
      <c r="D78" s="9" t="s">
        <v>12</v>
      </c>
      <c r="E78" s="8"/>
    </row>
    <row r="79" spans="1:5" ht="34.5" x14ac:dyDescent="0.35">
      <c r="A79" s="1"/>
      <c r="B79" s="19" t="s">
        <v>15</v>
      </c>
      <c r="C79" s="19" t="s">
        <v>11</v>
      </c>
      <c r="D79" s="9" t="s">
        <v>12</v>
      </c>
      <c r="E79" s="8"/>
    </row>
    <row r="80" spans="1:5" ht="34.5" x14ac:dyDescent="0.35">
      <c r="A80" s="1"/>
      <c r="B80" s="19" t="s">
        <v>16</v>
      </c>
      <c r="C80" s="19" t="s">
        <v>11</v>
      </c>
      <c r="D80" s="9" t="s">
        <v>12</v>
      </c>
      <c r="E80" s="8"/>
    </row>
    <row r="81" spans="1:5" ht="34.5" x14ac:dyDescent="0.35">
      <c r="A81" s="1"/>
      <c r="B81" s="19" t="s">
        <v>17</v>
      </c>
      <c r="C81" s="19" t="s">
        <v>11</v>
      </c>
      <c r="D81" s="9" t="s">
        <v>12</v>
      </c>
      <c r="E81" s="8"/>
    </row>
    <row r="82" spans="1:5" ht="34.5" customHeight="1" x14ac:dyDescent="0.35">
      <c r="A82" s="1"/>
      <c r="B82" s="19" t="s">
        <v>18</v>
      </c>
      <c r="C82" s="19" t="s">
        <v>19</v>
      </c>
      <c r="D82" s="9" t="s">
        <v>20</v>
      </c>
      <c r="E82" s="8"/>
    </row>
    <row r="83" spans="1:5" ht="34.5" x14ac:dyDescent="0.35">
      <c r="A83" s="1"/>
      <c r="B83" s="19" t="s">
        <v>21</v>
      </c>
      <c r="C83" s="19" t="s">
        <v>22</v>
      </c>
      <c r="D83" s="9" t="s">
        <v>23</v>
      </c>
      <c r="E83" s="8"/>
    </row>
    <row r="84" spans="1:5" ht="34.5" x14ac:dyDescent="0.35">
      <c r="A84" s="1"/>
      <c r="B84" s="19" t="s">
        <v>24</v>
      </c>
      <c r="C84" s="19" t="s">
        <v>25</v>
      </c>
      <c r="D84" s="9" t="s">
        <v>26</v>
      </c>
      <c r="E84" s="8"/>
    </row>
    <row r="85" spans="1:5" ht="34.5" x14ac:dyDescent="0.35">
      <c r="A85" s="1"/>
      <c r="B85" s="19" t="s">
        <v>27</v>
      </c>
      <c r="C85" s="19" t="s">
        <v>25</v>
      </c>
      <c r="D85" s="9" t="s">
        <v>26</v>
      </c>
      <c r="E85" s="8"/>
    </row>
    <row r="86" spans="1:5" ht="14.65" customHeight="1" x14ac:dyDescent="0.35">
      <c r="A86" s="1"/>
      <c r="B86" s="1"/>
      <c r="C86" s="1"/>
      <c r="D86" s="1"/>
      <c r="E86" s="1"/>
    </row>
    <row r="87" spans="1:5" ht="38.15" customHeight="1" x14ac:dyDescent="0.35">
      <c r="A87" s="1"/>
      <c r="B87" s="1"/>
      <c r="C87" s="1"/>
      <c r="D87" s="1"/>
      <c r="E87" s="1"/>
    </row>
    <row r="88" spans="1:5" ht="14.65" customHeight="1" x14ac:dyDescent="0.35">
      <c r="A88" s="1"/>
      <c r="B88" s="1"/>
      <c r="C88" s="1"/>
      <c r="D88" s="1"/>
      <c r="E88" s="1"/>
    </row>
    <row r="89" spans="1:5" ht="14.65" customHeight="1" x14ac:dyDescent="0.35">
      <c r="A89" s="1"/>
      <c r="B89" s="1"/>
      <c r="C89" s="1"/>
      <c r="D89" s="1"/>
      <c r="E89" s="1"/>
    </row>
    <row r="90" spans="1:5" ht="14.65" customHeight="1" x14ac:dyDescent="0.35">
      <c r="A90" s="1"/>
      <c r="B90" s="1"/>
      <c r="C90" s="1"/>
      <c r="D90" s="1"/>
      <c r="E90" s="1"/>
    </row>
    <row r="91" spans="1:5" ht="14.65" customHeight="1" x14ac:dyDescent="0.35">
      <c r="A91" s="1"/>
      <c r="B91" s="1"/>
      <c r="C91" s="1"/>
      <c r="D91" s="1"/>
      <c r="E91" s="1"/>
    </row>
    <row r="92" spans="1:5" ht="14.65" customHeight="1" x14ac:dyDescent="0.35">
      <c r="A92" s="1"/>
      <c r="B92" s="1"/>
      <c r="C92" s="1"/>
      <c r="D92" s="1"/>
      <c r="E92" s="1"/>
    </row>
    <row r="93" spans="1:5" ht="14.65" customHeight="1" x14ac:dyDescent="0.35">
      <c r="A93" s="1"/>
      <c r="B93" s="1"/>
      <c r="C93" s="1"/>
      <c r="D93" s="1"/>
      <c r="E93" s="1"/>
    </row>
    <row r="94" spans="1:5" ht="14.65" customHeight="1" x14ac:dyDescent="0.35">
      <c r="A94" s="1"/>
      <c r="B94" s="1"/>
      <c r="C94" s="1"/>
      <c r="D94" s="1"/>
      <c r="E94" s="1"/>
    </row>
    <row r="95" spans="1:5" ht="14.65" customHeight="1" x14ac:dyDescent="0.35">
      <c r="A95" s="1"/>
      <c r="B95" s="1"/>
      <c r="C95" s="1"/>
      <c r="D95" s="1"/>
      <c r="E95" s="1"/>
    </row>
    <row r="96" spans="1:5" ht="14.65" customHeight="1" x14ac:dyDescent="0.35">
      <c r="A96" s="1"/>
      <c r="B96" s="1"/>
      <c r="C96" s="1"/>
      <c r="D96" s="1"/>
      <c r="E96" s="1"/>
    </row>
    <row r="97" spans="1:5" ht="14.65" customHeight="1" x14ac:dyDescent="0.35">
      <c r="A97" s="1"/>
      <c r="B97" s="1"/>
      <c r="C97" s="1"/>
      <c r="D97" s="1"/>
      <c r="E97" s="1"/>
    </row>
    <row r="98" spans="1:5" ht="14.65" customHeight="1" x14ac:dyDescent="0.35">
      <c r="A98" s="1"/>
      <c r="B98" s="1"/>
      <c r="C98" s="1"/>
      <c r="D98" s="1"/>
      <c r="E98" s="1"/>
    </row>
    <row r="99" spans="1:5" ht="14.65" customHeight="1" x14ac:dyDescent="0.35">
      <c r="A99" s="1"/>
      <c r="B99" s="1"/>
      <c r="C99" s="1"/>
      <c r="D99" s="1"/>
      <c r="E99" s="1"/>
    </row>
    <row r="100" spans="1:5" ht="14.65" customHeight="1" x14ac:dyDescent="0.35">
      <c r="A100" s="1"/>
      <c r="B100" s="1"/>
      <c r="C100" s="1"/>
      <c r="D100" s="1"/>
      <c r="E100" s="1"/>
    </row>
    <row r="101" spans="1:5" ht="14.65" customHeight="1" x14ac:dyDescent="0.35">
      <c r="A101" s="1"/>
      <c r="B101" s="1"/>
      <c r="C101" s="1"/>
      <c r="D101" s="1"/>
      <c r="E101" s="1"/>
    </row>
    <row r="102" spans="1:5" ht="14.65" customHeight="1" x14ac:dyDescent="0.35">
      <c r="A102" s="1"/>
      <c r="B102" s="1"/>
      <c r="C102" s="1"/>
      <c r="D102" s="1"/>
      <c r="E102" s="1"/>
    </row>
    <row r="103" spans="1:5" ht="14.65" customHeight="1" x14ac:dyDescent="0.35">
      <c r="A103" s="1"/>
      <c r="B103" s="1"/>
      <c r="C103" s="1"/>
      <c r="D103" s="1"/>
      <c r="E103" s="1"/>
    </row>
    <row r="104" spans="1:5" ht="14.65" customHeight="1" x14ac:dyDescent="0.35">
      <c r="A104" s="1"/>
      <c r="B104" s="1"/>
      <c r="C104" s="1"/>
      <c r="D104" s="1"/>
      <c r="E104" s="1"/>
    </row>
    <row r="105" spans="1:5" ht="38.15" customHeight="1" x14ac:dyDescent="0.35">
      <c r="A105" s="1"/>
      <c r="B105" s="1"/>
      <c r="C105" s="1"/>
      <c r="D105" s="1"/>
      <c r="E105" s="1"/>
    </row>
    <row r="106" spans="1:5" s="16" customFormat="1" ht="24" customHeight="1" x14ac:dyDescent="0.35">
      <c r="A106" s="16" t="s">
        <v>28</v>
      </c>
    </row>
    <row r="107" spans="1:5" s="16" customFormat="1" ht="18.75" customHeight="1" x14ac:dyDescent="0.35"/>
    <row r="108" spans="1:5" s="16" customFormat="1" ht="18.75" customHeight="1" x14ac:dyDescent="0.35"/>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2" r:id="rId11" xr:uid="{B99CFB67-FB06-4F48-BA56-34F48B08EB4F}"/>
    <hyperlink ref="D83" r:id="rId12" xr:uid="{D3564328-045F-4972-8067-ED17A639CFC6}"/>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2 T 2025
Fecha de corte 27 de Junio/25_x000D_&amp;1#&amp;"Calibri"&amp;10&amp;K000000 Pública&amp;CPágina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B61"/>
  <sheetViews>
    <sheetView showGridLines="0" tabSelected="1" view="pageBreakPreview" topLeftCell="A4" zoomScale="65" zoomScaleNormal="66" zoomScaleSheetLayoutView="65" workbookViewId="0">
      <selection activeCell="G342" sqref="G342:G344"/>
    </sheetView>
  </sheetViews>
  <sheetFormatPr baseColWidth="10" defaultColWidth="10.81640625" defaultRowHeight="14.5" x14ac:dyDescent="0.35"/>
  <cols>
    <col min="1" max="1" width="11.453125" customWidth="1"/>
    <col min="2" max="2" width="240.26953125" customWidth="1"/>
    <col min="3" max="3" width="9.7265625" customWidth="1"/>
    <col min="5" max="5" width="17.453125" customWidth="1"/>
    <col min="13" max="13" width="20.453125" customWidth="1"/>
    <col min="15" max="15" width="95.1796875" customWidth="1"/>
  </cols>
  <sheetData>
    <row r="1" spans="1:1" ht="64.5" customHeight="1" x14ac:dyDescent="0.35">
      <c r="A1" s="11"/>
    </row>
    <row r="3" spans="1:1" ht="35.25" customHeight="1" x14ac:dyDescent="0.35"/>
    <row r="4" spans="1:1" ht="21.75" customHeight="1" x14ac:dyDescent="0.35"/>
    <row r="8" spans="1:1" ht="7.5" customHeight="1" x14ac:dyDescent="0.35"/>
    <row r="53" spans="1:2" ht="24.75" customHeight="1" x14ac:dyDescent="0.35"/>
    <row r="55" spans="1:2" ht="29.25" customHeight="1" x14ac:dyDescent="0.35"/>
    <row r="56" spans="1:2" ht="27.75" customHeight="1" x14ac:dyDescent="0.35"/>
    <row r="58" spans="1:2" ht="36.75" customHeight="1" x14ac:dyDescent="0.35"/>
    <row r="59" spans="1:2" ht="25.5" customHeight="1" x14ac:dyDescent="0.35"/>
    <row r="60" spans="1:2" ht="136.5" customHeight="1" x14ac:dyDescent="0.35">
      <c r="A60" s="106"/>
      <c r="B60" s="107"/>
    </row>
    <row r="61" spans="1:2" ht="29.25" customHeight="1" x14ac:dyDescent="0.35"/>
  </sheetData>
  <mergeCells count="1">
    <mergeCell ref="A60:B60"/>
  </mergeCells>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&amp;L&amp;8Plan de Acción 2 T 2025
Fecha de corte 27 de Junio/25_x000D_&amp;1#&amp;"Calibri"&amp;10&amp;K000000 Pública&amp;CPágina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W53"/>
  <sheetViews>
    <sheetView tabSelected="1" view="pageBreakPreview" zoomScale="72" zoomScaleNormal="32" zoomScaleSheetLayoutView="72" zoomScalePageLayoutView="41" workbookViewId="0">
      <pane ySplit="5" topLeftCell="A18" activePane="bottomLeft" state="frozen"/>
      <selection activeCell="G342" sqref="G342:G344"/>
      <selection pane="bottomLeft" activeCell="G342" sqref="G342:G344"/>
    </sheetView>
  </sheetViews>
  <sheetFormatPr baseColWidth="10" defaultColWidth="11.453125" defaultRowHeight="15.5" x14ac:dyDescent="0.35"/>
  <cols>
    <col min="1" max="1" width="21.7265625" style="3" customWidth="1"/>
    <col min="2" max="2" width="34" style="3" customWidth="1"/>
    <col min="3" max="3" width="23.453125" style="3" customWidth="1"/>
    <col min="4" max="4" width="33" style="10" customWidth="1"/>
    <col min="5" max="5" width="17.453125" style="10" customWidth="1"/>
    <col min="6" max="6" width="32.54296875" style="10" customWidth="1"/>
    <col min="7" max="7" width="55.81640625" style="3" customWidth="1"/>
    <col min="8" max="8" width="58.54296875" style="3" customWidth="1"/>
    <col min="9" max="9" width="52.81640625" style="12" customWidth="1"/>
    <col min="10" max="10" width="22.81640625" style="12" customWidth="1"/>
    <col min="11" max="11" width="23.26953125" style="12" customWidth="1"/>
    <col min="12" max="12" width="26.54296875" style="12" customWidth="1"/>
    <col min="13" max="13" width="20.453125" style="12" customWidth="1"/>
    <col min="14" max="14" width="20.54296875" style="12" customWidth="1"/>
    <col min="15" max="15" width="22.453125" style="12" customWidth="1"/>
    <col min="16" max="16" width="113.26953125" style="12" customWidth="1"/>
    <col min="17" max="17" width="39.81640625" style="51" customWidth="1"/>
    <col min="18" max="18" width="27.1796875" style="52" customWidth="1"/>
    <col min="19" max="19" width="29.1796875" style="52" customWidth="1"/>
    <col min="20" max="20" width="31.26953125" style="13" customWidth="1"/>
    <col min="21" max="21" width="38" style="17" customWidth="1"/>
    <col min="22" max="22" width="21" style="4" customWidth="1"/>
    <col min="23" max="16384" width="11.453125" style="4"/>
  </cols>
  <sheetData>
    <row r="1" spans="1:23" ht="29.25" customHeight="1" x14ac:dyDescent="0.35">
      <c r="F1" s="10" t="s">
        <v>337</v>
      </c>
    </row>
    <row r="2" spans="1:23" ht="22.5" customHeight="1" x14ac:dyDescent="0.35"/>
    <row r="3" spans="1:23" ht="22.5" customHeight="1" x14ac:dyDescent="0.35"/>
    <row r="4" spans="1:23" ht="44.25" customHeight="1" x14ac:dyDescent="0.35">
      <c r="Q4" s="4"/>
      <c r="R4" s="72"/>
      <c r="S4" s="72"/>
    </row>
    <row r="5" spans="1:23" s="14" customFormat="1" ht="70.5" customHeight="1" x14ac:dyDescent="0.3">
      <c r="A5" s="47" t="s">
        <v>29</v>
      </c>
      <c r="B5" s="47" t="s">
        <v>30</v>
      </c>
      <c r="C5" s="47" t="s">
        <v>31</v>
      </c>
      <c r="D5" s="47" t="s">
        <v>32</v>
      </c>
      <c r="E5" s="47" t="s">
        <v>33</v>
      </c>
      <c r="F5" s="47" t="s">
        <v>34</v>
      </c>
      <c r="G5" s="47" t="s">
        <v>35</v>
      </c>
      <c r="H5" s="47" t="s">
        <v>36</v>
      </c>
      <c r="I5" s="47" t="s">
        <v>37</v>
      </c>
      <c r="J5" s="47" t="s">
        <v>803</v>
      </c>
      <c r="K5" s="47" t="s">
        <v>804</v>
      </c>
      <c r="L5" s="47" t="s">
        <v>805</v>
      </c>
      <c r="M5" s="47" t="s">
        <v>806</v>
      </c>
      <c r="N5" s="47" t="s">
        <v>807</v>
      </c>
      <c r="O5" s="47" t="s">
        <v>808</v>
      </c>
      <c r="P5" s="47" t="s">
        <v>335</v>
      </c>
      <c r="Q5" s="47" t="s">
        <v>38</v>
      </c>
      <c r="R5" s="47" t="s">
        <v>39</v>
      </c>
      <c r="S5" s="47" t="s">
        <v>323</v>
      </c>
      <c r="T5" s="47" t="s">
        <v>40</v>
      </c>
      <c r="U5" s="47" t="s">
        <v>41</v>
      </c>
    </row>
    <row r="6" spans="1:23" ht="174.75" customHeight="1" x14ac:dyDescent="0.3">
      <c r="A6" s="25" t="s">
        <v>42</v>
      </c>
      <c r="B6" s="25" t="s">
        <v>43</v>
      </c>
      <c r="C6" s="25" t="s">
        <v>44</v>
      </c>
      <c r="D6" s="25" t="s">
        <v>45</v>
      </c>
      <c r="E6" s="26" t="s">
        <v>46</v>
      </c>
      <c r="F6" s="26" t="s">
        <v>47</v>
      </c>
      <c r="G6" s="25" t="s">
        <v>48</v>
      </c>
      <c r="H6" s="25" t="s">
        <v>49</v>
      </c>
      <c r="I6" s="25" t="s">
        <v>50</v>
      </c>
      <c r="J6" s="41">
        <v>0.37959999999999999</v>
      </c>
      <c r="K6" s="41">
        <v>0.37959999999999999</v>
      </c>
      <c r="L6" s="41">
        <f>+(K6-J6)/J6</f>
        <v>0</v>
      </c>
      <c r="M6" s="41">
        <v>0.39069999999999999</v>
      </c>
      <c r="N6" s="41">
        <v>0.40339999999999998</v>
      </c>
      <c r="O6" s="41">
        <f>+(N6-M6)/M6</f>
        <v>3.2505758894292268E-2</v>
      </c>
      <c r="P6" s="25" t="s">
        <v>989</v>
      </c>
      <c r="Q6" s="25" t="s">
        <v>340</v>
      </c>
      <c r="R6" s="71">
        <v>22635334393</v>
      </c>
      <c r="S6" s="71">
        <v>1655062253.98</v>
      </c>
      <c r="T6" s="25" t="s">
        <v>51</v>
      </c>
      <c r="U6" s="25" t="s">
        <v>52</v>
      </c>
    </row>
    <row r="7" spans="1:23" ht="244.5" customHeight="1" x14ac:dyDescent="0.3">
      <c r="A7" s="31" t="s">
        <v>42</v>
      </c>
      <c r="B7" s="31" t="s">
        <v>43</v>
      </c>
      <c r="C7" s="31" t="s">
        <v>44</v>
      </c>
      <c r="D7" s="31" t="s">
        <v>45</v>
      </c>
      <c r="E7" s="36" t="s">
        <v>53</v>
      </c>
      <c r="F7" s="36" t="s">
        <v>54</v>
      </c>
      <c r="G7" s="31" t="s">
        <v>55</v>
      </c>
      <c r="H7" s="31" t="s">
        <v>49</v>
      </c>
      <c r="I7" s="31" t="s">
        <v>56</v>
      </c>
      <c r="J7" s="40">
        <v>0.36020000000000002</v>
      </c>
      <c r="K7" s="40">
        <v>0.36020000000000002</v>
      </c>
      <c r="L7" s="40">
        <f t="shared" ref="L7:L48" si="0">+(K7-J7)/J7</f>
        <v>0</v>
      </c>
      <c r="M7" s="40">
        <v>0.44540000000000002</v>
      </c>
      <c r="N7" s="40">
        <v>0.38040000000000002</v>
      </c>
      <c r="O7" s="40">
        <f t="shared" ref="O7" si="1">+(N7-M7)/M7</f>
        <v>-0.14593623709025594</v>
      </c>
      <c r="P7" s="31" t="s">
        <v>998</v>
      </c>
      <c r="Q7" s="31" t="s">
        <v>341</v>
      </c>
      <c r="R7" s="32">
        <v>14201888704</v>
      </c>
      <c r="S7" s="32">
        <v>4720089544</v>
      </c>
      <c r="T7" s="31" t="s">
        <v>57</v>
      </c>
      <c r="U7" s="31" t="s">
        <v>325</v>
      </c>
    </row>
    <row r="8" spans="1:23" ht="218.25" customHeight="1" x14ac:dyDescent="0.3">
      <c r="A8" s="31" t="s">
        <v>42</v>
      </c>
      <c r="B8" s="31" t="s">
        <v>43</v>
      </c>
      <c r="C8" s="31" t="s">
        <v>44</v>
      </c>
      <c r="D8" s="31" t="s">
        <v>45</v>
      </c>
      <c r="E8" s="36" t="s">
        <v>58</v>
      </c>
      <c r="F8" s="36" t="s">
        <v>59</v>
      </c>
      <c r="G8" s="31" t="s">
        <v>60</v>
      </c>
      <c r="H8" s="31" t="s">
        <v>49</v>
      </c>
      <c r="I8" s="31" t="s">
        <v>56</v>
      </c>
      <c r="J8" s="54">
        <v>0.53</v>
      </c>
      <c r="K8" s="54">
        <v>0.53</v>
      </c>
      <c r="L8" s="42">
        <f t="shared" si="0"/>
        <v>0</v>
      </c>
      <c r="M8" s="42">
        <v>0.26779999999999998</v>
      </c>
      <c r="N8" s="42">
        <v>0.22309999999999999</v>
      </c>
      <c r="O8" s="42">
        <f>+(N8-M8)/M8</f>
        <v>-0.16691560866318145</v>
      </c>
      <c r="P8" s="31" t="s">
        <v>999</v>
      </c>
      <c r="Q8" s="31" t="s">
        <v>342</v>
      </c>
      <c r="R8" s="32">
        <v>118786903174</v>
      </c>
      <c r="S8" s="32">
        <v>34592196458.669998</v>
      </c>
      <c r="T8" s="31" t="s">
        <v>57</v>
      </c>
      <c r="U8" s="31" t="s">
        <v>325</v>
      </c>
    </row>
    <row r="9" spans="1:23" ht="126" customHeight="1" x14ac:dyDescent="0.3">
      <c r="A9" s="31" t="s">
        <v>42</v>
      </c>
      <c r="B9" s="31" t="s">
        <v>43</v>
      </c>
      <c r="C9" s="31" t="s">
        <v>44</v>
      </c>
      <c r="D9" s="31" t="s">
        <v>45</v>
      </c>
      <c r="E9" s="36" t="s">
        <v>61</v>
      </c>
      <c r="F9" s="36" t="s">
        <v>62</v>
      </c>
      <c r="G9" s="31" t="s">
        <v>63</v>
      </c>
      <c r="H9" s="31" t="s">
        <v>49</v>
      </c>
      <c r="I9" s="31" t="s">
        <v>56</v>
      </c>
      <c r="J9" s="44">
        <v>0.53</v>
      </c>
      <c r="K9" s="44">
        <v>0.53</v>
      </c>
      <c r="L9" s="40">
        <f t="shared" si="0"/>
        <v>0</v>
      </c>
      <c r="M9" s="40">
        <v>0.47249999999999998</v>
      </c>
      <c r="N9" s="40">
        <v>0.44869999999999999</v>
      </c>
      <c r="O9" s="40">
        <f>+(N9-M9)/M9</f>
        <v>-5.037037037037035E-2</v>
      </c>
      <c r="P9" s="31" t="s">
        <v>1000</v>
      </c>
      <c r="Q9" s="31" t="s">
        <v>343</v>
      </c>
      <c r="R9" s="73">
        <v>462534461164</v>
      </c>
      <c r="S9" s="32">
        <v>32023950656.990002</v>
      </c>
      <c r="T9" s="31" t="s">
        <v>64</v>
      </c>
      <c r="U9" s="31" t="s">
        <v>325</v>
      </c>
    </row>
    <row r="10" spans="1:23" ht="177.75" customHeight="1" x14ac:dyDescent="0.3">
      <c r="A10" s="29" t="s">
        <v>42</v>
      </c>
      <c r="B10" s="29" t="s">
        <v>43</v>
      </c>
      <c r="C10" s="29" t="s">
        <v>44</v>
      </c>
      <c r="D10" s="29" t="s">
        <v>45</v>
      </c>
      <c r="E10" s="38" t="s">
        <v>65</v>
      </c>
      <c r="F10" s="38" t="s">
        <v>66</v>
      </c>
      <c r="G10" s="29" t="s">
        <v>67</v>
      </c>
      <c r="H10" s="29" t="s">
        <v>49</v>
      </c>
      <c r="I10" s="29" t="s">
        <v>68</v>
      </c>
      <c r="J10" s="55">
        <v>0.4</v>
      </c>
      <c r="K10" s="55">
        <v>0.4</v>
      </c>
      <c r="L10" s="43">
        <f t="shared" si="0"/>
        <v>0</v>
      </c>
      <c r="M10" s="43">
        <v>0.24079999999999999</v>
      </c>
      <c r="N10" s="43">
        <v>0.24079999999999999</v>
      </c>
      <c r="O10" s="43">
        <v>0</v>
      </c>
      <c r="P10" s="29" t="s">
        <v>336</v>
      </c>
      <c r="Q10" s="29" t="s">
        <v>327</v>
      </c>
      <c r="R10" s="29" t="s">
        <v>327</v>
      </c>
      <c r="S10" s="29" t="s">
        <v>327</v>
      </c>
      <c r="T10" s="29" t="s">
        <v>69</v>
      </c>
      <c r="U10" s="29" t="s">
        <v>339</v>
      </c>
    </row>
    <row r="11" spans="1:23" ht="105" customHeight="1" x14ac:dyDescent="0.3">
      <c r="A11" s="31" t="s">
        <v>42</v>
      </c>
      <c r="B11" s="31" t="s">
        <v>70</v>
      </c>
      <c r="C11" s="31" t="s">
        <v>44</v>
      </c>
      <c r="D11" s="31" t="s">
        <v>45</v>
      </c>
      <c r="E11" s="36" t="s">
        <v>71</v>
      </c>
      <c r="F11" s="36" t="s">
        <v>72</v>
      </c>
      <c r="G11" s="31" t="s">
        <v>73</v>
      </c>
      <c r="H11" s="31" t="s">
        <v>49</v>
      </c>
      <c r="I11" s="31" t="s">
        <v>50</v>
      </c>
      <c r="J11" s="44">
        <v>0.30399999999999999</v>
      </c>
      <c r="K11" s="44">
        <v>0.30399999999999999</v>
      </c>
      <c r="L11" s="40">
        <f t="shared" si="0"/>
        <v>0</v>
      </c>
      <c r="M11" s="44">
        <v>3.6999999999999998E-2</v>
      </c>
      <c r="N11" s="40">
        <v>4.1300000000000003E-2</v>
      </c>
      <c r="O11" s="40">
        <f>+(N11-M11)/M11</f>
        <v>0.11621621621621636</v>
      </c>
      <c r="P11" s="25" t="s">
        <v>990</v>
      </c>
      <c r="Q11" s="31" t="s">
        <v>340</v>
      </c>
      <c r="R11" s="32">
        <v>315000000</v>
      </c>
      <c r="S11" s="32">
        <v>32686100</v>
      </c>
      <c r="T11" s="31" t="s">
        <v>51</v>
      </c>
      <c r="U11" s="31" t="s">
        <v>52</v>
      </c>
    </row>
    <row r="12" spans="1:23" ht="409" customHeight="1" x14ac:dyDescent="0.3">
      <c r="A12" s="60" t="s">
        <v>42</v>
      </c>
      <c r="B12" s="60" t="s">
        <v>43</v>
      </c>
      <c r="C12" s="60" t="s">
        <v>44</v>
      </c>
      <c r="D12" s="60" t="s">
        <v>45</v>
      </c>
      <c r="E12" s="61" t="s">
        <v>74</v>
      </c>
      <c r="F12" s="61" t="s">
        <v>75</v>
      </c>
      <c r="G12" s="60" t="s">
        <v>76</v>
      </c>
      <c r="H12" s="60" t="s">
        <v>49</v>
      </c>
      <c r="I12" s="60" t="s">
        <v>56</v>
      </c>
      <c r="J12" s="63">
        <v>0.441</v>
      </c>
      <c r="K12" s="62">
        <v>0.28089999999999998</v>
      </c>
      <c r="L12" s="62">
        <f>+(K12-J12)/J12</f>
        <v>-0.36303854875283453</v>
      </c>
      <c r="M12" s="62">
        <v>0.32879999999999998</v>
      </c>
      <c r="N12" s="62">
        <v>0.21779999999999999</v>
      </c>
      <c r="O12" s="64">
        <f t="shared" ref="O12:O42" si="2">+(N12-M12)/M12</f>
        <v>-0.33759124087591241</v>
      </c>
      <c r="P12" s="60" t="s">
        <v>984</v>
      </c>
      <c r="Q12" s="60" t="s">
        <v>344</v>
      </c>
      <c r="R12" s="75">
        <v>16186923506</v>
      </c>
      <c r="S12" s="75">
        <v>2299915077</v>
      </c>
      <c r="T12" s="60" t="s">
        <v>77</v>
      </c>
      <c r="U12" s="60" t="s">
        <v>802</v>
      </c>
      <c r="W12" s="53"/>
    </row>
    <row r="13" spans="1:23" ht="144" customHeight="1" x14ac:dyDescent="0.3">
      <c r="A13" s="31" t="s">
        <v>42</v>
      </c>
      <c r="B13" s="31" t="s">
        <v>78</v>
      </c>
      <c r="C13" s="31" t="s">
        <v>44</v>
      </c>
      <c r="D13" s="31" t="s">
        <v>45</v>
      </c>
      <c r="E13" s="36" t="s">
        <v>79</v>
      </c>
      <c r="F13" s="36" t="s">
        <v>80</v>
      </c>
      <c r="G13" s="31" t="s">
        <v>81</v>
      </c>
      <c r="H13" s="31" t="s">
        <v>49</v>
      </c>
      <c r="I13" s="31" t="s">
        <v>82</v>
      </c>
      <c r="J13" s="44">
        <v>0.48</v>
      </c>
      <c r="K13" s="44">
        <v>0.48</v>
      </c>
      <c r="L13" s="40">
        <f t="shared" si="0"/>
        <v>0</v>
      </c>
      <c r="M13" s="44">
        <v>0.25</v>
      </c>
      <c r="N13" s="44">
        <v>0.25</v>
      </c>
      <c r="O13" s="42">
        <f t="shared" si="2"/>
        <v>0</v>
      </c>
      <c r="P13" s="31" t="s">
        <v>336</v>
      </c>
      <c r="Q13" s="31" t="s">
        <v>340</v>
      </c>
      <c r="R13" s="32">
        <v>325494264</v>
      </c>
      <c r="S13" s="32">
        <v>117501800</v>
      </c>
      <c r="T13" s="31" t="s">
        <v>83</v>
      </c>
      <c r="U13" s="31" t="s">
        <v>84</v>
      </c>
    </row>
    <row r="14" spans="1:23" s="14" customFormat="1" ht="257.14999999999998" customHeight="1" x14ac:dyDescent="0.3">
      <c r="A14" s="56" t="s">
        <v>85</v>
      </c>
      <c r="B14" s="56" t="s">
        <v>86</v>
      </c>
      <c r="C14" s="56" t="s">
        <v>44</v>
      </c>
      <c r="D14" s="56" t="s">
        <v>87</v>
      </c>
      <c r="E14" s="57" t="s">
        <v>88</v>
      </c>
      <c r="F14" s="57" t="s">
        <v>89</v>
      </c>
      <c r="G14" s="56" t="s">
        <v>90</v>
      </c>
      <c r="H14" s="56" t="s">
        <v>49</v>
      </c>
      <c r="I14" s="56" t="s">
        <v>91</v>
      </c>
      <c r="J14" s="59">
        <v>0.1449</v>
      </c>
      <c r="K14" s="59">
        <v>0.1216</v>
      </c>
      <c r="L14" s="59">
        <f>+(K14-J14)/J14</f>
        <v>-0.16080055210489994</v>
      </c>
      <c r="M14" s="58">
        <v>0.10100000000000001</v>
      </c>
      <c r="N14" s="59">
        <v>6.7500000000000004E-2</v>
      </c>
      <c r="O14" s="69">
        <f t="shared" si="2"/>
        <v>-0.3316831683168317</v>
      </c>
      <c r="P14" s="56" t="s">
        <v>988</v>
      </c>
      <c r="Q14" s="56" t="s">
        <v>345</v>
      </c>
      <c r="R14" s="76">
        <v>84351854465</v>
      </c>
      <c r="S14" s="76">
        <v>5428802072.8000002</v>
      </c>
      <c r="T14" s="56" t="s">
        <v>92</v>
      </c>
      <c r="U14" s="56" t="s">
        <v>570</v>
      </c>
    </row>
    <row r="15" spans="1:23" s="14" customFormat="1" ht="252" customHeight="1" x14ac:dyDescent="0.3">
      <c r="A15" s="29" t="s">
        <v>93</v>
      </c>
      <c r="B15" s="29" t="s">
        <v>94</v>
      </c>
      <c r="C15" s="29" t="s">
        <v>44</v>
      </c>
      <c r="D15" s="29" t="s">
        <v>87</v>
      </c>
      <c r="E15" s="38" t="s">
        <v>95</v>
      </c>
      <c r="F15" s="38" t="s">
        <v>96</v>
      </c>
      <c r="G15" s="29" t="s">
        <v>97</v>
      </c>
      <c r="H15" s="29" t="s">
        <v>49</v>
      </c>
      <c r="I15" s="29" t="s">
        <v>98</v>
      </c>
      <c r="J15" s="43">
        <v>0.39579999999999999</v>
      </c>
      <c r="K15" s="43">
        <v>0.39579999999999999</v>
      </c>
      <c r="L15" s="43">
        <f>+(K15-J15)/J15</f>
        <v>0</v>
      </c>
      <c r="M15" s="55">
        <v>0</v>
      </c>
      <c r="N15" s="55">
        <v>0</v>
      </c>
      <c r="O15" s="55">
        <v>0</v>
      </c>
      <c r="P15" s="29" t="s">
        <v>336</v>
      </c>
      <c r="Q15" s="29" t="s">
        <v>327</v>
      </c>
      <c r="R15" s="29" t="s">
        <v>327</v>
      </c>
      <c r="S15" s="29" t="s">
        <v>327</v>
      </c>
      <c r="T15" s="29" t="s">
        <v>99</v>
      </c>
      <c r="U15" s="29" t="s">
        <v>100</v>
      </c>
    </row>
    <row r="16" spans="1:23" ht="214.5" customHeight="1" x14ac:dyDescent="0.3">
      <c r="A16" s="31" t="s">
        <v>42</v>
      </c>
      <c r="B16" s="31" t="s">
        <v>101</v>
      </c>
      <c r="C16" s="31" t="s">
        <v>44</v>
      </c>
      <c r="D16" s="31" t="s">
        <v>87</v>
      </c>
      <c r="E16" s="36" t="s">
        <v>102</v>
      </c>
      <c r="F16" s="36" t="s">
        <v>103</v>
      </c>
      <c r="G16" s="31" t="s">
        <v>104</v>
      </c>
      <c r="H16" s="31" t="s">
        <v>49</v>
      </c>
      <c r="I16" s="31" t="s">
        <v>105</v>
      </c>
      <c r="J16" s="44">
        <v>0.52</v>
      </c>
      <c r="K16" s="40">
        <v>0.5161</v>
      </c>
      <c r="L16" s="40">
        <f>+(K16-J16)/J16</f>
        <v>-7.5000000000000275E-3</v>
      </c>
      <c r="M16" s="40">
        <v>9.4700000000000006E-2</v>
      </c>
      <c r="N16" s="40">
        <v>9.4700000000000006E-2</v>
      </c>
      <c r="O16" s="40">
        <f t="shared" ref="O16:O22" si="3">+(N16-M16)/M16</f>
        <v>0</v>
      </c>
      <c r="P16" s="31" t="s">
        <v>985</v>
      </c>
      <c r="Q16" s="31" t="s">
        <v>346</v>
      </c>
      <c r="R16" s="32">
        <v>27264544334</v>
      </c>
      <c r="S16" s="32">
        <v>2379963077.9899998</v>
      </c>
      <c r="T16" s="31" t="s">
        <v>106</v>
      </c>
      <c r="U16" s="31" t="s">
        <v>107</v>
      </c>
    </row>
    <row r="17" spans="1:21" ht="181.5" customHeight="1" x14ac:dyDescent="0.3">
      <c r="A17" s="29" t="s">
        <v>93</v>
      </c>
      <c r="B17" s="29" t="s">
        <v>108</v>
      </c>
      <c r="C17" s="29" t="s">
        <v>44</v>
      </c>
      <c r="D17" s="29" t="s">
        <v>87</v>
      </c>
      <c r="E17" s="38" t="s">
        <v>109</v>
      </c>
      <c r="F17" s="38" t="s">
        <v>110</v>
      </c>
      <c r="G17" s="29" t="s">
        <v>111</v>
      </c>
      <c r="H17" s="29" t="s">
        <v>49</v>
      </c>
      <c r="I17" s="29" t="s">
        <v>50</v>
      </c>
      <c r="J17" s="43">
        <v>0.41649999999999998</v>
      </c>
      <c r="K17" s="43">
        <v>0.41649999999999998</v>
      </c>
      <c r="L17" s="43">
        <f t="shared" si="0"/>
        <v>0</v>
      </c>
      <c r="M17" s="43">
        <v>0.21429999999999999</v>
      </c>
      <c r="N17" s="43">
        <v>0.39290000000000003</v>
      </c>
      <c r="O17" s="43">
        <f t="shared" si="3"/>
        <v>0.83341110592627177</v>
      </c>
      <c r="P17" s="43" t="s">
        <v>994</v>
      </c>
      <c r="Q17" s="29" t="s">
        <v>327</v>
      </c>
      <c r="R17" s="29" t="s">
        <v>327</v>
      </c>
      <c r="S17" s="29" t="s">
        <v>327</v>
      </c>
      <c r="T17" s="29" t="s">
        <v>112</v>
      </c>
      <c r="U17" s="29" t="s">
        <v>324</v>
      </c>
    </row>
    <row r="18" spans="1:21" s="14" customFormat="1" ht="201" customHeight="1" x14ac:dyDescent="0.3">
      <c r="A18" s="29" t="s">
        <v>93</v>
      </c>
      <c r="B18" s="29" t="s">
        <v>108</v>
      </c>
      <c r="C18" s="29" t="s">
        <v>44</v>
      </c>
      <c r="D18" s="29" t="s">
        <v>87</v>
      </c>
      <c r="E18" s="38" t="s">
        <v>113</v>
      </c>
      <c r="F18" s="38" t="s">
        <v>114</v>
      </c>
      <c r="G18" s="29" t="s">
        <v>115</v>
      </c>
      <c r="H18" s="29" t="s">
        <v>49</v>
      </c>
      <c r="I18" s="29" t="s">
        <v>50</v>
      </c>
      <c r="J18" s="43">
        <v>0.41649999999999998</v>
      </c>
      <c r="K18" s="43">
        <v>0.41649999999999998</v>
      </c>
      <c r="L18" s="43">
        <f t="shared" si="0"/>
        <v>0</v>
      </c>
      <c r="M18" s="43">
        <v>0.3826</v>
      </c>
      <c r="N18" s="43">
        <v>0.30969999999999998</v>
      </c>
      <c r="O18" s="43">
        <f t="shared" si="3"/>
        <v>-0.1905384213277575</v>
      </c>
      <c r="P18" s="43" t="s">
        <v>995</v>
      </c>
      <c r="Q18" s="29" t="s">
        <v>327</v>
      </c>
      <c r="R18" s="29" t="s">
        <v>327</v>
      </c>
      <c r="S18" s="29" t="s">
        <v>327</v>
      </c>
      <c r="T18" s="29" t="s">
        <v>112</v>
      </c>
      <c r="U18" s="29" t="s">
        <v>324</v>
      </c>
    </row>
    <row r="19" spans="1:21" s="14" customFormat="1" ht="180.75" customHeight="1" x14ac:dyDescent="0.3">
      <c r="A19" s="29" t="s">
        <v>93</v>
      </c>
      <c r="B19" s="29" t="s">
        <v>116</v>
      </c>
      <c r="C19" s="29" t="s">
        <v>44</v>
      </c>
      <c r="D19" s="29" t="s">
        <v>87</v>
      </c>
      <c r="E19" s="38" t="s">
        <v>117</v>
      </c>
      <c r="F19" s="38" t="s">
        <v>118</v>
      </c>
      <c r="G19" s="29" t="s">
        <v>119</v>
      </c>
      <c r="H19" s="29" t="s">
        <v>49</v>
      </c>
      <c r="I19" s="29" t="s">
        <v>50</v>
      </c>
      <c r="J19" s="43">
        <v>0.4541</v>
      </c>
      <c r="K19" s="43">
        <v>0.44819999999999999</v>
      </c>
      <c r="L19" s="43">
        <f t="shared" si="0"/>
        <v>-1.2992732878220692E-2</v>
      </c>
      <c r="M19" s="43">
        <v>0</v>
      </c>
      <c r="N19" s="43">
        <v>0</v>
      </c>
      <c r="O19" s="43">
        <v>0</v>
      </c>
      <c r="P19" s="43" t="s">
        <v>1008</v>
      </c>
      <c r="Q19" s="29" t="s">
        <v>327</v>
      </c>
      <c r="R19" s="29" t="s">
        <v>327</v>
      </c>
      <c r="S19" s="29" t="s">
        <v>327</v>
      </c>
      <c r="T19" s="29" t="s">
        <v>120</v>
      </c>
      <c r="U19" s="29" t="s">
        <v>813</v>
      </c>
    </row>
    <row r="20" spans="1:21" ht="252.65" customHeight="1" x14ac:dyDescent="0.3">
      <c r="A20" s="31" t="s">
        <v>42</v>
      </c>
      <c r="B20" s="31" t="s">
        <v>121</v>
      </c>
      <c r="C20" s="31" t="s">
        <v>44</v>
      </c>
      <c r="D20" s="31" t="s">
        <v>87</v>
      </c>
      <c r="E20" s="36" t="s">
        <v>122</v>
      </c>
      <c r="F20" s="36" t="s">
        <v>123</v>
      </c>
      <c r="G20" s="31" t="s">
        <v>124</v>
      </c>
      <c r="H20" s="31" t="s">
        <v>49</v>
      </c>
      <c r="I20" s="31" t="s">
        <v>125</v>
      </c>
      <c r="J20" s="44">
        <v>0.185</v>
      </c>
      <c r="K20" s="44">
        <v>0.185</v>
      </c>
      <c r="L20" s="40">
        <f t="shared" si="0"/>
        <v>0</v>
      </c>
      <c r="M20" s="40">
        <v>0.16830000000000001</v>
      </c>
      <c r="N20" s="40">
        <v>0.16830000000000001</v>
      </c>
      <c r="O20" s="40">
        <f t="shared" si="3"/>
        <v>0</v>
      </c>
      <c r="P20" s="31" t="s">
        <v>336</v>
      </c>
      <c r="Q20" s="31" t="s">
        <v>347</v>
      </c>
      <c r="R20" s="32">
        <v>14848656000</v>
      </c>
      <c r="S20" s="32">
        <v>212389584</v>
      </c>
      <c r="T20" s="31" t="s">
        <v>126</v>
      </c>
      <c r="U20" s="31" t="s">
        <v>348</v>
      </c>
    </row>
    <row r="21" spans="1:21" s="14" customFormat="1" ht="194.25" customHeight="1" x14ac:dyDescent="0.3">
      <c r="A21" s="31" t="s">
        <v>42</v>
      </c>
      <c r="B21" s="31" t="s">
        <v>121</v>
      </c>
      <c r="C21" s="31" t="s">
        <v>44</v>
      </c>
      <c r="D21" s="31" t="s">
        <v>87</v>
      </c>
      <c r="E21" s="36" t="s">
        <v>127</v>
      </c>
      <c r="F21" s="36" t="s">
        <v>128</v>
      </c>
      <c r="G21" s="31" t="s">
        <v>129</v>
      </c>
      <c r="H21" s="31" t="s">
        <v>49</v>
      </c>
      <c r="I21" s="31" t="s">
        <v>125</v>
      </c>
      <c r="J21" s="40">
        <v>0.16</v>
      </c>
      <c r="K21" s="40">
        <v>0.16</v>
      </c>
      <c r="L21" s="40">
        <f t="shared" si="0"/>
        <v>0</v>
      </c>
      <c r="M21" s="40">
        <v>0</v>
      </c>
      <c r="N21" s="40">
        <v>0</v>
      </c>
      <c r="O21" s="40">
        <v>0</v>
      </c>
      <c r="P21" s="31" t="s">
        <v>336</v>
      </c>
      <c r="Q21" s="31" t="s">
        <v>347</v>
      </c>
      <c r="R21" s="32">
        <v>1000000000</v>
      </c>
      <c r="S21" s="32">
        <v>0</v>
      </c>
      <c r="T21" s="31" t="s">
        <v>126</v>
      </c>
      <c r="U21" s="31" t="s">
        <v>348</v>
      </c>
    </row>
    <row r="22" spans="1:21" ht="282" customHeight="1" x14ac:dyDescent="0.3">
      <c r="A22" s="56" t="s">
        <v>42</v>
      </c>
      <c r="B22" s="56" t="s">
        <v>43</v>
      </c>
      <c r="C22" s="56" t="s">
        <v>44</v>
      </c>
      <c r="D22" s="56" t="s">
        <v>87</v>
      </c>
      <c r="E22" s="57" t="s">
        <v>130</v>
      </c>
      <c r="F22" s="57" t="s">
        <v>131</v>
      </c>
      <c r="G22" s="56" t="s">
        <v>132</v>
      </c>
      <c r="H22" s="56" t="s">
        <v>49</v>
      </c>
      <c r="I22" s="56" t="s">
        <v>56</v>
      </c>
      <c r="J22" s="58">
        <v>0.46800000000000003</v>
      </c>
      <c r="K22" s="58">
        <v>0.38700000000000001</v>
      </c>
      <c r="L22" s="59">
        <f t="shared" si="0"/>
        <v>-0.1730769230769231</v>
      </c>
      <c r="M22" s="58">
        <v>0.20499999999999999</v>
      </c>
      <c r="N22" s="58">
        <v>0.115</v>
      </c>
      <c r="O22" s="59">
        <f t="shared" si="3"/>
        <v>-0.43902439024390238</v>
      </c>
      <c r="P22" s="59" t="s">
        <v>1001</v>
      </c>
      <c r="Q22" s="56" t="s">
        <v>349</v>
      </c>
      <c r="R22" s="76">
        <v>11687204340</v>
      </c>
      <c r="S22" s="76">
        <v>0</v>
      </c>
      <c r="T22" s="56" t="s">
        <v>77</v>
      </c>
      <c r="U22" s="56" t="s">
        <v>802</v>
      </c>
    </row>
    <row r="23" spans="1:21" ht="193.5" customHeight="1" x14ac:dyDescent="0.3">
      <c r="A23" s="31" t="s">
        <v>42</v>
      </c>
      <c r="B23" s="31" t="s">
        <v>101</v>
      </c>
      <c r="C23" s="31" t="s">
        <v>44</v>
      </c>
      <c r="D23" s="31" t="s">
        <v>87</v>
      </c>
      <c r="E23" s="36" t="s">
        <v>133</v>
      </c>
      <c r="F23" s="36" t="s">
        <v>134</v>
      </c>
      <c r="G23" s="31" t="s">
        <v>135</v>
      </c>
      <c r="H23" s="31" t="s">
        <v>49</v>
      </c>
      <c r="I23" s="31" t="s">
        <v>105</v>
      </c>
      <c r="J23" s="40">
        <v>0.50960000000000005</v>
      </c>
      <c r="K23" s="40">
        <v>0.50960000000000005</v>
      </c>
      <c r="L23" s="40">
        <f t="shared" si="0"/>
        <v>0</v>
      </c>
      <c r="M23" s="40">
        <v>0.59119999999999995</v>
      </c>
      <c r="N23" s="40">
        <v>0.59179999999999999</v>
      </c>
      <c r="O23" s="40">
        <f t="shared" si="2"/>
        <v>1.0148849797023765E-3</v>
      </c>
      <c r="P23" s="31" t="s">
        <v>986</v>
      </c>
      <c r="Q23" s="31" t="s">
        <v>350</v>
      </c>
      <c r="R23" s="32">
        <v>291101518190</v>
      </c>
      <c r="S23" s="32">
        <v>210759316638</v>
      </c>
      <c r="T23" s="31" t="s">
        <v>106</v>
      </c>
      <c r="U23" s="31" t="s">
        <v>107</v>
      </c>
    </row>
    <row r="24" spans="1:21" ht="214" customHeight="1" x14ac:dyDescent="0.3">
      <c r="A24" s="60" t="s">
        <v>136</v>
      </c>
      <c r="B24" s="60" t="s">
        <v>137</v>
      </c>
      <c r="C24" s="60" t="s">
        <v>44</v>
      </c>
      <c r="D24" s="60" t="s">
        <v>87</v>
      </c>
      <c r="E24" s="61" t="s">
        <v>138</v>
      </c>
      <c r="F24" s="61" t="s">
        <v>139</v>
      </c>
      <c r="G24" s="60" t="s">
        <v>140</v>
      </c>
      <c r="H24" s="60" t="s">
        <v>141</v>
      </c>
      <c r="I24" s="60" t="s">
        <v>142</v>
      </c>
      <c r="J24" s="62">
        <v>7.3800000000000004E-2</v>
      </c>
      <c r="K24" s="62">
        <v>4.36E-2</v>
      </c>
      <c r="L24" s="62">
        <f>+(K24-J24)/J24</f>
        <v>-0.40921409214092147</v>
      </c>
      <c r="M24" s="62">
        <v>6.93E-2</v>
      </c>
      <c r="N24" s="62">
        <v>3.3599999999999998E-2</v>
      </c>
      <c r="O24" s="62">
        <f t="shared" si="2"/>
        <v>-0.51515151515151514</v>
      </c>
      <c r="P24" s="60" t="s">
        <v>982</v>
      </c>
      <c r="Q24" s="60" t="s">
        <v>351</v>
      </c>
      <c r="R24" s="75">
        <v>59168712232</v>
      </c>
      <c r="S24" s="75">
        <v>898387152</v>
      </c>
      <c r="T24" s="60" t="s">
        <v>143</v>
      </c>
      <c r="U24" s="60" t="s">
        <v>569</v>
      </c>
    </row>
    <row r="25" spans="1:21" s="14" customFormat="1" ht="168.75" customHeight="1" x14ac:dyDescent="0.3">
      <c r="A25" s="29" t="s">
        <v>93</v>
      </c>
      <c r="B25" s="29" t="s">
        <v>108</v>
      </c>
      <c r="C25" s="29" t="s">
        <v>44</v>
      </c>
      <c r="D25" s="29" t="s">
        <v>87</v>
      </c>
      <c r="E25" s="38" t="s">
        <v>144</v>
      </c>
      <c r="F25" s="38" t="s">
        <v>145</v>
      </c>
      <c r="G25" s="29" t="s">
        <v>146</v>
      </c>
      <c r="H25" s="29" t="s">
        <v>49</v>
      </c>
      <c r="I25" s="29" t="s">
        <v>50</v>
      </c>
      <c r="J25" s="43">
        <v>0.41649999999999998</v>
      </c>
      <c r="K25" s="43">
        <v>0.41649999999999998</v>
      </c>
      <c r="L25" s="43">
        <f t="shared" si="0"/>
        <v>0</v>
      </c>
      <c r="M25" s="43">
        <v>0.1176</v>
      </c>
      <c r="N25" s="43">
        <v>0.2059</v>
      </c>
      <c r="O25" s="43">
        <f t="shared" si="2"/>
        <v>0.75085034013605445</v>
      </c>
      <c r="P25" s="43" t="s">
        <v>996</v>
      </c>
      <c r="Q25" s="29" t="s">
        <v>327</v>
      </c>
      <c r="R25" s="29" t="s">
        <v>327</v>
      </c>
      <c r="S25" s="29" t="s">
        <v>327</v>
      </c>
      <c r="T25" s="29" t="s">
        <v>112</v>
      </c>
      <c r="U25" s="29" t="s">
        <v>324</v>
      </c>
    </row>
    <row r="26" spans="1:21" ht="124" x14ac:dyDescent="0.3">
      <c r="A26" s="29" t="s">
        <v>93</v>
      </c>
      <c r="B26" s="29" t="s">
        <v>108</v>
      </c>
      <c r="C26" s="29" t="s">
        <v>44</v>
      </c>
      <c r="D26" s="29" t="s">
        <v>87</v>
      </c>
      <c r="E26" s="38" t="s">
        <v>147</v>
      </c>
      <c r="F26" s="38" t="s">
        <v>148</v>
      </c>
      <c r="G26" s="29" t="s">
        <v>149</v>
      </c>
      <c r="H26" s="29" t="s">
        <v>49</v>
      </c>
      <c r="I26" s="29" t="s">
        <v>150</v>
      </c>
      <c r="J26" s="43">
        <v>0.41649999999999998</v>
      </c>
      <c r="K26" s="43">
        <v>0.41649999999999998</v>
      </c>
      <c r="L26" s="43">
        <f t="shared" si="0"/>
        <v>0</v>
      </c>
      <c r="M26" s="43">
        <v>0.22140000000000001</v>
      </c>
      <c r="N26" s="43">
        <v>0.3473</v>
      </c>
      <c r="O26" s="43">
        <f t="shared" si="2"/>
        <v>0.56865401987353192</v>
      </c>
      <c r="P26" s="43" t="s">
        <v>997</v>
      </c>
      <c r="Q26" s="29" t="s">
        <v>327</v>
      </c>
      <c r="R26" s="29" t="s">
        <v>327</v>
      </c>
      <c r="S26" s="29" t="s">
        <v>327</v>
      </c>
      <c r="T26" s="29" t="s">
        <v>112</v>
      </c>
      <c r="U26" s="29" t="s">
        <v>324</v>
      </c>
    </row>
    <row r="27" spans="1:21" ht="252.65" customHeight="1" x14ac:dyDescent="0.3">
      <c r="A27" s="29" t="s">
        <v>42</v>
      </c>
      <c r="B27" s="29" t="s">
        <v>43</v>
      </c>
      <c r="C27" s="29" t="s">
        <v>44</v>
      </c>
      <c r="D27" s="29" t="s">
        <v>151</v>
      </c>
      <c r="E27" s="38" t="s">
        <v>152</v>
      </c>
      <c r="F27" s="38" t="s">
        <v>153</v>
      </c>
      <c r="G27" s="29" t="s">
        <v>154</v>
      </c>
      <c r="H27" s="29" t="s">
        <v>49</v>
      </c>
      <c r="I27" s="29" t="s">
        <v>50</v>
      </c>
      <c r="J27" s="55">
        <v>0.27400000000000002</v>
      </c>
      <c r="K27" s="55">
        <v>0.27400000000000002</v>
      </c>
      <c r="L27" s="43">
        <f t="shared" si="0"/>
        <v>0</v>
      </c>
      <c r="M27" s="43">
        <v>0.51270000000000004</v>
      </c>
      <c r="N27" s="43">
        <v>0.3856</v>
      </c>
      <c r="O27" s="43">
        <f t="shared" si="2"/>
        <v>-0.24790325726545745</v>
      </c>
      <c r="P27" s="43" t="s">
        <v>1003</v>
      </c>
      <c r="Q27" s="29" t="s">
        <v>327</v>
      </c>
      <c r="R27" s="29" t="s">
        <v>327</v>
      </c>
      <c r="S27" s="29" t="s">
        <v>327</v>
      </c>
      <c r="T27" s="29" t="s">
        <v>155</v>
      </c>
      <c r="U27" s="29" t="s">
        <v>352</v>
      </c>
    </row>
    <row r="28" spans="1:21" ht="248" x14ac:dyDescent="0.3">
      <c r="A28" s="31" t="s">
        <v>42</v>
      </c>
      <c r="B28" s="31" t="s">
        <v>156</v>
      </c>
      <c r="C28" s="31" t="s">
        <v>44</v>
      </c>
      <c r="D28" s="31" t="s">
        <v>151</v>
      </c>
      <c r="E28" s="36" t="s">
        <v>157</v>
      </c>
      <c r="F28" s="36" t="s">
        <v>158</v>
      </c>
      <c r="G28" s="31" t="s">
        <v>159</v>
      </c>
      <c r="H28" s="31" t="s">
        <v>49</v>
      </c>
      <c r="I28" s="31" t="s">
        <v>160</v>
      </c>
      <c r="J28" s="40">
        <v>0.43740000000000001</v>
      </c>
      <c r="K28" s="40">
        <v>0.43709999999999999</v>
      </c>
      <c r="L28" s="40">
        <f t="shared" si="0"/>
        <v>-6.8587105624147795E-4</v>
      </c>
      <c r="M28" s="40">
        <v>0.13239999999999999</v>
      </c>
      <c r="N28" s="40">
        <v>0.124</v>
      </c>
      <c r="O28" s="40">
        <f t="shared" si="2"/>
        <v>-6.3444108761329235E-2</v>
      </c>
      <c r="P28" s="31" t="s">
        <v>1002</v>
      </c>
      <c r="Q28" s="31" t="s">
        <v>353</v>
      </c>
      <c r="R28" s="32">
        <v>30759363068</v>
      </c>
      <c r="S28" s="32">
        <v>14693741449</v>
      </c>
      <c r="T28" s="31" t="s">
        <v>161</v>
      </c>
      <c r="U28" s="31" t="s">
        <v>354</v>
      </c>
    </row>
    <row r="29" spans="1:21" ht="236.15" customHeight="1" x14ac:dyDescent="0.3">
      <c r="A29" s="31" t="s">
        <v>42</v>
      </c>
      <c r="B29" s="31" t="s">
        <v>78</v>
      </c>
      <c r="C29" s="31" t="s">
        <v>44</v>
      </c>
      <c r="D29" s="31" t="s">
        <v>151</v>
      </c>
      <c r="E29" s="36" t="s">
        <v>162</v>
      </c>
      <c r="F29" s="36" t="s">
        <v>163</v>
      </c>
      <c r="G29" s="31" t="s">
        <v>164</v>
      </c>
      <c r="H29" s="31" t="s">
        <v>49</v>
      </c>
      <c r="I29" s="31" t="s">
        <v>165</v>
      </c>
      <c r="J29" s="40">
        <v>0.44</v>
      </c>
      <c r="K29" s="40">
        <v>0.44</v>
      </c>
      <c r="L29" s="40">
        <f t="shared" si="0"/>
        <v>0</v>
      </c>
      <c r="M29" s="40">
        <v>0.2571</v>
      </c>
      <c r="N29" s="40">
        <v>0.2571</v>
      </c>
      <c r="O29" s="40">
        <f t="shared" si="2"/>
        <v>0</v>
      </c>
      <c r="P29" s="31" t="s">
        <v>336</v>
      </c>
      <c r="Q29" s="31" t="s">
        <v>355</v>
      </c>
      <c r="R29" s="32">
        <v>10740639021</v>
      </c>
      <c r="S29" s="32">
        <v>602205483</v>
      </c>
      <c r="T29" s="31" t="s">
        <v>161</v>
      </c>
      <c r="U29" s="31" t="s">
        <v>354</v>
      </c>
    </row>
    <row r="30" spans="1:21" ht="296.5" customHeight="1" x14ac:dyDescent="0.3">
      <c r="A30" s="31" t="s">
        <v>166</v>
      </c>
      <c r="B30" s="31" t="s">
        <v>167</v>
      </c>
      <c r="C30" s="31" t="s">
        <v>44</v>
      </c>
      <c r="D30" s="31" t="s">
        <v>151</v>
      </c>
      <c r="E30" s="36" t="s">
        <v>168</v>
      </c>
      <c r="F30" s="36" t="s">
        <v>169</v>
      </c>
      <c r="G30" s="31" t="s">
        <v>170</v>
      </c>
      <c r="H30" s="31" t="s">
        <v>49</v>
      </c>
      <c r="I30" s="31" t="s">
        <v>171</v>
      </c>
      <c r="J30" s="40">
        <v>0.35089999999999999</v>
      </c>
      <c r="K30" s="40">
        <v>0.34870000000000001</v>
      </c>
      <c r="L30" s="40">
        <f t="shared" si="0"/>
        <v>-6.2695924764889707E-3</v>
      </c>
      <c r="M30" s="40">
        <v>0.2475</v>
      </c>
      <c r="N30" s="40">
        <v>0.23949999999999999</v>
      </c>
      <c r="O30" s="40">
        <f t="shared" si="2"/>
        <v>-3.2323232323232351E-2</v>
      </c>
      <c r="P30" s="31" t="s">
        <v>983</v>
      </c>
      <c r="Q30" s="31" t="s">
        <v>351</v>
      </c>
      <c r="R30" s="32">
        <v>266648689436</v>
      </c>
      <c r="S30" s="32">
        <v>8711739561</v>
      </c>
      <c r="T30" s="31" t="s">
        <v>143</v>
      </c>
      <c r="U30" s="31" t="s">
        <v>569</v>
      </c>
    </row>
    <row r="31" spans="1:21" ht="139.5" customHeight="1" x14ac:dyDescent="0.3">
      <c r="A31" s="31" t="s">
        <v>85</v>
      </c>
      <c r="B31" s="31" t="s">
        <v>172</v>
      </c>
      <c r="C31" s="31" t="s">
        <v>173</v>
      </c>
      <c r="D31" s="31" t="s">
        <v>174</v>
      </c>
      <c r="E31" s="36" t="s">
        <v>175</v>
      </c>
      <c r="F31" s="36" t="s">
        <v>176</v>
      </c>
      <c r="G31" s="31" t="s">
        <v>177</v>
      </c>
      <c r="H31" s="31" t="s">
        <v>178</v>
      </c>
      <c r="I31" s="31" t="s">
        <v>50</v>
      </c>
      <c r="J31" s="40">
        <v>0.65590000000000004</v>
      </c>
      <c r="K31" s="40">
        <v>0.65590000000000004</v>
      </c>
      <c r="L31" s="40">
        <f t="shared" si="0"/>
        <v>0</v>
      </c>
      <c r="M31" s="40">
        <v>0.68310000000000004</v>
      </c>
      <c r="N31" s="40">
        <v>0.8286</v>
      </c>
      <c r="O31" s="40">
        <f t="shared" si="2"/>
        <v>0.21299956082564772</v>
      </c>
      <c r="P31" s="31" t="s">
        <v>991</v>
      </c>
      <c r="Q31" s="31" t="s">
        <v>356</v>
      </c>
      <c r="R31" s="32">
        <v>1437998027</v>
      </c>
      <c r="S31" s="32">
        <v>564115350</v>
      </c>
      <c r="T31" s="31" t="s">
        <v>179</v>
      </c>
      <c r="U31" s="31" t="s">
        <v>814</v>
      </c>
    </row>
    <row r="32" spans="1:21" ht="201.75" customHeight="1" x14ac:dyDescent="0.3">
      <c r="A32" s="31" t="s">
        <v>85</v>
      </c>
      <c r="B32" s="31" t="s">
        <v>172</v>
      </c>
      <c r="C32" s="31" t="s">
        <v>173</v>
      </c>
      <c r="D32" s="31" t="s">
        <v>180</v>
      </c>
      <c r="E32" s="36" t="s">
        <v>181</v>
      </c>
      <c r="F32" s="36" t="s">
        <v>182</v>
      </c>
      <c r="G32" s="31" t="s">
        <v>183</v>
      </c>
      <c r="H32" s="31" t="s">
        <v>184</v>
      </c>
      <c r="I32" s="31" t="s">
        <v>50</v>
      </c>
      <c r="J32" s="40">
        <v>0.33160000000000001</v>
      </c>
      <c r="K32" s="40">
        <v>0.33160000000000001</v>
      </c>
      <c r="L32" s="40">
        <f t="shared" si="0"/>
        <v>0</v>
      </c>
      <c r="M32" s="40">
        <v>0.24740000000000001</v>
      </c>
      <c r="N32" s="40">
        <v>0.24740000000000001</v>
      </c>
      <c r="O32" s="40">
        <f t="shared" si="2"/>
        <v>0</v>
      </c>
      <c r="P32" s="31" t="s">
        <v>336</v>
      </c>
      <c r="Q32" s="31" t="s">
        <v>357</v>
      </c>
      <c r="R32" s="32">
        <v>55644343702</v>
      </c>
      <c r="S32" s="32">
        <v>15483222979.700001</v>
      </c>
      <c r="T32" s="31" t="s">
        <v>185</v>
      </c>
      <c r="U32" s="31" t="s">
        <v>326</v>
      </c>
    </row>
    <row r="33" spans="1:22" ht="130.5" customHeight="1" x14ac:dyDescent="0.3">
      <c r="A33" s="31" t="s">
        <v>85</v>
      </c>
      <c r="B33" s="31" t="s">
        <v>172</v>
      </c>
      <c r="C33" s="31" t="s">
        <v>173</v>
      </c>
      <c r="D33" s="31" t="s">
        <v>180</v>
      </c>
      <c r="E33" s="36" t="s">
        <v>332</v>
      </c>
      <c r="F33" s="36" t="s">
        <v>186</v>
      </c>
      <c r="G33" s="31" t="s">
        <v>187</v>
      </c>
      <c r="H33" s="31" t="s">
        <v>188</v>
      </c>
      <c r="I33" s="31" t="s">
        <v>50</v>
      </c>
      <c r="J33" s="40">
        <v>0.49830000000000002</v>
      </c>
      <c r="K33" s="40">
        <v>0.49830000000000002</v>
      </c>
      <c r="L33" s="40">
        <f t="shared" si="0"/>
        <v>0</v>
      </c>
      <c r="M33" s="40">
        <v>0.4985</v>
      </c>
      <c r="N33" s="40">
        <v>0.4985</v>
      </c>
      <c r="O33" s="40">
        <f t="shared" si="2"/>
        <v>0</v>
      </c>
      <c r="P33" s="31" t="s">
        <v>336</v>
      </c>
      <c r="Q33" s="31" t="s">
        <v>356</v>
      </c>
      <c r="R33" s="32">
        <v>1033116648</v>
      </c>
      <c r="S33" s="32">
        <v>222811999</v>
      </c>
      <c r="T33" s="31" t="s">
        <v>189</v>
      </c>
      <c r="U33" s="31" t="s">
        <v>815</v>
      </c>
    </row>
    <row r="34" spans="1:22" ht="126.75" customHeight="1" x14ac:dyDescent="0.3">
      <c r="A34" s="31" t="s">
        <v>85</v>
      </c>
      <c r="B34" s="31" t="s">
        <v>172</v>
      </c>
      <c r="C34" s="31" t="s">
        <v>173</v>
      </c>
      <c r="D34" s="31" t="s">
        <v>180</v>
      </c>
      <c r="E34" s="36" t="s">
        <v>191</v>
      </c>
      <c r="F34" s="36" t="s">
        <v>192</v>
      </c>
      <c r="G34" s="31" t="s">
        <v>193</v>
      </c>
      <c r="H34" s="31" t="s">
        <v>188</v>
      </c>
      <c r="I34" s="31" t="s">
        <v>50</v>
      </c>
      <c r="J34" s="40">
        <v>0.3049</v>
      </c>
      <c r="K34" s="40">
        <v>0.3049</v>
      </c>
      <c r="L34" s="40">
        <f t="shared" si="0"/>
        <v>0</v>
      </c>
      <c r="M34" s="40">
        <v>0.34749999999999998</v>
      </c>
      <c r="N34" s="40">
        <v>0.34749999999999998</v>
      </c>
      <c r="O34" s="40">
        <f t="shared" si="2"/>
        <v>0</v>
      </c>
      <c r="P34" s="31" t="s">
        <v>336</v>
      </c>
      <c r="Q34" s="31" t="s">
        <v>327</v>
      </c>
      <c r="R34" s="32">
        <v>0</v>
      </c>
      <c r="S34" s="32">
        <v>0</v>
      </c>
      <c r="T34" s="31" t="s">
        <v>194</v>
      </c>
      <c r="U34" s="31" t="s">
        <v>816</v>
      </c>
    </row>
    <row r="35" spans="1:22" ht="112.5" customHeight="1" x14ac:dyDescent="0.3">
      <c r="A35" s="31" t="s">
        <v>85</v>
      </c>
      <c r="B35" s="31" t="s">
        <v>172</v>
      </c>
      <c r="C35" s="31" t="s">
        <v>173</v>
      </c>
      <c r="D35" s="31" t="s">
        <v>180</v>
      </c>
      <c r="E35" s="36" t="s">
        <v>196</v>
      </c>
      <c r="F35" s="36" t="s">
        <v>197</v>
      </c>
      <c r="G35" s="31" t="s">
        <v>193</v>
      </c>
      <c r="H35" s="31" t="s">
        <v>198</v>
      </c>
      <c r="I35" s="31" t="s">
        <v>50</v>
      </c>
      <c r="J35" s="40">
        <v>0.34370000000000001</v>
      </c>
      <c r="K35" s="40">
        <v>0.34370000000000001</v>
      </c>
      <c r="L35" s="40">
        <f t="shared" si="0"/>
        <v>0</v>
      </c>
      <c r="M35" s="40">
        <v>0.34379999999999999</v>
      </c>
      <c r="N35" s="40">
        <v>0.34379999999999999</v>
      </c>
      <c r="O35" s="40">
        <f t="shared" si="2"/>
        <v>0</v>
      </c>
      <c r="P35" s="31" t="s">
        <v>336</v>
      </c>
      <c r="Q35" s="31" t="s">
        <v>356</v>
      </c>
      <c r="R35" s="32">
        <v>2556005777</v>
      </c>
      <c r="S35" s="32">
        <v>817888202</v>
      </c>
      <c r="T35" s="31" t="s">
        <v>194</v>
      </c>
      <c r="U35" s="31" t="s">
        <v>816</v>
      </c>
    </row>
    <row r="36" spans="1:22" ht="147.75" customHeight="1" x14ac:dyDescent="0.3">
      <c r="A36" s="65" t="s">
        <v>85</v>
      </c>
      <c r="B36" s="65" t="s">
        <v>172</v>
      </c>
      <c r="C36" s="65" t="s">
        <v>173</v>
      </c>
      <c r="D36" s="65" t="s">
        <v>180</v>
      </c>
      <c r="E36" s="66" t="s">
        <v>199</v>
      </c>
      <c r="F36" s="66" t="s">
        <v>200</v>
      </c>
      <c r="G36" s="65" t="s">
        <v>201</v>
      </c>
      <c r="H36" s="65" t="s">
        <v>202</v>
      </c>
      <c r="I36" s="65" t="s">
        <v>50</v>
      </c>
      <c r="J36" s="67">
        <v>0.44159999999999999</v>
      </c>
      <c r="K36" s="67">
        <v>0.28220000000000001</v>
      </c>
      <c r="L36" s="67">
        <f t="shared" si="0"/>
        <v>-0.3609601449275362</v>
      </c>
      <c r="M36" s="68">
        <v>0.14499999999999999</v>
      </c>
      <c r="N36" s="68">
        <v>0.14499999999999999</v>
      </c>
      <c r="O36" s="67">
        <f t="shared" si="2"/>
        <v>0</v>
      </c>
      <c r="P36" s="60" t="s">
        <v>1004</v>
      </c>
      <c r="Q36" s="60" t="s">
        <v>358</v>
      </c>
      <c r="R36" s="75">
        <v>5275210925</v>
      </c>
      <c r="S36" s="75">
        <v>1699658072</v>
      </c>
      <c r="T36" s="65" t="s">
        <v>203</v>
      </c>
      <c r="U36" s="65" t="s">
        <v>333</v>
      </c>
    </row>
    <row r="37" spans="1:22" ht="126" customHeight="1" x14ac:dyDescent="0.3">
      <c r="A37" s="31" t="s">
        <v>85</v>
      </c>
      <c r="B37" s="31" t="s">
        <v>172</v>
      </c>
      <c r="C37" s="31" t="s">
        <v>173</v>
      </c>
      <c r="D37" s="31" t="s">
        <v>180</v>
      </c>
      <c r="E37" s="36" t="s">
        <v>204</v>
      </c>
      <c r="F37" s="36" t="s">
        <v>205</v>
      </c>
      <c r="G37" s="31" t="s">
        <v>206</v>
      </c>
      <c r="H37" s="31" t="s">
        <v>207</v>
      </c>
      <c r="I37" s="31" t="s">
        <v>50</v>
      </c>
      <c r="J37" s="40">
        <v>0.41239999999999999</v>
      </c>
      <c r="K37" s="40">
        <v>0.41239999999999999</v>
      </c>
      <c r="L37" s="40">
        <f t="shared" si="0"/>
        <v>0</v>
      </c>
      <c r="M37" s="44">
        <v>0.25</v>
      </c>
      <c r="N37" s="44">
        <v>0.25</v>
      </c>
      <c r="O37" s="40">
        <f t="shared" si="2"/>
        <v>0</v>
      </c>
      <c r="P37" s="31" t="s">
        <v>336</v>
      </c>
      <c r="Q37" s="31" t="s">
        <v>356</v>
      </c>
      <c r="R37" s="32">
        <v>4130973587</v>
      </c>
      <c r="S37" s="32">
        <v>1319499880</v>
      </c>
      <c r="T37" s="31" t="s">
        <v>208</v>
      </c>
      <c r="U37" s="31" t="s">
        <v>359</v>
      </c>
    </row>
    <row r="38" spans="1:22" ht="103.5" customHeight="1" x14ac:dyDescent="0.3">
      <c r="A38" s="31" t="s">
        <v>85</v>
      </c>
      <c r="B38" s="31" t="s">
        <v>172</v>
      </c>
      <c r="C38" s="31" t="s">
        <v>173</v>
      </c>
      <c r="D38" s="31" t="s">
        <v>209</v>
      </c>
      <c r="E38" s="36" t="s">
        <v>210</v>
      </c>
      <c r="F38" s="36" t="s">
        <v>211</v>
      </c>
      <c r="G38" s="31" t="s">
        <v>212</v>
      </c>
      <c r="H38" s="31" t="s">
        <v>213</v>
      </c>
      <c r="I38" s="31" t="s">
        <v>50</v>
      </c>
      <c r="J38" s="40">
        <v>0.22450000000000001</v>
      </c>
      <c r="K38" s="40">
        <v>0.22450000000000001</v>
      </c>
      <c r="L38" s="40">
        <f t="shared" si="0"/>
        <v>0</v>
      </c>
      <c r="M38" s="40">
        <v>0.33</v>
      </c>
      <c r="N38" s="40">
        <v>0.33</v>
      </c>
      <c r="O38" s="40">
        <f t="shared" si="2"/>
        <v>0</v>
      </c>
      <c r="P38" s="31" t="s">
        <v>336</v>
      </c>
      <c r="Q38" s="31" t="s">
        <v>356</v>
      </c>
      <c r="R38" s="32">
        <v>338422000</v>
      </c>
      <c r="S38" s="32">
        <v>92943433</v>
      </c>
      <c r="T38" s="31" t="s">
        <v>214</v>
      </c>
      <c r="U38" s="31" t="s">
        <v>817</v>
      </c>
    </row>
    <row r="39" spans="1:22" s="14" customFormat="1" ht="223" customHeight="1" x14ac:dyDescent="0.3">
      <c r="A39" s="31" t="s">
        <v>85</v>
      </c>
      <c r="B39" s="31" t="s">
        <v>172</v>
      </c>
      <c r="C39" s="31" t="s">
        <v>173</v>
      </c>
      <c r="D39" s="31" t="s">
        <v>209</v>
      </c>
      <c r="E39" s="36" t="s">
        <v>216</v>
      </c>
      <c r="F39" s="36" t="s">
        <v>217</v>
      </c>
      <c r="G39" s="31" t="s">
        <v>218</v>
      </c>
      <c r="H39" s="31" t="s">
        <v>219</v>
      </c>
      <c r="I39" s="31" t="s">
        <v>50</v>
      </c>
      <c r="J39" s="40">
        <v>0.40839999999999999</v>
      </c>
      <c r="K39" s="40">
        <v>0.40679999999999999</v>
      </c>
      <c r="L39" s="40">
        <f t="shared" si="0"/>
        <v>-3.917727717923581E-3</v>
      </c>
      <c r="M39" s="40">
        <v>0.39190000000000003</v>
      </c>
      <c r="N39" s="40">
        <v>0.37430000000000002</v>
      </c>
      <c r="O39" s="40">
        <f t="shared" si="2"/>
        <v>-4.4909415667262066E-2</v>
      </c>
      <c r="P39" s="31" t="s">
        <v>1006</v>
      </c>
      <c r="Q39" s="31" t="s">
        <v>360</v>
      </c>
      <c r="R39" s="32">
        <v>16103550000</v>
      </c>
      <c r="S39" s="32">
        <v>2506455383</v>
      </c>
      <c r="T39" s="31" t="s">
        <v>220</v>
      </c>
      <c r="U39" s="31" t="s">
        <v>818</v>
      </c>
    </row>
    <row r="40" spans="1:22" ht="94.5" customHeight="1" x14ac:dyDescent="0.3">
      <c r="A40" s="31" t="s">
        <v>85</v>
      </c>
      <c r="B40" s="31" t="s">
        <v>172</v>
      </c>
      <c r="C40" s="31" t="s">
        <v>173</v>
      </c>
      <c r="D40" s="31" t="s">
        <v>209</v>
      </c>
      <c r="E40" s="36" t="s">
        <v>221</v>
      </c>
      <c r="F40" s="36" t="s">
        <v>222</v>
      </c>
      <c r="G40" s="31" t="s">
        <v>223</v>
      </c>
      <c r="H40" s="31" t="s">
        <v>224</v>
      </c>
      <c r="I40" s="31" t="s">
        <v>50</v>
      </c>
      <c r="J40" s="44">
        <v>0.45</v>
      </c>
      <c r="K40" s="44">
        <v>0.45</v>
      </c>
      <c r="L40" s="40">
        <f t="shared" si="0"/>
        <v>0</v>
      </c>
      <c r="M40" s="44">
        <v>0.47399999999999998</v>
      </c>
      <c r="N40" s="44">
        <v>0.47399999999999998</v>
      </c>
      <c r="O40" s="40">
        <f t="shared" si="2"/>
        <v>0</v>
      </c>
      <c r="P40" s="31" t="s">
        <v>336</v>
      </c>
      <c r="Q40" s="31" t="s">
        <v>356</v>
      </c>
      <c r="R40" s="32">
        <v>1092604746</v>
      </c>
      <c r="S40" s="32">
        <v>371693081</v>
      </c>
      <c r="T40" s="31" t="s">
        <v>225</v>
      </c>
      <c r="U40" s="31" t="s">
        <v>361</v>
      </c>
    </row>
    <row r="41" spans="1:22" ht="237.65" customHeight="1" x14ac:dyDescent="0.3">
      <c r="A41" s="31" t="s">
        <v>42</v>
      </c>
      <c r="B41" s="31" t="s">
        <v>43</v>
      </c>
      <c r="C41" s="31" t="s">
        <v>173</v>
      </c>
      <c r="D41" s="31" t="s">
        <v>209</v>
      </c>
      <c r="E41" s="36" t="s">
        <v>226</v>
      </c>
      <c r="F41" s="36" t="s">
        <v>227</v>
      </c>
      <c r="G41" s="31" t="s">
        <v>228</v>
      </c>
      <c r="H41" s="31" t="s">
        <v>141</v>
      </c>
      <c r="I41" s="31" t="s">
        <v>50</v>
      </c>
      <c r="J41" s="40">
        <v>0.31830000000000003</v>
      </c>
      <c r="K41" s="40">
        <v>0.31830000000000003</v>
      </c>
      <c r="L41" s="40">
        <f t="shared" si="0"/>
        <v>0</v>
      </c>
      <c r="M41" s="40">
        <v>0.45619999999999999</v>
      </c>
      <c r="N41" s="40">
        <v>0.39439999999999997</v>
      </c>
      <c r="O41" s="40">
        <f t="shared" si="2"/>
        <v>-0.13546690048224469</v>
      </c>
      <c r="P41" s="40" t="s">
        <v>987</v>
      </c>
      <c r="Q41" s="31" t="s">
        <v>362</v>
      </c>
      <c r="R41" s="32">
        <v>6444860380.9200001</v>
      </c>
      <c r="S41" s="32">
        <v>1572295998</v>
      </c>
      <c r="T41" s="31" t="s">
        <v>229</v>
      </c>
      <c r="U41" s="31" t="s">
        <v>230</v>
      </c>
    </row>
    <row r="42" spans="1:22" s="14" customFormat="1" ht="297" customHeight="1" x14ac:dyDescent="0.3">
      <c r="A42" s="60" t="s">
        <v>42</v>
      </c>
      <c r="B42" s="60" t="s">
        <v>43</v>
      </c>
      <c r="C42" s="60" t="s">
        <v>173</v>
      </c>
      <c r="D42" s="60" t="s">
        <v>209</v>
      </c>
      <c r="E42" s="61" t="s">
        <v>231</v>
      </c>
      <c r="F42" s="61" t="s">
        <v>232</v>
      </c>
      <c r="G42" s="60" t="s">
        <v>233</v>
      </c>
      <c r="H42" s="60" t="s">
        <v>141</v>
      </c>
      <c r="I42" s="60" t="s">
        <v>50</v>
      </c>
      <c r="J42" s="62">
        <v>0.30819999999999997</v>
      </c>
      <c r="K42" s="62">
        <v>0.22020000000000001</v>
      </c>
      <c r="L42" s="62">
        <f>+(K42-J42)/J42</f>
        <v>-0.28552887735236848</v>
      </c>
      <c r="M42" s="62">
        <v>0.28610000000000002</v>
      </c>
      <c r="N42" s="62">
        <v>0.17369999999999999</v>
      </c>
      <c r="O42" s="62">
        <f t="shared" si="2"/>
        <v>-0.39286962600489345</v>
      </c>
      <c r="P42" s="60" t="s">
        <v>981</v>
      </c>
      <c r="Q42" s="60" t="s">
        <v>363</v>
      </c>
      <c r="R42" s="75">
        <v>20016772380.080002</v>
      </c>
      <c r="S42" s="75">
        <v>3253040965</v>
      </c>
      <c r="T42" s="60" t="s">
        <v>234</v>
      </c>
      <c r="U42" s="60" t="s">
        <v>235</v>
      </c>
      <c r="V42" s="15"/>
    </row>
    <row r="43" spans="1:22" ht="93" x14ac:dyDescent="0.3">
      <c r="A43" s="56" t="s">
        <v>85</v>
      </c>
      <c r="B43" s="56" t="s">
        <v>172</v>
      </c>
      <c r="C43" s="56" t="s">
        <v>173</v>
      </c>
      <c r="D43" s="56" t="s">
        <v>209</v>
      </c>
      <c r="E43" s="57" t="s">
        <v>236</v>
      </c>
      <c r="F43" s="57" t="s">
        <v>237</v>
      </c>
      <c r="G43" s="56" t="s">
        <v>238</v>
      </c>
      <c r="H43" s="56" t="s">
        <v>239</v>
      </c>
      <c r="I43" s="56" t="s">
        <v>50</v>
      </c>
      <c r="J43" s="59">
        <v>0.45</v>
      </c>
      <c r="K43" s="59">
        <v>0.36</v>
      </c>
      <c r="L43" s="59">
        <f>+(K43-J43)/J43</f>
        <v>-0.20000000000000004</v>
      </c>
      <c r="M43" s="59">
        <v>0.45</v>
      </c>
      <c r="N43" s="59">
        <v>0.36</v>
      </c>
      <c r="O43" s="59">
        <f>+(N43-M43)/M43</f>
        <v>-0.20000000000000004</v>
      </c>
      <c r="P43" s="56" t="s">
        <v>1005</v>
      </c>
      <c r="Q43" s="56" t="s">
        <v>356</v>
      </c>
      <c r="R43" s="76">
        <v>4543382541</v>
      </c>
      <c r="S43" s="76">
        <v>1161606667.6700001</v>
      </c>
      <c r="T43" s="56" t="s">
        <v>240</v>
      </c>
      <c r="U43" s="56" t="s">
        <v>364</v>
      </c>
    </row>
    <row r="44" spans="1:22" ht="141" customHeight="1" x14ac:dyDescent="0.3">
      <c r="A44" s="31" t="s">
        <v>85</v>
      </c>
      <c r="B44" s="31" t="s">
        <v>172</v>
      </c>
      <c r="C44" s="31" t="s">
        <v>173</v>
      </c>
      <c r="D44" s="31" t="s">
        <v>209</v>
      </c>
      <c r="E44" s="36" t="s">
        <v>241</v>
      </c>
      <c r="F44" s="36" t="s">
        <v>242</v>
      </c>
      <c r="G44" s="31" t="s">
        <v>243</v>
      </c>
      <c r="H44" s="31" t="s">
        <v>244</v>
      </c>
      <c r="I44" s="31" t="s">
        <v>50</v>
      </c>
      <c r="J44" s="40">
        <v>0.27129999999999999</v>
      </c>
      <c r="K44" s="40">
        <v>0.27129999999999999</v>
      </c>
      <c r="L44" s="40">
        <f t="shared" si="0"/>
        <v>0</v>
      </c>
      <c r="M44" s="44">
        <v>0.19</v>
      </c>
      <c r="N44" s="44">
        <v>0.19</v>
      </c>
      <c r="O44" s="40">
        <f>+(N44-M44)/M44</f>
        <v>0</v>
      </c>
      <c r="P44" s="31" t="s">
        <v>336</v>
      </c>
      <c r="Q44" s="31" t="s">
        <v>365</v>
      </c>
      <c r="R44" s="32">
        <v>15070965171</v>
      </c>
      <c r="S44" s="32">
        <v>3711052942.2199998</v>
      </c>
      <c r="T44" s="31" t="s">
        <v>203</v>
      </c>
      <c r="U44" s="31" t="s">
        <v>333</v>
      </c>
    </row>
    <row r="45" spans="1:22" ht="123.75" customHeight="1" x14ac:dyDescent="0.3">
      <c r="A45" s="31" t="s">
        <v>85</v>
      </c>
      <c r="B45" s="31" t="s">
        <v>172</v>
      </c>
      <c r="C45" s="31" t="s">
        <v>173</v>
      </c>
      <c r="D45" s="31" t="s">
        <v>245</v>
      </c>
      <c r="E45" s="36" t="s">
        <v>246</v>
      </c>
      <c r="F45" s="36" t="s">
        <v>247</v>
      </c>
      <c r="G45" s="31" t="s">
        <v>248</v>
      </c>
      <c r="H45" s="31" t="s">
        <v>249</v>
      </c>
      <c r="I45" s="31" t="s">
        <v>50</v>
      </c>
      <c r="J45" s="40">
        <v>0.28599999999999998</v>
      </c>
      <c r="K45" s="40">
        <v>0.28599999999999998</v>
      </c>
      <c r="L45" s="40">
        <f t="shared" si="0"/>
        <v>0</v>
      </c>
      <c r="M45" s="44">
        <v>0.41</v>
      </c>
      <c r="N45" s="44">
        <v>0.41</v>
      </c>
      <c r="O45" s="40">
        <f t="shared" ref="O45:O48" si="4">+(N45-M45)/M45</f>
        <v>0</v>
      </c>
      <c r="P45" s="31" t="s">
        <v>336</v>
      </c>
      <c r="Q45" s="31" t="s">
        <v>356</v>
      </c>
      <c r="R45" s="32">
        <v>982434864</v>
      </c>
      <c r="S45" s="32">
        <v>288867351</v>
      </c>
      <c r="T45" s="31" t="s">
        <v>250</v>
      </c>
      <c r="U45" s="31" t="s">
        <v>334</v>
      </c>
    </row>
    <row r="46" spans="1:22" ht="208" customHeight="1" x14ac:dyDescent="0.3">
      <c r="A46" s="31" t="s">
        <v>85</v>
      </c>
      <c r="B46" s="31" t="s">
        <v>172</v>
      </c>
      <c r="C46" s="31" t="s">
        <v>173</v>
      </c>
      <c r="D46" s="31" t="s">
        <v>251</v>
      </c>
      <c r="E46" s="36" t="s">
        <v>252</v>
      </c>
      <c r="F46" s="36" t="s">
        <v>253</v>
      </c>
      <c r="G46" s="31" t="s">
        <v>254</v>
      </c>
      <c r="H46" s="31" t="s">
        <v>255</v>
      </c>
      <c r="I46" s="31" t="s">
        <v>50</v>
      </c>
      <c r="J46" s="40">
        <v>0.44280000000000003</v>
      </c>
      <c r="K46" s="40">
        <v>0.44280000000000003</v>
      </c>
      <c r="L46" s="40">
        <f t="shared" si="0"/>
        <v>0</v>
      </c>
      <c r="M46" s="40">
        <v>0.94140000000000001</v>
      </c>
      <c r="N46" s="40">
        <v>0.86140000000000005</v>
      </c>
      <c r="O46" s="40">
        <f t="shared" si="4"/>
        <v>-8.4979817293392781E-2</v>
      </c>
      <c r="P46" s="40" t="s">
        <v>992</v>
      </c>
      <c r="Q46" s="31" t="s">
        <v>356</v>
      </c>
      <c r="R46" s="32">
        <v>12181524094</v>
      </c>
      <c r="S46" s="32">
        <v>2627836273.4400001</v>
      </c>
      <c r="T46" s="31" t="s">
        <v>256</v>
      </c>
      <c r="U46" s="31" t="s">
        <v>215</v>
      </c>
    </row>
    <row r="47" spans="1:22" ht="135.75" customHeight="1" x14ac:dyDescent="0.3">
      <c r="A47" s="31" t="s">
        <v>85</v>
      </c>
      <c r="B47" s="31" t="s">
        <v>172</v>
      </c>
      <c r="C47" s="31" t="s">
        <v>173</v>
      </c>
      <c r="D47" s="31" t="s">
        <v>251</v>
      </c>
      <c r="E47" s="36" t="s">
        <v>257</v>
      </c>
      <c r="F47" s="36" t="s">
        <v>258</v>
      </c>
      <c r="G47" s="31" t="s">
        <v>259</v>
      </c>
      <c r="H47" s="31" t="s">
        <v>260</v>
      </c>
      <c r="I47" s="31" t="s">
        <v>50</v>
      </c>
      <c r="J47" s="40">
        <v>0.16439999999999999</v>
      </c>
      <c r="K47" s="40">
        <v>0.16439999999999999</v>
      </c>
      <c r="L47" s="40">
        <f t="shared" si="0"/>
        <v>0</v>
      </c>
      <c r="M47" s="40">
        <v>0.1366</v>
      </c>
      <c r="N47" s="40">
        <v>0.1366</v>
      </c>
      <c r="O47" s="40">
        <f t="shared" si="4"/>
        <v>0</v>
      </c>
      <c r="P47" s="31" t="s">
        <v>336</v>
      </c>
      <c r="Q47" s="31" t="s">
        <v>366</v>
      </c>
      <c r="R47" s="32">
        <v>15017661079</v>
      </c>
      <c r="S47" s="32">
        <v>334165449</v>
      </c>
      <c r="T47" s="31" t="s">
        <v>214</v>
      </c>
      <c r="U47" s="31" t="s">
        <v>819</v>
      </c>
    </row>
    <row r="48" spans="1:22" s="14" customFormat="1" ht="104.5" customHeight="1" x14ac:dyDescent="0.3">
      <c r="A48" s="31" t="s">
        <v>85</v>
      </c>
      <c r="B48" s="31" t="s">
        <v>172</v>
      </c>
      <c r="C48" s="31" t="s">
        <v>173</v>
      </c>
      <c r="D48" s="31" t="s">
        <v>251</v>
      </c>
      <c r="E48" s="36" t="s">
        <v>261</v>
      </c>
      <c r="F48" s="36" t="s">
        <v>262</v>
      </c>
      <c r="G48" s="31" t="s">
        <v>263</v>
      </c>
      <c r="H48" s="31" t="s">
        <v>264</v>
      </c>
      <c r="I48" s="31" t="s">
        <v>50</v>
      </c>
      <c r="J48" s="40">
        <v>0.32119999999999999</v>
      </c>
      <c r="K48" s="40">
        <v>0.32119999999999999</v>
      </c>
      <c r="L48" s="40">
        <f t="shared" si="0"/>
        <v>0</v>
      </c>
      <c r="M48" s="40">
        <v>0.40479999999999999</v>
      </c>
      <c r="N48" s="40">
        <v>16.739799999999999</v>
      </c>
      <c r="O48" s="40">
        <f t="shared" si="4"/>
        <v>40.353260869565212</v>
      </c>
      <c r="P48" s="31" t="s">
        <v>993</v>
      </c>
      <c r="Q48" s="31" t="s">
        <v>356</v>
      </c>
      <c r="R48" s="32">
        <v>1644494960</v>
      </c>
      <c r="S48" s="32">
        <v>171453134</v>
      </c>
      <c r="T48" s="31" t="s">
        <v>265</v>
      </c>
      <c r="U48" s="31" t="s">
        <v>266</v>
      </c>
    </row>
    <row r="49" spans="1:21" ht="18.649999999999999" customHeight="1" x14ac:dyDescent="0.3">
      <c r="A49" s="24"/>
      <c r="B49" s="24"/>
      <c r="C49" s="24"/>
      <c r="D49" s="24"/>
      <c r="E49" s="24"/>
      <c r="F49" s="24"/>
      <c r="G49" s="24"/>
      <c r="H49" s="24"/>
      <c r="I49" s="24"/>
      <c r="J49" s="24"/>
      <c r="K49" s="24"/>
      <c r="L49" s="24"/>
      <c r="M49" s="24"/>
      <c r="N49" s="24"/>
      <c r="O49" s="24"/>
      <c r="P49" s="24"/>
      <c r="Q49" s="24"/>
      <c r="R49" s="77"/>
      <c r="S49" s="77"/>
      <c r="T49" s="24"/>
      <c r="U49" s="24"/>
    </row>
    <row r="50" spans="1:21" ht="118.5" customHeight="1" x14ac:dyDescent="0.35"/>
    <row r="53" spans="1:21" x14ac:dyDescent="0.35">
      <c r="H53" s="18"/>
    </row>
  </sheetData>
  <autoFilter ref="A5:U49" xr:uid="{00000000-0001-0000-0200-000000000000}"/>
  <printOptions horizontalCentered="1"/>
  <pageMargins left="0.23622047244094491" right="0.23622047244094491" top="0.74803149606299213" bottom="0.74803149606299213" header="0.31496062992125984" footer="0.31496062992125984"/>
  <pageSetup paperSize="5" scale="23" fitToHeight="0" orientation="landscape" r:id="rId1"/>
  <headerFooter>
    <oddFooter>&amp;L&amp;8Plan de Acción 2 T 2025
Fecha de corte 27 de Junio/25_x000D_&amp;1#&amp;"Calibri"&amp;10&amp;K000000 Pública&amp;CPágina &amp;P de &amp;N</oddFooter>
  </headerFooter>
  <rowBreaks count="4" manualBreakCount="4">
    <brk id="14" max="20" man="1"/>
    <brk id="23" max="20" man="1"/>
    <brk id="31" max="20" man="1"/>
    <brk id="42"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A64"/>
  <sheetViews>
    <sheetView showGridLines="0" tabSelected="1" view="pageBreakPreview" topLeftCell="A12" zoomScale="77" zoomScaleNormal="64" zoomScaleSheetLayoutView="77" workbookViewId="0">
      <selection activeCell="G342" sqref="G342:G344"/>
    </sheetView>
  </sheetViews>
  <sheetFormatPr baseColWidth="10" defaultColWidth="10.81640625" defaultRowHeight="14.5" x14ac:dyDescent="0.35"/>
  <cols>
    <col min="1" max="1" width="189.54296875" customWidth="1"/>
    <col min="5" max="5" width="17.453125" customWidth="1"/>
    <col min="11" max="11" width="95.1796875" customWidth="1"/>
    <col min="12" max="12" width="20.453125" customWidth="1"/>
  </cols>
  <sheetData>
    <row r="1" ht="46.5" customHeight="1" x14ac:dyDescent="0.35"/>
    <row r="3" ht="35.25" customHeight="1" x14ac:dyDescent="0.35"/>
    <row r="4" ht="21.75" customHeight="1" x14ac:dyDescent="0.35"/>
    <row r="8" ht="7.5" customHeight="1" x14ac:dyDescent="0.35"/>
    <row r="63" spans="1:1" ht="25.5" customHeight="1" x14ac:dyDescent="0.35"/>
    <row r="64" spans="1:1" ht="181.5" customHeight="1" x14ac:dyDescent="0.35">
      <c r="A64" s="20"/>
    </row>
  </sheetData>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&amp;L&amp;8Plan de Acción 2 T 2025
Fecha de corte 27 de Junio/25_x000D_&amp;1#&amp;"Calibri"&amp;10&amp;K000000 Pública&amp;CPágina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1:P477"/>
  <sheetViews>
    <sheetView tabSelected="1" view="pageBreakPreview" topLeftCell="B457" zoomScale="29" zoomScaleNormal="17" zoomScaleSheetLayoutView="29" workbookViewId="0">
      <selection activeCell="G342" sqref="G342:G344"/>
    </sheetView>
  </sheetViews>
  <sheetFormatPr baseColWidth="10" defaultRowHeight="15.5" x14ac:dyDescent="0.35"/>
  <cols>
    <col min="1" max="1" width="43.1796875" hidden="1" customWidth="1"/>
    <col min="2" max="2" width="40.54296875" style="21" customWidth="1"/>
    <col min="3" max="3" width="56.54296875" style="21" customWidth="1"/>
    <col min="4" max="4" width="39.453125" style="79" customWidth="1"/>
    <col min="5" max="5" width="29.81640625" style="22" customWidth="1"/>
    <col min="6" max="6" width="26.453125" style="22" customWidth="1"/>
    <col min="7" max="7" width="33.453125" style="23" customWidth="1"/>
    <col min="8" max="8" width="43.54296875" style="1" customWidth="1"/>
    <col min="9" max="9" width="13.1796875" style="79" customWidth="1"/>
    <col min="10" max="10" width="20.453125" style="93" customWidth="1"/>
    <col min="11" max="11" width="22.453125" style="94" customWidth="1"/>
    <col min="12" max="12" width="16.54296875" style="79" customWidth="1"/>
    <col min="13" max="13" width="18.26953125" style="79" customWidth="1"/>
    <col min="14" max="14" width="17.1796875" style="79" customWidth="1"/>
    <col min="15" max="15" width="29.54296875" style="1" customWidth="1"/>
    <col min="16" max="16" width="28.81640625" style="1" customWidth="1"/>
  </cols>
  <sheetData>
    <row r="1" spans="1:16" ht="14.5" x14ac:dyDescent="0.35">
      <c r="E1" s="21"/>
      <c r="F1" s="21"/>
      <c r="G1" s="21"/>
      <c r="J1" s="79"/>
      <c r="K1" s="79"/>
    </row>
    <row r="2" spans="1:16" ht="32.5" customHeight="1" x14ac:dyDescent="0.35">
      <c r="E2" s="21"/>
      <c r="F2" s="21"/>
      <c r="G2" s="21"/>
      <c r="J2" s="79"/>
      <c r="K2" s="79"/>
    </row>
    <row r="3" spans="1:16" ht="82" customHeight="1" x14ac:dyDescent="0.35">
      <c r="D3" s="80"/>
      <c r="E3" s="45"/>
      <c r="F3" s="45"/>
      <c r="G3" s="21"/>
      <c r="J3" s="79"/>
      <c r="K3" s="79"/>
    </row>
    <row r="4" spans="1:16" ht="71.5" customHeight="1" x14ac:dyDescent="0.35">
      <c r="A4" s="47" t="s">
        <v>267</v>
      </c>
      <c r="B4" s="48" t="s">
        <v>34</v>
      </c>
      <c r="C4" s="48" t="s">
        <v>35</v>
      </c>
      <c r="D4" s="49" t="s">
        <v>268</v>
      </c>
      <c r="E4" s="49" t="s">
        <v>328</v>
      </c>
      <c r="F4" s="49" t="s">
        <v>329</v>
      </c>
      <c r="G4" s="50" t="s">
        <v>330</v>
      </c>
      <c r="H4" s="50" t="s">
        <v>331</v>
      </c>
      <c r="I4" s="50" t="s">
        <v>269</v>
      </c>
      <c r="J4" s="50" t="s">
        <v>809</v>
      </c>
      <c r="K4" s="50" t="s">
        <v>810</v>
      </c>
      <c r="L4" s="50" t="s">
        <v>811</v>
      </c>
      <c r="M4" s="50" t="s">
        <v>812</v>
      </c>
      <c r="N4" s="50" t="s">
        <v>270</v>
      </c>
      <c r="O4" s="50" t="s">
        <v>271</v>
      </c>
      <c r="P4" s="50" t="s">
        <v>272</v>
      </c>
    </row>
    <row r="5" spans="1:16" ht="34.5" customHeight="1" x14ac:dyDescent="0.35">
      <c r="A5" s="132" t="s">
        <v>45</v>
      </c>
      <c r="B5" s="123" t="s">
        <v>273</v>
      </c>
      <c r="C5" s="122" t="s">
        <v>48</v>
      </c>
      <c r="D5" s="31" t="s">
        <v>368</v>
      </c>
      <c r="E5" s="32">
        <v>5561189207</v>
      </c>
      <c r="F5" s="32">
        <v>875833333.99000001</v>
      </c>
      <c r="G5" s="34">
        <v>0.15740000000000001</v>
      </c>
      <c r="H5" s="37" t="s">
        <v>370</v>
      </c>
      <c r="I5" s="31">
        <v>4970</v>
      </c>
      <c r="J5" s="82">
        <v>1310</v>
      </c>
      <c r="K5" s="33">
        <v>0.26399999856948853</v>
      </c>
      <c r="L5" s="82">
        <v>1557</v>
      </c>
      <c r="M5" s="33">
        <v>0.31299999356269836</v>
      </c>
      <c r="N5" s="83">
        <f t="shared" ref="N5:N69" si="0">+(J5-L5)/J5</f>
        <v>-0.18854961832061068</v>
      </c>
      <c r="O5" s="122" t="s">
        <v>51</v>
      </c>
      <c r="P5" s="122" t="s">
        <v>52</v>
      </c>
    </row>
    <row r="6" spans="1:16" ht="35.5" customHeight="1" x14ac:dyDescent="0.35">
      <c r="A6" s="133"/>
      <c r="B6" s="123"/>
      <c r="C6" s="122"/>
      <c r="D6" s="112" t="s">
        <v>369</v>
      </c>
      <c r="E6" s="110">
        <v>8000000000</v>
      </c>
      <c r="F6" s="110">
        <v>0</v>
      </c>
      <c r="G6" s="108">
        <v>0</v>
      </c>
      <c r="H6" s="37" t="s">
        <v>371</v>
      </c>
      <c r="I6" s="31">
        <v>2</v>
      </c>
      <c r="J6" s="82">
        <v>2</v>
      </c>
      <c r="K6" s="33">
        <v>1</v>
      </c>
      <c r="L6" s="82">
        <v>2</v>
      </c>
      <c r="M6" s="33">
        <v>1</v>
      </c>
      <c r="N6" s="83">
        <f t="shared" si="0"/>
        <v>0</v>
      </c>
      <c r="O6" s="122"/>
      <c r="P6" s="122"/>
    </row>
    <row r="7" spans="1:16" ht="21" customHeight="1" x14ac:dyDescent="0.35">
      <c r="A7" s="133"/>
      <c r="B7" s="123"/>
      <c r="C7" s="122"/>
      <c r="D7" s="114"/>
      <c r="E7" s="117"/>
      <c r="F7" s="117"/>
      <c r="G7" s="118"/>
      <c r="H7" s="37" t="s">
        <v>372</v>
      </c>
      <c r="I7" s="31">
        <v>2</v>
      </c>
      <c r="J7" s="82">
        <v>2</v>
      </c>
      <c r="K7" s="33">
        <v>1</v>
      </c>
      <c r="L7" s="82">
        <v>2</v>
      </c>
      <c r="M7" s="33">
        <v>1</v>
      </c>
      <c r="N7" s="83">
        <f t="shared" si="0"/>
        <v>0</v>
      </c>
      <c r="O7" s="122"/>
      <c r="P7" s="122"/>
    </row>
    <row r="8" spans="1:16" ht="21" customHeight="1" x14ac:dyDescent="0.35">
      <c r="A8" s="133"/>
      <c r="B8" s="123"/>
      <c r="C8" s="122"/>
      <c r="D8" s="114"/>
      <c r="E8" s="117"/>
      <c r="F8" s="117"/>
      <c r="G8" s="118"/>
      <c r="H8" s="37" t="s">
        <v>373</v>
      </c>
      <c r="I8" s="31">
        <v>2</v>
      </c>
      <c r="J8" s="82">
        <v>2</v>
      </c>
      <c r="K8" s="33">
        <v>1</v>
      </c>
      <c r="L8" s="82">
        <v>2</v>
      </c>
      <c r="M8" s="33">
        <v>1</v>
      </c>
      <c r="N8" s="83">
        <f t="shared" si="0"/>
        <v>0</v>
      </c>
      <c r="O8" s="122"/>
      <c r="P8" s="122"/>
    </row>
    <row r="9" spans="1:16" ht="21" customHeight="1" x14ac:dyDescent="0.35">
      <c r="A9" s="133"/>
      <c r="B9" s="123"/>
      <c r="C9" s="122"/>
      <c r="D9" s="113"/>
      <c r="E9" s="111"/>
      <c r="F9" s="111"/>
      <c r="G9" s="109"/>
      <c r="H9" s="37" t="s">
        <v>374</v>
      </c>
      <c r="I9" s="31">
        <v>2</v>
      </c>
      <c r="J9" s="82">
        <v>2</v>
      </c>
      <c r="K9" s="33">
        <v>1</v>
      </c>
      <c r="L9" s="82">
        <v>2</v>
      </c>
      <c r="M9" s="33">
        <v>1</v>
      </c>
      <c r="N9" s="83">
        <f t="shared" si="0"/>
        <v>0</v>
      </c>
      <c r="O9" s="122"/>
      <c r="P9" s="122"/>
    </row>
    <row r="10" spans="1:16" ht="33.5" customHeight="1" x14ac:dyDescent="0.35">
      <c r="A10" s="133"/>
      <c r="B10" s="123"/>
      <c r="C10" s="122"/>
      <c r="D10" s="112" t="s">
        <v>367</v>
      </c>
      <c r="E10" s="110">
        <v>9074145186</v>
      </c>
      <c r="F10" s="110">
        <v>779228919.99000001</v>
      </c>
      <c r="G10" s="108">
        <v>8.5800000000000001E-2</v>
      </c>
      <c r="H10" s="37" t="s">
        <v>375</v>
      </c>
      <c r="I10" s="31">
        <v>118</v>
      </c>
      <c r="J10" s="82">
        <v>118</v>
      </c>
      <c r="K10" s="33">
        <v>1</v>
      </c>
      <c r="L10" s="82">
        <v>118</v>
      </c>
      <c r="M10" s="33">
        <v>1</v>
      </c>
      <c r="N10" s="83">
        <f t="shared" si="0"/>
        <v>0</v>
      </c>
      <c r="O10" s="122"/>
      <c r="P10" s="122"/>
    </row>
    <row r="11" spans="1:16" ht="37" customHeight="1" x14ac:dyDescent="0.35">
      <c r="A11" s="134"/>
      <c r="B11" s="123"/>
      <c r="C11" s="122"/>
      <c r="D11" s="113"/>
      <c r="E11" s="111"/>
      <c r="F11" s="111"/>
      <c r="G11" s="109"/>
      <c r="H11" s="37" t="s">
        <v>376</v>
      </c>
      <c r="I11" s="31">
        <v>4785</v>
      </c>
      <c r="J11" s="82">
        <v>108</v>
      </c>
      <c r="K11" s="33">
        <v>2.3000000044703484E-2</v>
      </c>
      <c r="L11" s="82">
        <v>106</v>
      </c>
      <c r="M11" s="33">
        <v>2.199999988079071E-2</v>
      </c>
      <c r="N11" s="83">
        <f t="shared" si="0"/>
        <v>1.8518518518518517E-2</v>
      </c>
      <c r="O11" s="122"/>
      <c r="P11" s="122"/>
    </row>
    <row r="12" spans="1:16" ht="47" customHeight="1" x14ac:dyDescent="0.35">
      <c r="A12" s="137" t="s">
        <v>45</v>
      </c>
      <c r="B12" s="123" t="s">
        <v>274</v>
      </c>
      <c r="C12" s="122" t="s">
        <v>55</v>
      </c>
      <c r="D12" s="112" t="s">
        <v>926</v>
      </c>
      <c r="E12" s="110">
        <v>11817643300</v>
      </c>
      <c r="F12" s="110">
        <v>3932660000</v>
      </c>
      <c r="G12" s="108">
        <v>0.3327</v>
      </c>
      <c r="H12" s="37" t="s">
        <v>927</v>
      </c>
      <c r="I12" s="31">
        <v>37</v>
      </c>
      <c r="J12" s="82">
        <v>36</v>
      </c>
      <c r="K12" s="33">
        <v>0.76599997282028198</v>
      </c>
      <c r="L12" s="82">
        <v>36</v>
      </c>
      <c r="M12" s="33">
        <v>0.76599997282028198</v>
      </c>
      <c r="N12" s="83">
        <f t="shared" si="0"/>
        <v>0</v>
      </c>
      <c r="O12" s="122" t="s">
        <v>57</v>
      </c>
      <c r="P12" s="122" t="s">
        <v>325</v>
      </c>
    </row>
    <row r="13" spans="1:16" ht="39" customHeight="1" x14ac:dyDescent="0.35">
      <c r="A13" s="138"/>
      <c r="B13" s="123"/>
      <c r="C13" s="122"/>
      <c r="D13" s="114"/>
      <c r="E13" s="117"/>
      <c r="F13" s="117"/>
      <c r="G13" s="118"/>
      <c r="H13" s="37" t="s">
        <v>928</v>
      </c>
      <c r="I13" s="31">
        <v>100</v>
      </c>
      <c r="J13" s="82">
        <v>100</v>
      </c>
      <c r="K13" s="33">
        <v>1</v>
      </c>
      <c r="L13" s="82">
        <v>100</v>
      </c>
      <c r="M13" s="33">
        <v>1</v>
      </c>
      <c r="N13" s="83">
        <f t="shared" si="0"/>
        <v>0</v>
      </c>
      <c r="O13" s="122"/>
      <c r="P13" s="122"/>
    </row>
    <row r="14" spans="1:16" ht="39" customHeight="1" x14ac:dyDescent="0.35">
      <c r="A14" s="138"/>
      <c r="B14" s="123"/>
      <c r="C14" s="122"/>
      <c r="D14" s="114"/>
      <c r="E14" s="111"/>
      <c r="F14" s="111"/>
      <c r="G14" s="109"/>
      <c r="H14" s="37" t="s">
        <v>929</v>
      </c>
      <c r="I14" s="31">
        <v>100</v>
      </c>
      <c r="J14" s="82">
        <v>0</v>
      </c>
      <c r="K14" s="33">
        <v>0</v>
      </c>
      <c r="L14" s="82">
        <v>0</v>
      </c>
      <c r="M14" s="33">
        <v>0</v>
      </c>
      <c r="N14" s="83">
        <v>0</v>
      </c>
      <c r="O14" s="122"/>
      <c r="P14" s="122"/>
    </row>
    <row r="15" spans="1:16" ht="39" customHeight="1" x14ac:dyDescent="0.35">
      <c r="A15" s="138"/>
      <c r="B15" s="123"/>
      <c r="C15" s="122"/>
      <c r="D15" s="114" t="s">
        <v>930</v>
      </c>
      <c r="E15" s="110">
        <v>2384245404</v>
      </c>
      <c r="F15" s="110">
        <v>787429544</v>
      </c>
      <c r="G15" s="108">
        <v>0.33019999999999999</v>
      </c>
      <c r="H15" s="37" t="s">
        <v>931</v>
      </c>
      <c r="I15" s="31">
        <v>100</v>
      </c>
      <c r="J15" s="82">
        <v>100</v>
      </c>
      <c r="K15" s="33">
        <v>1</v>
      </c>
      <c r="L15" s="82">
        <v>100</v>
      </c>
      <c r="M15" s="33">
        <v>1</v>
      </c>
      <c r="N15" s="83">
        <v>0</v>
      </c>
      <c r="O15" s="122"/>
      <c r="P15" s="122"/>
    </row>
    <row r="16" spans="1:16" ht="39" customHeight="1" x14ac:dyDescent="0.35">
      <c r="A16" s="138"/>
      <c r="B16" s="123"/>
      <c r="C16" s="122"/>
      <c r="D16" s="114"/>
      <c r="E16" s="117"/>
      <c r="F16" s="117"/>
      <c r="G16" s="118"/>
      <c r="H16" s="37" t="s">
        <v>932</v>
      </c>
      <c r="I16" s="31">
        <v>100</v>
      </c>
      <c r="J16" s="82">
        <v>0</v>
      </c>
      <c r="K16" s="33">
        <v>0</v>
      </c>
      <c r="L16" s="82">
        <v>0</v>
      </c>
      <c r="M16" s="33">
        <v>0</v>
      </c>
      <c r="N16" s="83">
        <v>0</v>
      </c>
      <c r="O16" s="122"/>
      <c r="P16" s="122"/>
    </row>
    <row r="17" spans="1:16" ht="39" customHeight="1" x14ac:dyDescent="0.35">
      <c r="A17" s="138"/>
      <c r="B17" s="135"/>
      <c r="C17" s="112"/>
      <c r="D17" s="113"/>
      <c r="E17" s="111"/>
      <c r="F17" s="111"/>
      <c r="G17" s="109"/>
      <c r="H17" s="37" t="s">
        <v>933</v>
      </c>
      <c r="I17" s="31">
        <v>788</v>
      </c>
      <c r="J17" s="82">
        <v>788</v>
      </c>
      <c r="K17" s="33">
        <v>1</v>
      </c>
      <c r="L17" s="82">
        <v>788</v>
      </c>
      <c r="M17" s="33">
        <v>1</v>
      </c>
      <c r="N17" s="83">
        <v>0</v>
      </c>
      <c r="O17" s="122"/>
      <c r="P17" s="122"/>
    </row>
    <row r="18" spans="1:16" ht="33" customHeight="1" x14ac:dyDescent="0.35">
      <c r="A18" s="132" t="s">
        <v>45</v>
      </c>
      <c r="B18" s="127" t="s">
        <v>275</v>
      </c>
      <c r="C18" s="126" t="s">
        <v>60</v>
      </c>
      <c r="D18" s="119" t="s">
        <v>938</v>
      </c>
      <c r="E18" s="110">
        <v>68767371103</v>
      </c>
      <c r="F18" s="110">
        <v>0</v>
      </c>
      <c r="G18" s="108">
        <v>0</v>
      </c>
      <c r="H18" s="37" t="s">
        <v>934</v>
      </c>
      <c r="I18" s="31">
        <v>119940</v>
      </c>
      <c r="J18" s="82">
        <v>0</v>
      </c>
      <c r="K18" s="33">
        <v>0</v>
      </c>
      <c r="L18" s="82">
        <v>0</v>
      </c>
      <c r="M18" s="85">
        <v>0</v>
      </c>
      <c r="N18" s="83">
        <v>0</v>
      </c>
      <c r="O18" s="122" t="s">
        <v>57</v>
      </c>
      <c r="P18" s="122" t="s">
        <v>325</v>
      </c>
    </row>
    <row r="19" spans="1:16" ht="15" customHeight="1" x14ac:dyDescent="0.35">
      <c r="A19" s="133"/>
      <c r="B19" s="127"/>
      <c r="C19" s="126"/>
      <c r="D19" s="121"/>
      <c r="E19" s="117"/>
      <c r="F19" s="117"/>
      <c r="G19" s="118"/>
      <c r="H19" s="37" t="s">
        <v>935</v>
      </c>
      <c r="I19" s="31">
        <v>1</v>
      </c>
      <c r="J19" s="82">
        <v>1</v>
      </c>
      <c r="K19" s="33">
        <v>1</v>
      </c>
      <c r="L19" s="82">
        <v>1</v>
      </c>
      <c r="M19" s="85">
        <v>1</v>
      </c>
      <c r="N19" s="83">
        <f t="shared" si="0"/>
        <v>0</v>
      </c>
      <c r="O19" s="122"/>
      <c r="P19" s="122"/>
    </row>
    <row r="20" spans="1:16" ht="15" customHeight="1" x14ac:dyDescent="0.35">
      <c r="A20" s="133"/>
      <c r="B20" s="127"/>
      <c r="C20" s="126"/>
      <c r="D20" s="121"/>
      <c r="E20" s="117"/>
      <c r="F20" s="117"/>
      <c r="G20" s="118"/>
      <c r="H20" s="37" t="s">
        <v>936</v>
      </c>
      <c r="I20" s="31">
        <v>1</v>
      </c>
      <c r="J20" s="82">
        <v>1</v>
      </c>
      <c r="K20" s="33">
        <v>1</v>
      </c>
      <c r="L20" s="82">
        <v>1</v>
      </c>
      <c r="M20" s="85">
        <v>1</v>
      </c>
      <c r="N20" s="83">
        <f t="shared" si="0"/>
        <v>0</v>
      </c>
      <c r="O20" s="122"/>
      <c r="P20" s="122"/>
    </row>
    <row r="21" spans="1:16" ht="20.5" customHeight="1" x14ac:dyDescent="0.35">
      <c r="A21" s="133"/>
      <c r="B21" s="127"/>
      <c r="C21" s="126"/>
      <c r="D21" s="120"/>
      <c r="E21" s="111"/>
      <c r="F21" s="111"/>
      <c r="G21" s="109"/>
      <c r="H21" s="37" t="s">
        <v>937</v>
      </c>
      <c r="I21" s="31">
        <v>1</v>
      </c>
      <c r="J21" s="82">
        <v>1</v>
      </c>
      <c r="K21" s="33">
        <v>1</v>
      </c>
      <c r="L21" s="82">
        <v>0</v>
      </c>
      <c r="M21" s="85">
        <v>0</v>
      </c>
      <c r="N21" s="83">
        <f t="shared" si="0"/>
        <v>1</v>
      </c>
      <c r="O21" s="122"/>
      <c r="P21" s="122"/>
    </row>
    <row r="22" spans="1:16" ht="19.5" customHeight="1" x14ac:dyDescent="0.35">
      <c r="A22" s="133"/>
      <c r="B22" s="127"/>
      <c r="C22" s="126"/>
      <c r="D22" s="119" t="s">
        <v>939</v>
      </c>
      <c r="E22" s="110">
        <v>1449933180</v>
      </c>
      <c r="F22" s="110">
        <v>0</v>
      </c>
      <c r="G22" s="108">
        <v>0</v>
      </c>
      <c r="H22" s="37" t="s">
        <v>940</v>
      </c>
      <c r="I22" s="31">
        <v>11</v>
      </c>
      <c r="J22" s="82">
        <v>5</v>
      </c>
      <c r="K22" s="33">
        <v>4.9999997019767761E-2</v>
      </c>
      <c r="L22" s="82">
        <v>5</v>
      </c>
      <c r="M22" s="85">
        <v>4.9999997019767761E-2</v>
      </c>
      <c r="N22" s="83">
        <f t="shared" si="0"/>
        <v>0</v>
      </c>
      <c r="O22" s="122"/>
      <c r="P22" s="122"/>
    </row>
    <row r="23" spans="1:16" ht="52" customHeight="1" x14ac:dyDescent="0.35">
      <c r="A23" s="133"/>
      <c r="B23" s="127"/>
      <c r="C23" s="126"/>
      <c r="D23" s="120"/>
      <c r="E23" s="111"/>
      <c r="F23" s="111"/>
      <c r="G23" s="109"/>
      <c r="H23" s="37" t="s">
        <v>941</v>
      </c>
      <c r="I23" s="31">
        <v>21417</v>
      </c>
      <c r="J23" s="82">
        <v>0</v>
      </c>
      <c r="K23" s="33">
        <v>0</v>
      </c>
      <c r="L23" s="82">
        <v>0</v>
      </c>
      <c r="M23" s="85">
        <v>0</v>
      </c>
      <c r="N23" s="83">
        <v>0</v>
      </c>
      <c r="O23" s="122"/>
      <c r="P23" s="122"/>
    </row>
    <row r="24" spans="1:16" ht="34.5" customHeight="1" x14ac:dyDescent="0.35">
      <c r="A24" s="133"/>
      <c r="B24" s="127"/>
      <c r="C24" s="126"/>
      <c r="D24" s="119" t="s">
        <v>942</v>
      </c>
      <c r="E24" s="110">
        <v>2713621584</v>
      </c>
      <c r="F24" s="110">
        <v>985078317</v>
      </c>
      <c r="G24" s="108">
        <v>0.36299999999999999</v>
      </c>
      <c r="H24" s="37" t="s">
        <v>943</v>
      </c>
      <c r="I24" s="31">
        <v>5508</v>
      </c>
      <c r="J24" s="82">
        <v>45008</v>
      </c>
      <c r="K24" s="33">
        <v>1</v>
      </c>
      <c r="L24" s="82">
        <v>47137</v>
      </c>
      <c r="M24" s="85">
        <v>1.0470000505447388</v>
      </c>
      <c r="N24" s="83">
        <f t="shared" si="0"/>
        <v>-4.7302701741912548E-2</v>
      </c>
      <c r="O24" s="122"/>
      <c r="P24" s="122"/>
    </row>
    <row r="25" spans="1:16" ht="36.75" customHeight="1" x14ac:dyDescent="0.35">
      <c r="A25" s="134"/>
      <c r="B25" s="127"/>
      <c r="C25" s="126"/>
      <c r="D25" s="121"/>
      <c r="E25" s="117"/>
      <c r="F25" s="117"/>
      <c r="G25" s="118"/>
      <c r="H25" s="37" t="s">
        <v>928</v>
      </c>
      <c r="I25" s="31">
        <v>100</v>
      </c>
      <c r="J25" s="82">
        <v>100</v>
      </c>
      <c r="K25" s="33">
        <v>1</v>
      </c>
      <c r="L25" s="82">
        <v>100</v>
      </c>
      <c r="M25" s="85">
        <v>1</v>
      </c>
      <c r="N25" s="83">
        <f t="shared" si="0"/>
        <v>0</v>
      </c>
      <c r="O25" s="122"/>
      <c r="P25" s="122"/>
    </row>
    <row r="26" spans="1:16" ht="37.5" customHeight="1" x14ac:dyDescent="0.35">
      <c r="A26" s="154" t="s">
        <v>45</v>
      </c>
      <c r="B26" s="127"/>
      <c r="C26" s="126"/>
      <c r="D26" s="120"/>
      <c r="E26" s="111"/>
      <c r="F26" s="111"/>
      <c r="G26" s="109"/>
      <c r="H26" s="37" t="s">
        <v>944</v>
      </c>
      <c r="I26" s="31">
        <v>100</v>
      </c>
      <c r="J26" s="82">
        <v>0</v>
      </c>
      <c r="K26" s="33">
        <v>0</v>
      </c>
      <c r="L26" s="82">
        <v>0</v>
      </c>
      <c r="M26" s="85">
        <v>0</v>
      </c>
      <c r="N26" s="83">
        <v>0</v>
      </c>
      <c r="O26" s="122" t="s">
        <v>57</v>
      </c>
      <c r="P26" s="122" t="s">
        <v>325</v>
      </c>
    </row>
    <row r="27" spans="1:16" ht="39" customHeight="1" x14ac:dyDescent="0.35">
      <c r="A27" s="154"/>
      <c r="B27" s="127"/>
      <c r="C27" s="126"/>
      <c r="D27" s="119" t="s">
        <v>945</v>
      </c>
      <c r="E27" s="110">
        <v>40191222511</v>
      </c>
      <c r="F27" s="110">
        <v>32638683313</v>
      </c>
      <c r="G27" s="108">
        <v>0.81200000000000006</v>
      </c>
      <c r="H27" s="37" t="s">
        <v>946</v>
      </c>
      <c r="I27" s="31">
        <v>36200</v>
      </c>
      <c r="J27" s="82">
        <v>3000</v>
      </c>
      <c r="K27" s="33">
        <v>0.57700002193450928</v>
      </c>
      <c r="L27" s="82">
        <v>402</v>
      </c>
      <c r="M27" s="85">
        <v>7.6999999582767487E-2</v>
      </c>
      <c r="N27" s="83">
        <f t="shared" si="0"/>
        <v>0.86599999999999999</v>
      </c>
      <c r="O27" s="122"/>
      <c r="P27" s="122"/>
    </row>
    <row r="28" spans="1:16" ht="30.75" customHeight="1" x14ac:dyDescent="0.35">
      <c r="A28" s="154"/>
      <c r="B28" s="127"/>
      <c r="C28" s="126"/>
      <c r="D28" s="121"/>
      <c r="E28" s="117"/>
      <c r="F28" s="117"/>
      <c r="G28" s="118"/>
      <c r="H28" s="37" t="s">
        <v>947</v>
      </c>
      <c r="I28" s="31">
        <v>6</v>
      </c>
      <c r="J28" s="82">
        <v>0</v>
      </c>
      <c r="K28" s="33">
        <v>0</v>
      </c>
      <c r="L28" s="82">
        <v>0</v>
      </c>
      <c r="M28" s="85">
        <v>0</v>
      </c>
      <c r="N28" s="83">
        <v>0</v>
      </c>
      <c r="O28" s="122"/>
      <c r="P28" s="122"/>
    </row>
    <row r="29" spans="1:16" ht="36.75" customHeight="1" x14ac:dyDescent="0.35">
      <c r="A29" s="154"/>
      <c r="B29" s="127"/>
      <c r="C29" s="126"/>
      <c r="D29" s="120"/>
      <c r="E29" s="111"/>
      <c r="F29" s="117"/>
      <c r="G29" s="118"/>
      <c r="H29" s="37" t="s">
        <v>948</v>
      </c>
      <c r="I29" s="31">
        <v>6000</v>
      </c>
      <c r="J29" s="82">
        <v>0</v>
      </c>
      <c r="K29" s="33">
        <v>0</v>
      </c>
      <c r="L29" s="82">
        <v>0</v>
      </c>
      <c r="M29" s="85">
        <v>0</v>
      </c>
      <c r="N29" s="83" t="e">
        <f t="shared" si="0"/>
        <v>#DIV/0!</v>
      </c>
      <c r="O29" s="122"/>
      <c r="P29" s="122"/>
    </row>
    <row r="30" spans="1:16" ht="22" customHeight="1" x14ac:dyDescent="0.35">
      <c r="A30" s="154"/>
      <c r="B30" s="127"/>
      <c r="C30" s="126"/>
      <c r="D30" s="119" t="s">
        <v>951</v>
      </c>
      <c r="E30" s="142">
        <v>3629131919</v>
      </c>
      <c r="F30" s="146">
        <v>968434828.66999996</v>
      </c>
      <c r="G30" s="144">
        <v>0.26679999999999998</v>
      </c>
      <c r="H30" s="96" t="s">
        <v>949</v>
      </c>
      <c r="I30" s="31">
        <v>6</v>
      </c>
      <c r="J30" s="82">
        <v>0</v>
      </c>
      <c r="K30" s="33">
        <v>0</v>
      </c>
      <c r="L30" s="82">
        <v>0</v>
      </c>
      <c r="M30" s="85">
        <v>0</v>
      </c>
      <c r="N30" s="83">
        <v>0</v>
      </c>
      <c r="O30" s="122"/>
      <c r="P30" s="122"/>
    </row>
    <row r="31" spans="1:16" ht="36" customHeight="1" x14ac:dyDescent="0.35">
      <c r="A31" s="154"/>
      <c r="B31" s="127"/>
      <c r="C31" s="126"/>
      <c r="D31" s="120"/>
      <c r="E31" s="143"/>
      <c r="F31" s="147"/>
      <c r="G31" s="145"/>
      <c r="H31" s="96" t="s">
        <v>950</v>
      </c>
      <c r="I31" s="31">
        <v>62309</v>
      </c>
      <c r="J31" s="82">
        <v>0</v>
      </c>
      <c r="K31" s="33">
        <v>0</v>
      </c>
      <c r="L31" s="82">
        <v>0</v>
      </c>
      <c r="M31" s="85">
        <v>0</v>
      </c>
      <c r="N31" s="83">
        <v>0</v>
      </c>
      <c r="O31" s="122"/>
      <c r="P31" s="122"/>
    </row>
    <row r="32" spans="1:16" ht="64" customHeight="1" x14ac:dyDescent="0.35">
      <c r="A32" s="154"/>
      <c r="B32" s="127"/>
      <c r="C32" s="126"/>
      <c r="D32" s="100" t="s">
        <v>952</v>
      </c>
      <c r="E32" s="97">
        <v>2035622877</v>
      </c>
      <c r="F32" s="98">
        <v>0</v>
      </c>
      <c r="G32" s="99">
        <v>0</v>
      </c>
      <c r="H32" s="101" t="s">
        <v>953</v>
      </c>
      <c r="I32" s="31">
        <v>1</v>
      </c>
      <c r="J32" s="82">
        <v>0</v>
      </c>
      <c r="K32" s="33">
        <v>0</v>
      </c>
      <c r="L32" s="82">
        <v>0</v>
      </c>
      <c r="M32" s="85">
        <v>0</v>
      </c>
      <c r="N32" s="83">
        <v>0</v>
      </c>
      <c r="O32" s="122"/>
      <c r="P32" s="122"/>
    </row>
    <row r="33" spans="1:16" ht="27" customHeight="1" x14ac:dyDescent="0.35">
      <c r="A33" s="122"/>
      <c r="B33" s="115" t="s">
        <v>276</v>
      </c>
      <c r="C33" s="114" t="s">
        <v>63</v>
      </c>
      <c r="D33" s="112" t="s">
        <v>955</v>
      </c>
      <c r="E33" s="151">
        <v>50000000000</v>
      </c>
      <c r="F33" s="151">
        <v>0</v>
      </c>
      <c r="G33" s="148">
        <v>0</v>
      </c>
      <c r="H33" s="102" t="s">
        <v>954</v>
      </c>
      <c r="I33" s="100">
        <v>2156</v>
      </c>
      <c r="J33" s="82">
        <v>0</v>
      </c>
      <c r="K33" s="33">
        <v>0</v>
      </c>
      <c r="L33" s="82">
        <v>0</v>
      </c>
      <c r="M33" s="85">
        <v>0</v>
      </c>
      <c r="N33" s="83">
        <v>0</v>
      </c>
      <c r="O33" s="122"/>
      <c r="P33" s="122"/>
    </row>
    <row r="34" spans="1:16" ht="21.75" customHeight="1" x14ac:dyDescent="0.35">
      <c r="A34" s="122"/>
      <c r="B34" s="115"/>
      <c r="C34" s="114"/>
      <c r="D34" s="114"/>
      <c r="E34" s="152"/>
      <c r="F34" s="152"/>
      <c r="G34" s="149"/>
      <c r="H34" s="102" t="s">
        <v>935</v>
      </c>
      <c r="I34" s="100">
        <v>1</v>
      </c>
      <c r="J34" s="82">
        <v>1</v>
      </c>
      <c r="K34" s="33">
        <v>1</v>
      </c>
      <c r="L34" s="82">
        <v>0</v>
      </c>
      <c r="M34" s="85">
        <v>0</v>
      </c>
      <c r="N34" s="83">
        <f t="shared" si="0"/>
        <v>1</v>
      </c>
      <c r="O34" s="122"/>
      <c r="P34" s="122"/>
    </row>
    <row r="35" spans="1:16" ht="21.75" customHeight="1" x14ac:dyDescent="0.35">
      <c r="A35" s="122"/>
      <c r="B35" s="115"/>
      <c r="C35" s="114"/>
      <c r="D35" s="114"/>
      <c r="E35" s="152"/>
      <c r="F35" s="152"/>
      <c r="G35" s="149"/>
      <c r="H35" s="102" t="s">
        <v>936</v>
      </c>
      <c r="I35" s="100">
        <v>1</v>
      </c>
      <c r="J35" s="82">
        <v>1</v>
      </c>
      <c r="K35" s="33">
        <v>1</v>
      </c>
      <c r="L35" s="82">
        <v>1</v>
      </c>
      <c r="M35" s="85">
        <v>1</v>
      </c>
      <c r="N35" s="83">
        <f t="shared" si="0"/>
        <v>0</v>
      </c>
      <c r="O35" s="122"/>
      <c r="P35" s="122"/>
    </row>
    <row r="36" spans="1:16" ht="24" customHeight="1" x14ac:dyDescent="0.35">
      <c r="A36" s="122"/>
      <c r="B36" s="115"/>
      <c r="C36" s="114"/>
      <c r="D36" s="113"/>
      <c r="E36" s="153"/>
      <c r="F36" s="153"/>
      <c r="G36" s="150"/>
      <c r="H36" s="102" t="s">
        <v>937</v>
      </c>
      <c r="I36" s="100">
        <v>1</v>
      </c>
      <c r="J36" s="82">
        <v>0</v>
      </c>
      <c r="K36" s="33">
        <v>0</v>
      </c>
      <c r="L36" s="82">
        <v>0</v>
      </c>
      <c r="M36" s="85">
        <v>0</v>
      </c>
      <c r="N36" s="83">
        <v>0</v>
      </c>
      <c r="O36" s="122"/>
      <c r="P36" s="122"/>
    </row>
    <row r="37" spans="1:16" ht="34.5" customHeight="1" x14ac:dyDescent="0.35">
      <c r="A37" s="122"/>
      <c r="B37" s="115"/>
      <c r="C37" s="114"/>
      <c r="D37" s="112" t="s">
        <v>964</v>
      </c>
      <c r="E37" s="110">
        <v>226272919777</v>
      </c>
      <c r="F37" s="110">
        <v>21698810612.990002</v>
      </c>
      <c r="G37" s="108">
        <v>9.5799999999999996E-2</v>
      </c>
      <c r="H37" s="95" t="s">
        <v>956</v>
      </c>
      <c r="I37" s="31">
        <v>100</v>
      </c>
      <c r="J37" s="82">
        <v>100</v>
      </c>
      <c r="K37" s="33">
        <v>1</v>
      </c>
      <c r="L37" s="82">
        <v>100</v>
      </c>
      <c r="M37" s="85">
        <v>1</v>
      </c>
      <c r="N37" s="83">
        <f t="shared" si="0"/>
        <v>0</v>
      </c>
      <c r="O37" s="122"/>
      <c r="P37" s="122"/>
    </row>
    <row r="38" spans="1:16" ht="34.5" customHeight="1" x14ac:dyDescent="0.35">
      <c r="A38" s="122"/>
      <c r="B38" s="115"/>
      <c r="C38" s="114"/>
      <c r="D38" s="114"/>
      <c r="E38" s="117"/>
      <c r="F38" s="117"/>
      <c r="G38" s="118"/>
      <c r="H38" s="37" t="s">
        <v>957</v>
      </c>
      <c r="I38" s="31">
        <v>100</v>
      </c>
      <c r="J38" s="82">
        <v>0</v>
      </c>
      <c r="K38" s="33">
        <v>0</v>
      </c>
      <c r="L38" s="82">
        <v>0</v>
      </c>
      <c r="M38" s="85">
        <v>0</v>
      </c>
      <c r="N38" s="83">
        <v>0</v>
      </c>
      <c r="O38" s="122"/>
      <c r="P38" s="122"/>
    </row>
    <row r="39" spans="1:16" ht="34.5" customHeight="1" x14ac:dyDescent="0.35">
      <c r="A39" s="122"/>
      <c r="B39" s="115"/>
      <c r="C39" s="114"/>
      <c r="D39" s="114"/>
      <c r="E39" s="117"/>
      <c r="F39" s="117"/>
      <c r="G39" s="118"/>
      <c r="H39" s="37" t="s">
        <v>958</v>
      </c>
      <c r="I39" s="31">
        <v>100</v>
      </c>
      <c r="J39" s="82">
        <v>100</v>
      </c>
      <c r="K39" s="33">
        <v>1</v>
      </c>
      <c r="L39" s="82">
        <v>100</v>
      </c>
      <c r="M39" s="85">
        <v>1</v>
      </c>
      <c r="N39" s="83">
        <f t="shared" si="0"/>
        <v>0</v>
      </c>
      <c r="O39" s="122"/>
      <c r="P39" s="122"/>
    </row>
    <row r="40" spans="1:16" ht="15" customHeight="1" x14ac:dyDescent="0.35">
      <c r="A40" s="122"/>
      <c r="B40" s="115"/>
      <c r="C40" s="114"/>
      <c r="D40" s="114"/>
      <c r="E40" s="117"/>
      <c r="F40" s="117"/>
      <c r="G40" s="118"/>
      <c r="H40" s="37" t="s">
        <v>959</v>
      </c>
      <c r="I40" s="31">
        <v>100</v>
      </c>
      <c r="J40" s="82">
        <v>0</v>
      </c>
      <c r="K40" s="33">
        <v>0</v>
      </c>
      <c r="L40" s="82">
        <v>0</v>
      </c>
      <c r="M40" s="85">
        <v>0</v>
      </c>
      <c r="N40" s="83">
        <v>0</v>
      </c>
      <c r="O40" s="122"/>
      <c r="P40" s="122"/>
    </row>
    <row r="41" spans="1:16" ht="15" customHeight="1" x14ac:dyDescent="0.35">
      <c r="A41" s="122"/>
      <c r="B41" s="115"/>
      <c r="C41" s="114"/>
      <c r="D41" s="114"/>
      <c r="E41" s="117"/>
      <c r="F41" s="117"/>
      <c r="G41" s="118"/>
      <c r="H41" s="37" t="s">
        <v>960</v>
      </c>
      <c r="I41" s="31">
        <v>100</v>
      </c>
      <c r="J41" s="82">
        <v>100</v>
      </c>
      <c r="K41" s="33">
        <v>1</v>
      </c>
      <c r="L41" s="82">
        <v>100</v>
      </c>
      <c r="M41" s="85">
        <v>1</v>
      </c>
      <c r="N41" s="83">
        <f t="shared" si="0"/>
        <v>0</v>
      </c>
      <c r="O41" s="122"/>
      <c r="P41" s="122"/>
    </row>
    <row r="42" spans="1:16" ht="15" customHeight="1" x14ac:dyDescent="0.35">
      <c r="A42" s="122"/>
      <c r="B42" s="115"/>
      <c r="C42" s="114"/>
      <c r="D42" s="114"/>
      <c r="E42" s="117"/>
      <c r="F42" s="117"/>
      <c r="G42" s="118"/>
      <c r="H42" s="37" t="s">
        <v>961</v>
      </c>
      <c r="I42" s="31">
        <v>100</v>
      </c>
      <c r="J42" s="82">
        <v>100</v>
      </c>
      <c r="K42" s="33">
        <v>1</v>
      </c>
      <c r="L42" s="82">
        <v>0</v>
      </c>
      <c r="M42" s="85">
        <v>0</v>
      </c>
      <c r="N42" s="83">
        <f t="shared" si="0"/>
        <v>1</v>
      </c>
      <c r="O42" s="122"/>
      <c r="P42" s="122"/>
    </row>
    <row r="43" spans="1:16" ht="37.5" customHeight="1" x14ac:dyDescent="0.35">
      <c r="A43" s="122"/>
      <c r="B43" s="115"/>
      <c r="C43" s="114"/>
      <c r="D43" s="114"/>
      <c r="E43" s="117"/>
      <c r="F43" s="117"/>
      <c r="G43" s="118"/>
      <c r="H43" s="37" t="s">
        <v>962</v>
      </c>
      <c r="I43" s="31">
        <v>6589</v>
      </c>
      <c r="J43" s="82">
        <v>6009</v>
      </c>
      <c r="K43" s="33">
        <v>0.91200000047683716</v>
      </c>
      <c r="L43" s="82">
        <v>6009</v>
      </c>
      <c r="M43" s="85">
        <v>0.91200000047683716</v>
      </c>
      <c r="N43" s="83">
        <f t="shared" si="0"/>
        <v>0</v>
      </c>
      <c r="O43" s="122"/>
      <c r="P43" s="122"/>
    </row>
    <row r="44" spans="1:16" ht="42.75" customHeight="1" x14ac:dyDescent="0.35">
      <c r="A44" s="122"/>
      <c r="B44" s="115"/>
      <c r="C44" s="114"/>
      <c r="D44" s="113"/>
      <c r="E44" s="111"/>
      <c r="F44" s="111"/>
      <c r="G44" s="109"/>
      <c r="H44" s="37" t="s">
        <v>963</v>
      </c>
      <c r="I44" s="31">
        <v>7468</v>
      </c>
      <c r="J44" s="82">
        <v>7468</v>
      </c>
      <c r="K44" s="33">
        <v>1</v>
      </c>
      <c r="L44" s="82">
        <v>7468</v>
      </c>
      <c r="M44" s="85">
        <v>1</v>
      </c>
      <c r="N44" s="83">
        <f t="shared" si="0"/>
        <v>0</v>
      </c>
      <c r="O44" s="122"/>
      <c r="P44" s="122"/>
    </row>
    <row r="45" spans="1:16" ht="55.5" customHeight="1" x14ac:dyDescent="0.35">
      <c r="A45" s="122"/>
      <c r="B45" s="115"/>
      <c r="C45" s="114"/>
      <c r="D45" s="112" t="s">
        <v>965</v>
      </c>
      <c r="E45" s="110">
        <v>49967705338</v>
      </c>
      <c r="F45" s="110">
        <v>0</v>
      </c>
      <c r="G45" s="108">
        <v>0</v>
      </c>
      <c r="H45" s="37" t="s">
        <v>966</v>
      </c>
      <c r="I45" s="31">
        <v>1262</v>
      </c>
      <c r="J45" s="82">
        <v>1262</v>
      </c>
      <c r="K45" s="33">
        <v>1</v>
      </c>
      <c r="L45" s="82">
        <v>1262</v>
      </c>
      <c r="M45" s="85">
        <v>1</v>
      </c>
      <c r="N45" s="83">
        <f t="shared" si="0"/>
        <v>0</v>
      </c>
      <c r="O45" s="122"/>
      <c r="P45" s="122"/>
    </row>
    <row r="46" spans="1:16" ht="38.25" customHeight="1" x14ac:dyDescent="0.35">
      <c r="A46" s="122"/>
      <c r="B46" s="115"/>
      <c r="C46" s="114"/>
      <c r="D46" s="114"/>
      <c r="E46" s="117"/>
      <c r="F46" s="117"/>
      <c r="G46" s="118"/>
      <c r="H46" s="37" t="s">
        <v>967</v>
      </c>
      <c r="I46" s="31">
        <v>100</v>
      </c>
      <c r="J46" s="82">
        <v>100</v>
      </c>
      <c r="K46" s="33">
        <v>1</v>
      </c>
      <c r="L46" s="82">
        <v>100</v>
      </c>
      <c r="M46" s="85">
        <v>1</v>
      </c>
      <c r="N46" s="83">
        <f t="shared" si="0"/>
        <v>0</v>
      </c>
      <c r="O46" s="122"/>
      <c r="P46" s="122"/>
    </row>
    <row r="47" spans="1:16" ht="38.25" customHeight="1" x14ac:dyDescent="0.35">
      <c r="A47" s="122"/>
      <c r="B47" s="115"/>
      <c r="C47" s="114"/>
      <c r="D47" s="113"/>
      <c r="E47" s="111"/>
      <c r="F47" s="111"/>
      <c r="G47" s="109"/>
      <c r="H47" s="37" t="s">
        <v>968</v>
      </c>
      <c r="I47" s="31">
        <v>100</v>
      </c>
      <c r="J47" s="82">
        <v>0</v>
      </c>
      <c r="K47" s="33">
        <v>0</v>
      </c>
      <c r="L47" s="82">
        <v>0</v>
      </c>
      <c r="M47" s="85">
        <v>0</v>
      </c>
      <c r="N47" s="83">
        <v>0</v>
      </c>
      <c r="O47" s="122"/>
      <c r="P47" s="122"/>
    </row>
    <row r="48" spans="1:16" ht="33" customHeight="1" x14ac:dyDescent="0.35">
      <c r="A48" s="122"/>
      <c r="B48" s="115"/>
      <c r="C48" s="114"/>
      <c r="D48" s="74" t="s">
        <v>969</v>
      </c>
      <c r="E48" s="78">
        <v>4067681604</v>
      </c>
      <c r="F48" s="78">
        <v>888887058</v>
      </c>
      <c r="G48" s="81">
        <v>0.2185</v>
      </c>
      <c r="H48" s="37" t="s">
        <v>970</v>
      </c>
      <c r="I48" s="31">
        <v>12</v>
      </c>
      <c r="J48" s="82">
        <v>6</v>
      </c>
      <c r="K48" s="33">
        <v>0.5</v>
      </c>
      <c r="L48" s="82">
        <v>6</v>
      </c>
      <c r="M48" s="85">
        <v>0.5</v>
      </c>
      <c r="N48" s="83">
        <f t="shared" si="0"/>
        <v>0</v>
      </c>
      <c r="O48" s="122"/>
      <c r="P48" s="122"/>
    </row>
    <row r="49" spans="1:16" ht="25.5" customHeight="1" x14ac:dyDescent="0.35">
      <c r="A49" s="122"/>
      <c r="B49" s="115"/>
      <c r="C49" s="114"/>
      <c r="D49" s="74" t="s">
        <v>971</v>
      </c>
      <c r="E49" s="78">
        <v>90000000000</v>
      </c>
      <c r="F49" s="78">
        <v>0</v>
      </c>
      <c r="G49" s="81">
        <v>0</v>
      </c>
      <c r="H49" s="37" t="s">
        <v>973</v>
      </c>
      <c r="I49" s="31">
        <v>64</v>
      </c>
      <c r="J49" s="82">
        <v>0</v>
      </c>
      <c r="K49" s="33">
        <v>0</v>
      </c>
      <c r="L49" s="82">
        <v>0</v>
      </c>
      <c r="M49" s="85">
        <v>0</v>
      </c>
      <c r="N49" s="83">
        <v>0</v>
      </c>
      <c r="O49" s="122"/>
      <c r="P49" s="122"/>
    </row>
    <row r="50" spans="1:16" ht="23.5" customHeight="1" x14ac:dyDescent="0.35">
      <c r="A50" s="122"/>
      <c r="B50" s="115"/>
      <c r="C50" s="114"/>
      <c r="D50" s="112" t="s">
        <v>972</v>
      </c>
      <c r="E50" s="110">
        <v>23000000000</v>
      </c>
      <c r="F50" s="110">
        <v>0</v>
      </c>
      <c r="G50" s="108">
        <v>0</v>
      </c>
      <c r="H50" s="37" t="s">
        <v>974</v>
      </c>
      <c r="I50" s="31">
        <v>40</v>
      </c>
      <c r="J50" s="82">
        <v>0</v>
      </c>
      <c r="K50" s="33">
        <v>0</v>
      </c>
      <c r="L50" s="82">
        <v>0</v>
      </c>
      <c r="M50" s="85">
        <v>0</v>
      </c>
      <c r="N50" s="83">
        <v>0</v>
      </c>
      <c r="O50" s="122"/>
      <c r="P50" s="122"/>
    </row>
    <row r="51" spans="1:16" ht="23.5" customHeight="1" x14ac:dyDescent="0.35">
      <c r="A51" s="122"/>
      <c r="B51" s="115"/>
      <c r="C51" s="114"/>
      <c r="D51" s="114"/>
      <c r="E51" s="117"/>
      <c r="F51" s="117"/>
      <c r="G51" s="118"/>
      <c r="H51" s="37" t="s">
        <v>975</v>
      </c>
      <c r="I51" s="31">
        <v>1</v>
      </c>
      <c r="J51" s="82">
        <v>0</v>
      </c>
      <c r="K51" s="33">
        <v>0</v>
      </c>
      <c r="L51" s="82">
        <v>0</v>
      </c>
      <c r="M51" s="85">
        <v>0</v>
      </c>
      <c r="N51" s="83">
        <v>0</v>
      </c>
      <c r="O51" s="122"/>
      <c r="P51" s="122"/>
    </row>
    <row r="52" spans="1:16" ht="23.5" customHeight="1" x14ac:dyDescent="0.35">
      <c r="A52" s="122"/>
      <c r="B52" s="115"/>
      <c r="C52" s="114"/>
      <c r="D52" s="114"/>
      <c r="E52" s="117"/>
      <c r="F52" s="117"/>
      <c r="G52" s="118"/>
      <c r="H52" s="37" t="s">
        <v>976</v>
      </c>
      <c r="I52" s="31">
        <v>1</v>
      </c>
      <c r="J52" s="82">
        <v>0</v>
      </c>
      <c r="K52" s="33">
        <v>0</v>
      </c>
      <c r="L52" s="82">
        <v>0</v>
      </c>
      <c r="M52" s="85">
        <v>0</v>
      </c>
      <c r="N52" s="83">
        <v>0</v>
      </c>
      <c r="O52" s="122"/>
      <c r="P52" s="122"/>
    </row>
    <row r="53" spans="1:16" ht="23.5" customHeight="1" x14ac:dyDescent="0.35">
      <c r="A53" s="122"/>
      <c r="B53" s="115"/>
      <c r="C53" s="114"/>
      <c r="D53" s="113"/>
      <c r="E53" s="111"/>
      <c r="F53" s="111"/>
      <c r="G53" s="109"/>
      <c r="H53" s="37" t="s">
        <v>977</v>
      </c>
      <c r="I53" s="31">
        <v>1</v>
      </c>
      <c r="J53" s="82">
        <v>0</v>
      </c>
      <c r="K53" s="33">
        <v>0</v>
      </c>
      <c r="L53" s="82">
        <v>0</v>
      </c>
      <c r="M53" s="85">
        <v>0</v>
      </c>
      <c r="N53" s="83">
        <v>0</v>
      </c>
      <c r="O53" s="122"/>
      <c r="P53" s="122"/>
    </row>
    <row r="54" spans="1:16" ht="38.25" customHeight="1" x14ac:dyDescent="0.35">
      <c r="A54" s="122"/>
      <c r="B54" s="115"/>
      <c r="C54" s="114"/>
      <c r="D54" s="112" t="s">
        <v>978</v>
      </c>
      <c r="E54" s="110">
        <v>19226154445</v>
      </c>
      <c r="F54" s="110">
        <v>9436252986</v>
      </c>
      <c r="G54" s="108">
        <v>0.49080000000000001</v>
      </c>
      <c r="H54" s="37" t="s">
        <v>979</v>
      </c>
      <c r="I54" s="31">
        <v>719</v>
      </c>
      <c r="J54" s="82">
        <v>0</v>
      </c>
      <c r="K54" s="33">
        <v>0</v>
      </c>
      <c r="L54" s="82">
        <v>0</v>
      </c>
      <c r="M54" s="85">
        <v>0</v>
      </c>
      <c r="N54" s="83">
        <v>0</v>
      </c>
      <c r="O54" s="122"/>
      <c r="P54" s="122"/>
    </row>
    <row r="55" spans="1:16" ht="38.25" customHeight="1" x14ac:dyDescent="0.35">
      <c r="A55" s="122"/>
      <c r="B55" s="116"/>
      <c r="C55" s="113"/>
      <c r="D55" s="113"/>
      <c r="E55" s="111"/>
      <c r="F55" s="111"/>
      <c r="G55" s="109"/>
      <c r="H55" s="37" t="s">
        <v>980</v>
      </c>
      <c r="I55" s="31">
        <v>71</v>
      </c>
      <c r="J55" s="82">
        <v>0</v>
      </c>
      <c r="K55" s="33">
        <v>0</v>
      </c>
      <c r="L55" s="82">
        <v>0</v>
      </c>
      <c r="M55" s="85">
        <v>0</v>
      </c>
      <c r="N55" s="83">
        <v>0</v>
      </c>
      <c r="O55" s="122"/>
      <c r="P55" s="122"/>
    </row>
    <row r="56" spans="1:16" ht="30.65" customHeight="1" x14ac:dyDescent="0.35">
      <c r="A56" s="124" t="s">
        <v>45</v>
      </c>
      <c r="B56" s="131" t="s">
        <v>277</v>
      </c>
      <c r="C56" s="124" t="s">
        <v>278</v>
      </c>
      <c r="D56" s="124" t="s">
        <v>377</v>
      </c>
      <c r="E56" s="139" t="s">
        <v>327</v>
      </c>
      <c r="F56" s="139" t="s">
        <v>327</v>
      </c>
      <c r="G56" s="139" t="s">
        <v>327</v>
      </c>
      <c r="H56" s="30" t="s">
        <v>378</v>
      </c>
      <c r="I56" s="29">
        <v>1</v>
      </c>
      <c r="J56" s="86">
        <v>0.23999999463558197</v>
      </c>
      <c r="K56" s="87">
        <v>0.23999999463558197</v>
      </c>
      <c r="L56" s="86">
        <v>0.23999999463558197</v>
      </c>
      <c r="M56" s="88">
        <v>0.23999999463558197</v>
      </c>
      <c r="N56" s="89">
        <f t="shared" si="0"/>
        <v>0</v>
      </c>
      <c r="O56" s="124" t="s">
        <v>69</v>
      </c>
      <c r="P56" s="124" t="s">
        <v>339</v>
      </c>
    </row>
    <row r="57" spans="1:16" x14ac:dyDescent="0.35">
      <c r="A57" s="124"/>
      <c r="B57" s="131"/>
      <c r="C57" s="124"/>
      <c r="D57" s="124"/>
      <c r="E57" s="140"/>
      <c r="F57" s="140"/>
      <c r="G57" s="140"/>
      <c r="H57" s="30" t="s">
        <v>379</v>
      </c>
      <c r="I57" s="29">
        <v>5</v>
      </c>
      <c r="J57" s="90">
        <v>1</v>
      </c>
      <c r="K57" s="87">
        <v>0.20000000298023224</v>
      </c>
      <c r="L57" s="90">
        <v>1</v>
      </c>
      <c r="M57" s="88">
        <v>0.20000000298023224</v>
      </c>
      <c r="N57" s="89">
        <f t="shared" si="0"/>
        <v>0</v>
      </c>
      <c r="O57" s="124"/>
      <c r="P57" s="124"/>
    </row>
    <row r="58" spans="1:16" x14ac:dyDescent="0.35">
      <c r="A58" s="124"/>
      <c r="B58" s="131"/>
      <c r="C58" s="124"/>
      <c r="D58" s="124"/>
      <c r="E58" s="141"/>
      <c r="F58" s="141"/>
      <c r="G58" s="141"/>
      <c r="H58" s="30" t="s">
        <v>380</v>
      </c>
      <c r="I58" s="29">
        <v>100</v>
      </c>
      <c r="J58" s="90">
        <v>24</v>
      </c>
      <c r="K58" s="87">
        <v>0.23999999463558197</v>
      </c>
      <c r="L58" s="90">
        <v>24</v>
      </c>
      <c r="M58" s="88">
        <v>0.23999999463558197</v>
      </c>
      <c r="N58" s="89">
        <f t="shared" si="0"/>
        <v>0</v>
      </c>
      <c r="O58" s="124"/>
      <c r="P58" s="124"/>
    </row>
    <row r="59" spans="1:16" ht="46.5" customHeight="1" x14ac:dyDescent="0.35">
      <c r="A59" s="124"/>
      <c r="B59" s="131"/>
      <c r="C59" s="124"/>
      <c r="D59" s="29" t="s">
        <v>381</v>
      </c>
      <c r="E59" s="29" t="s">
        <v>327</v>
      </c>
      <c r="F59" s="29" t="s">
        <v>327</v>
      </c>
      <c r="G59" s="29" t="s">
        <v>327</v>
      </c>
      <c r="H59" s="30" t="s">
        <v>382</v>
      </c>
      <c r="I59" s="29">
        <v>100</v>
      </c>
      <c r="J59" s="90">
        <v>25</v>
      </c>
      <c r="K59" s="87">
        <v>0.25</v>
      </c>
      <c r="L59" s="90">
        <v>25</v>
      </c>
      <c r="M59" s="88">
        <v>0.25</v>
      </c>
      <c r="N59" s="89">
        <f t="shared" si="0"/>
        <v>0</v>
      </c>
      <c r="O59" s="124"/>
      <c r="P59" s="124"/>
    </row>
    <row r="60" spans="1:16" ht="46" customHeight="1" x14ac:dyDescent="0.35">
      <c r="A60" s="124"/>
      <c r="B60" s="131"/>
      <c r="C60" s="124"/>
      <c r="D60" s="29" t="s">
        <v>383</v>
      </c>
      <c r="E60" s="29" t="s">
        <v>327</v>
      </c>
      <c r="F60" s="29" t="s">
        <v>327</v>
      </c>
      <c r="G60" s="29" t="s">
        <v>327</v>
      </c>
      <c r="H60" s="30" t="s">
        <v>800</v>
      </c>
      <c r="I60" s="29">
        <v>100</v>
      </c>
      <c r="J60" s="90">
        <v>24</v>
      </c>
      <c r="K60" s="87">
        <v>0.23999999463558197</v>
      </c>
      <c r="L60" s="90">
        <v>24</v>
      </c>
      <c r="M60" s="88">
        <v>0.23999999463558197</v>
      </c>
      <c r="N60" s="89">
        <f t="shared" si="0"/>
        <v>0</v>
      </c>
      <c r="O60" s="124"/>
      <c r="P60" s="124"/>
    </row>
    <row r="61" spans="1:16" ht="36.65" customHeight="1" x14ac:dyDescent="0.35">
      <c r="A61" s="122" t="s">
        <v>45</v>
      </c>
      <c r="B61" s="123" t="s">
        <v>279</v>
      </c>
      <c r="C61" s="122" t="s">
        <v>280</v>
      </c>
      <c r="D61" s="122" t="s">
        <v>384</v>
      </c>
      <c r="E61" s="110">
        <v>315000000</v>
      </c>
      <c r="F61" s="110">
        <v>32686100</v>
      </c>
      <c r="G61" s="108">
        <v>0.1037</v>
      </c>
      <c r="H61" s="37" t="s">
        <v>385</v>
      </c>
      <c r="I61" s="31">
        <v>1</v>
      </c>
      <c r="J61" s="82">
        <v>0</v>
      </c>
      <c r="K61" s="33">
        <v>0</v>
      </c>
      <c r="L61" s="82">
        <v>0</v>
      </c>
      <c r="M61" s="85">
        <v>0</v>
      </c>
      <c r="N61" s="83">
        <v>0</v>
      </c>
      <c r="O61" s="91" t="s">
        <v>51</v>
      </c>
      <c r="P61" s="91" t="s">
        <v>52</v>
      </c>
    </row>
    <row r="62" spans="1:16" ht="35.5" customHeight="1" x14ac:dyDescent="0.35">
      <c r="A62" s="122"/>
      <c r="B62" s="123"/>
      <c r="C62" s="122"/>
      <c r="D62" s="122"/>
      <c r="E62" s="111"/>
      <c r="F62" s="111"/>
      <c r="G62" s="109"/>
      <c r="H62" s="37" t="s">
        <v>386</v>
      </c>
      <c r="I62" s="31">
        <v>276</v>
      </c>
      <c r="J62" s="82">
        <v>17</v>
      </c>
      <c r="K62" s="33">
        <v>6.1999998986721039E-2</v>
      </c>
      <c r="L62" s="82">
        <v>19</v>
      </c>
      <c r="M62" s="84">
        <v>6.8999998271465302E-2</v>
      </c>
      <c r="N62" s="83">
        <f t="shared" si="0"/>
        <v>-0.11764705882352941</v>
      </c>
      <c r="O62" s="91"/>
      <c r="P62" s="91"/>
    </row>
    <row r="63" spans="1:16" ht="36.65" customHeight="1" x14ac:dyDescent="0.35">
      <c r="A63" s="122" t="s">
        <v>45</v>
      </c>
      <c r="B63" s="123" t="s">
        <v>281</v>
      </c>
      <c r="C63" s="122" t="s">
        <v>76</v>
      </c>
      <c r="D63" s="31" t="s">
        <v>387</v>
      </c>
      <c r="E63" s="32">
        <v>0</v>
      </c>
      <c r="F63" s="32">
        <v>0</v>
      </c>
      <c r="G63" s="34" t="s">
        <v>327</v>
      </c>
      <c r="H63" s="37" t="s">
        <v>388</v>
      </c>
      <c r="I63" s="31">
        <v>4</v>
      </c>
      <c r="J63" s="82">
        <v>1</v>
      </c>
      <c r="K63" s="33">
        <v>0.25</v>
      </c>
      <c r="L63" s="82">
        <v>1</v>
      </c>
      <c r="M63" s="85">
        <v>0.25</v>
      </c>
      <c r="N63" s="83">
        <f t="shared" si="0"/>
        <v>0</v>
      </c>
      <c r="O63" s="122" t="s">
        <v>77</v>
      </c>
      <c r="P63" s="122" t="s">
        <v>802</v>
      </c>
    </row>
    <row r="64" spans="1:16" x14ac:dyDescent="0.35">
      <c r="A64" s="122"/>
      <c r="B64" s="123"/>
      <c r="C64" s="122"/>
      <c r="D64" s="122" t="s">
        <v>389</v>
      </c>
      <c r="E64" s="110">
        <v>3518148523</v>
      </c>
      <c r="F64" s="110">
        <v>0</v>
      </c>
      <c r="G64" s="108">
        <v>0</v>
      </c>
      <c r="H64" s="37" t="s">
        <v>390</v>
      </c>
      <c r="I64" s="31">
        <v>3</v>
      </c>
      <c r="J64" s="82">
        <v>3</v>
      </c>
      <c r="K64" s="33">
        <v>1</v>
      </c>
      <c r="L64" s="82">
        <v>2</v>
      </c>
      <c r="M64" s="84">
        <v>0.66600000858306885</v>
      </c>
      <c r="N64" s="83">
        <f t="shared" si="0"/>
        <v>0.33333333333333331</v>
      </c>
      <c r="O64" s="122"/>
      <c r="P64" s="122"/>
    </row>
    <row r="65" spans="1:16" x14ac:dyDescent="0.35">
      <c r="A65" s="122"/>
      <c r="B65" s="123"/>
      <c r="C65" s="122"/>
      <c r="D65" s="122"/>
      <c r="E65" s="117"/>
      <c r="F65" s="117"/>
      <c r="G65" s="118"/>
      <c r="H65" s="37" t="s">
        <v>391</v>
      </c>
      <c r="I65" s="31">
        <v>3</v>
      </c>
      <c r="J65" s="82">
        <v>3</v>
      </c>
      <c r="K65" s="33">
        <v>1</v>
      </c>
      <c r="L65" s="82">
        <v>2</v>
      </c>
      <c r="M65" s="84">
        <v>0.66699999570846558</v>
      </c>
      <c r="N65" s="83">
        <f t="shared" si="0"/>
        <v>0.33333333333333331</v>
      </c>
      <c r="O65" s="122"/>
      <c r="P65" s="122"/>
    </row>
    <row r="66" spans="1:16" x14ac:dyDescent="0.35">
      <c r="A66" s="122"/>
      <c r="B66" s="123"/>
      <c r="C66" s="122"/>
      <c r="D66" s="122"/>
      <c r="E66" s="117"/>
      <c r="F66" s="117"/>
      <c r="G66" s="118"/>
      <c r="H66" s="37" t="s">
        <v>392</v>
      </c>
      <c r="I66" s="31">
        <v>3</v>
      </c>
      <c r="J66" s="82">
        <v>2</v>
      </c>
      <c r="K66" s="70">
        <v>0.66699999570846558</v>
      </c>
      <c r="L66" s="82">
        <v>1</v>
      </c>
      <c r="M66" s="84">
        <v>0.33300000429153442</v>
      </c>
      <c r="N66" s="83">
        <f t="shared" si="0"/>
        <v>0.5</v>
      </c>
      <c r="O66" s="122"/>
      <c r="P66" s="122"/>
    </row>
    <row r="67" spans="1:16" ht="43" customHeight="1" x14ac:dyDescent="0.35">
      <c r="A67" s="122"/>
      <c r="B67" s="123"/>
      <c r="C67" s="122"/>
      <c r="D67" s="122"/>
      <c r="E67" s="117"/>
      <c r="F67" s="117"/>
      <c r="G67" s="118"/>
      <c r="H67" s="37" t="s">
        <v>393</v>
      </c>
      <c r="I67" s="31">
        <v>100</v>
      </c>
      <c r="J67" s="82">
        <v>25</v>
      </c>
      <c r="K67" s="33">
        <v>0.25</v>
      </c>
      <c r="L67" s="82">
        <v>25</v>
      </c>
      <c r="M67" s="85">
        <v>0.25</v>
      </c>
      <c r="N67" s="83">
        <f t="shared" si="0"/>
        <v>0</v>
      </c>
      <c r="O67" s="122"/>
      <c r="P67" s="122"/>
    </row>
    <row r="68" spans="1:16" ht="71.5" customHeight="1" x14ac:dyDescent="0.35">
      <c r="A68" s="122"/>
      <c r="B68" s="123"/>
      <c r="C68" s="122"/>
      <c r="D68" s="122"/>
      <c r="E68" s="117"/>
      <c r="F68" s="117"/>
      <c r="G68" s="118"/>
      <c r="H68" s="37" t="s">
        <v>861</v>
      </c>
      <c r="I68" s="31">
        <v>100</v>
      </c>
      <c r="J68" s="82">
        <v>25</v>
      </c>
      <c r="K68" s="33">
        <v>0.25</v>
      </c>
      <c r="L68" s="82">
        <v>25</v>
      </c>
      <c r="M68" s="85">
        <v>0.25</v>
      </c>
      <c r="N68" s="83">
        <f t="shared" si="0"/>
        <v>0</v>
      </c>
      <c r="O68" s="122"/>
      <c r="P68" s="122"/>
    </row>
    <row r="69" spans="1:16" ht="43" customHeight="1" x14ac:dyDescent="0.35">
      <c r="A69" s="122"/>
      <c r="B69" s="123"/>
      <c r="C69" s="122"/>
      <c r="D69" s="122"/>
      <c r="E69" s="117"/>
      <c r="F69" s="117"/>
      <c r="G69" s="118"/>
      <c r="H69" s="37" t="s">
        <v>394</v>
      </c>
      <c r="I69" s="31">
        <v>100</v>
      </c>
      <c r="J69" s="82">
        <v>25</v>
      </c>
      <c r="K69" s="33">
        <v>0.25</v>
      </c>
      <c r="L69" s="82">
        <v>25</v>
      </c>
      <c r="M69" s="85">
        <v>0.25</v>
      </c>
      <c r="N69" s="83">
        <f t="shared" si="0"/>
        <v>0</v>
      </c>
      <c r="O69" s="122"/>
      <c r="P69" s="122"/>
    </row>
    <row r="70" spans="1:16" ht="45.65" customHeight="1" x14ac:dyDescent="0.35">
      <c r="A70" s="122"/>
      <c r="B70" s="123"/>
      <c r="C70" s="122"/>
      <c r="D70" s="122"/>
      <c r="E70" s="117"/>
      <c r="F70" s="117"/>
      <c r="G70" s="118"/>
      <c r="H70" s="37" t="s">
        <v>395</v>
      </c>
      <c r="I70" s="31">
        <v>100</v>
      </c>
      <c r="J70" s="82">
        <v>0</v>
      </c>
      <c r="K70" s="33">
        <v>0</v>
      </c>
      <c r="L70" s="82">
        <v>0</v>
      </c>
      <c r="M70" s="85">
        <v>0</v>
      </c>
      <c r="N70" s="83">
        <v>0</v>
      </c>
      <c r="O70" s="122"/>
      <c r="P70" s="122"/>
    </row>
    <row r="71" spans="1:16" ht="39" customHeight="1" x14ac:dyDescent="0.35">
      <c r="A71" s="122"/>
      <c r="B71" s="123"/>
      <c r="C71" s="122"/>
      <c r="D71" s="122"/>
      <c r="E71" s="117"/>
      <c r="F71" s="117"/>
      <c r="G71" s="118"/>
      <c r="H71" s="37" t="s">
        <v>396</v>
      </c>
      <c r="I71" s="31">
        <v>100</v>
      </c>
      <c r="J71" s="82">
        <v>25</v>
      </c>
      <c r="K71" s="33">
        <v>0.25</v>
      </c>
      <c r="L71" s="82">
        <v>25</v>
      </c>
      <c r="M71" s="85">
        <v>0.25</v>
      </c>
      <c r="N71" s="83">
        <f t="shared" ref="N71:N128" si="1">+(J71-L71)/J71</f>
        <v>0</v>
      </c>
      <c r="O71" s="122"/>
      <c r="P71" s="122"/>
    </row>
    <row r="72" spans="1:16" ht="54.65" customHeight="1" x14ac:dyDescent="0.35">
      <c r="A72" s="122"/>
      <c r="B72" s="123"/>
      <c r="C72" s="122"/>
      <c r="D72" s="122"/>
      <c r="E72" s="111"/>
      <c r="F72" s="111"/>
      <c r="G72" s="109"/>
      <c r="H72" s="37" t="s">
        <v>397</v>
      </c>
      <c r="I72" s="31">
        <v>173</v>
      </c>
      <c r="J72" s="82">
        <v>0</v>
      </c>
      <c r="K72" s="33">
        <v>0</v>
      </c>
      <c r="L72" s="82">
        <v>0</v>
      </c>
      <c r="M72" s="85">
        <v>0</v>
      </c>
      <c r="N72" s="83">
        <v>0</v>
      </c>
      <c r="O72" s="122"/>
      <c r="P72" s="122"/>
    </row>
    <row r="73" spans="1:16" ht="28" customHeight="1" x14ac:dyDescent="0.35">
      <c r="A73" s="122"/>
      <c r="B73" s="123"/>
      <c r="C73" s="122"/>
      <c r="D73" s="122" t="s">
        <v>398</v>
      </c>
      <c r="E73" s="110">
        <v>12668774983</v>
      </c>
      <c r="F73" s="110">
        <v>2299915077</v>
      </c>
      <c r="G73" s="108">
        <v>0.18149999999999999</v>
      </c>
      <c r="H73" s="37" t="s">
        <v>399</v>
      </c>
      <c r="I73" s="31">
        <v>3</v>
      </c>
      <c r="J73" s="82">
        <v>3</v>
      </c>
      <c r="K73" s="33">
        <v>1</v>
      </c>
      <c r="L73" s="82">
        <v>0</v>
      </c>
      <c r="M73" s="85">
        <v>0</v>
      </c>
      <c r="N73" s="83">
        <f t="shared" si="1"/>
        <v>1</v>
      </c>
      <c r="O73" s="122"/>
      <c r="P73" s="122"/>
    </row>
    <row r="74" spans="1:16" x14ac:dyDescent="0.35">
      <c r="A74" s="122"/>
      <c r="B74" s="123"/>
      <c r="C74" s="122"/>
      <c r="D74" s="122"/>
      <c r="E74" s="117"/>
      <c r="F74" s="117"/>
      <c r="G74" s="118"/>
      <c r="H74" s="37" t="s">
        <v>400</v>
      </c>
      <c r="I74" s="31">
        <v>3</v>
      </c>
      <c r="J74" s="82">
        <v>3</v>
      </c>
      <c r="K74" s="33">
        <v>1</v>
      </c>
      <c r="L74" s="82">
        <v>0</v>
      </c>
      <c r="M74" s="85">
        <v>0</v>
      </c>
      <c r="N74" s="83">
        <f t="shared" si="1"/>
        <v>1</v>
      </c>
      <c r="O74" s="122"/>
      <c r="P74" s="122"/>
    </row>
    <row r="75" spans="1:16" x14ac:dyDescent="0.35">
      <c r="A75" s="122"/>
      <c r="B75" s="123"/>
      <c r="C75" s="122"/>
      <c r="D75" s="122"/>
      <c r="E75" s="117"/>
      <c r="F75" s="117"/>
      <c r="G75" s="118"/>
      <c r="H75" s="37" t="s">
        <v>401</v>
      </c>
      <c r="I75" s="31">
        <v>3</v>
      </c>
      <c r="J75" s="82">
        <v>0</v>
      </c>
      <c r="K75" s="33">
        <v>0</v>
      </c>
      <c r="L75" s="82">
        <v>0</v>
      </c>
      <c r="M75" s="85">
        <v>0</v>
      </c>
      <c r="N75" s="83">
        <v>0</v>
      </c>
      <c r="O75" s="122"/>
      <c r="P75" s="122"/>
    </row>
    <row r="76" spans="1:16" ht="31" x14ac:dyDescent="0.35">
      <c r="A76" s="122"/>
      <c r="B76" s="123"/>
      <c r="C76" s="122"/>
      <c r="D76" s="122"/>
      <c r="E76" s="117"/>
      <c r="F76" s="117"/>
      <c r="G76" s="118"/>
      <c r="H76" s="37" t="s">
        <v>402</v>
      </c>
      <c r="I76" s="31">
        <v>100</v>
      </c>
      <c r="J76" s="82">
        <v>25</v>
      </c>
      <c r="K76" s="33">
        <v>0.25</v>
      </c>
      <c r="L76" s="82">
        <v>25</v>
      </c>
      <c r="M76" s="85">
        <v>0.25</v>
      </c>
      <c r="N76" s="83">
        <f t="shared" si="1"/>
        <v>0</v>
      </c>
      <c r="O76" s="122"/>
      <c r="P76" s="122"/>
    </row>
    <row r="77" spans="1:16" ht="40.5" customHeight="1" x14ac:dyDescent="0.35">
      <c r="A77" s="122"/>
      <c r="B77" s="123"/>
      <c r="C77" s="122"/>
      <c r="D77" s="122"/>
      <c r="E77" s="117"/>
      <c r="F77" s="117"/>
      <c r="G77" s="118"/>
      <c r="H77" s="37" t="s">
        <v>403</v>
      </c>
      <c r="I77" s="31">
        <v>100</v>
      </c>
      <c r="J77" s="82">
        <v>25</v>
      </c>
      <c r="K77" s="33">
        <v>0.25</v>
      </c>
      <c r="L77" s="82">
        <v>25</v>
      </c>
      <c r="M77" s="85">
        <v>0.25</v>
      </c>
      <c r="N77" s="83">
        <f t="shared" si="1"/>
        <v>0</v>
      </c>
      <c r="O77" s="122"/>
      <c r="P77" s="122"/>
    </row>
    <row r="78" spans="1:16" ht="46.5" x14ac:dyDescent="0.35">
      <c r="A78" s="122"/>
      <c r="B78" s="123"/>
      <c r="C78" s="122"/>
      <c r="D78" s="122"/>
      <c r="E78" s="117"/>
      <c r="F78" s="117"/>
      <c r="G78" s="118"/>
      <c r="H78" s="37" t="s">
        <v>404</v>
      </c>
      <c r="I78" s="31">
        <v>100</v>
      </c>
      <c r="J78" s="82">
        <v>25</v>
      </c>
      <c r="K78" s="33">
        <v>0.25</v>
      </c>
      <c r="L78" s="82">
        <v>25</v>
      </c>
      <c r="M78" s="85">
        <v>0.25</v>
      </c>
      <c r="N78" s="83">
        <f t="shared" si="1"/>
        <v>0</v>
      </c>
      <c r="O78" s="122"/>
      <c r="P78" s="122"/>
    </row>
    <row r="79" spans="1:16" ht="66" customHeight="1" x14ac:dyDescent="0.35">
      <c r="A79" s="122"/>
      <c r="B79" s="123"/>
      <c r="C79" s="122"/>
      <c r="D79" s="122"/>
      <c r="E79" s="117"/>
      <c r="F79" s="117"/>
      <c r="G79" s="118"/>
      <c r="H79" s="37" t="s">
        <v>1007</v>
      </c>
      <c r="I79" s="31">
        <v>100</v>
      </c>
      <c r="J79" s="82">
        <v>25</v>
      </c>
      <c r="K79" s="33">
        <v>0.25</v>
      </c>
      <c r="L79" s="82">
        <v>25</v>
      </c>
      <c r="M79" s="85">
        <v>0.25</v>
      </c>
      <c r="N79" s="83">
        <f t="shared" si="1"/>
        <v>0</v>
      </c>
      <c r="O79" s="122"/>
      <c r="P79" s="122"/>
    </row>
    <row r="80" spans="1:16" ht="33.5" customHeight="1" x14ac:dyDescent="0.35">
      <c r="A80" s="122"/>
      <c r="B80" s="123"/>
      <c r="C80" s="122"/>
      <c r="D80" s="122"/>
      <c r="E80" s="117"/>
      <c r="F80" s="117"/>
      <c r="G80" s="118"/>
      <c r="H80" s="37" t="s">
        <v>405</v>
      </c>
      <c r="I80" s="31">
        <v>100</v>
      </c>
      <c r="J80" s="82">
        <v>25</v>
      </c>
      <c r="K80" s="33">
        <v>0.25</v>
      </c>
      <c r="L80" s="82">
        <v>25</v>
      </c>
      <c r="M80" s="85">
        <v>0.25</v>
      </c>
      <c r="N80" s="83">
        <f t="shared" si="1"/>
        <v>0</v>
      </c>
      <c r="O80" s="122"/>
      <c r="P80" s="122"/>
    </row>
    <row r="81" spans="1:16" ht="50" customHeight="1" x14ac:dyDescent="0.35">
      <c r="A81" s="122"/>
      <c r="B81" s="123"/>
      <c r="C81" s="122"/>
      <c r="D81" s="122"/>
      <c r="E81" s="117"/>
      <c r="F81" s="117"/>
      <c r="G81" s="118"/>
      <c r="H81" s="37" t="s">
        <v>862</v>
      </c>
      <c r="I81" s="31">
        <v>100</v>
      </c>
      <c r="J81" s="82">
        <v>25</v>
      </c>
      <c r="K81" s="33">
        <v>0.25</v>
      </c>
      <c r="L81" s="82">
        <v>25</v>
      </c>
      <c r="M81" s="85">
        <v>0.25</v>
      </c>
      <c r="N81" s="83">
        <f t="shared" si="1"/>
        <v>0</v>
      </c>
      <c r="O81" s="122"/>
      <c r="P81" s="122"/>
    </row>
    <row r="82" spans="1:16" ht="34.5" customHeight="1" x14ac:dyDescent="0.35">
      <c r="A82" s="122"/>
      <c r="B82" s="123"/>
      <c r="C82" s="122"/>
      <c r="D82" s="122"/>
      <c r="E82" s="117"/>
      <c r="F82" s="117"/>
      <c r="G82" s="118"/>
      <c r="H82" s="37" t="s">
        <v>406</v>
      </c>
      <c r="I82" s="31">
        <v>100</v>
      </c>
      <c r="J82" s="82">
        <v>25</v>
      </c>
      <c r="K82" s="33">
        <v>0.25</v>
      </c>
      <c r="L82" s="82">
        <v>25</v>
      </c>
      <c r="M82" s="85">
        <v>0.25</v>
      </c>
      <c r="N82" s="83">
        <f t="shared" si="1"/>
        <v>0</v>
      </c>
      <c r="O82" s="122"/>
      <c r="P82" s="122"/>
    </row>
    <row r="83" spans="1:16" ht="38.5" customHeight="1" x14ac:dyDescent="0.35">
      <c r="A83" s="122"/>
      <c r="B83" s="123"/>
      <c r="C83" s="122"/>
      <c r="D83" s="122"/>
      <c r="E83" s="117"/>
      <c r="F83" s="117"/>
      <c r="G83" s="118"/>
      <c r="H83" s="37" t="s">
        <v>407</v>
      </c>
      <c r="I83" s="31">
        <v>100</v>
      </c>
      <c r="J83" s="82">
        <v>25</v>
      </c>
      <c r="K83" s="33">
        <v>0.25</v>
      </c>
      <c r="L83" s="82">
        <v>25</v>
      </c>
      <c r="M83" s="85">
        <v>0.25</v>
      </c>
      <c r="N83" s="83">
        <f t="shared" si="1"/>
        <v>0</v>
      </c>
      <c r="O83" s="122"/>
      <c r="P83" s="122"/>
    </row>
    <row r="84" spans="1:16" ht="31" x14ac:dyDescent="0.35">
      <c r="A84" s="122"/>
      <c r="B84" s="123"/>
      <c r="C84" s="122"/>
      <c r="D84" s="122"/>
      <c r="E84" s="117"/>
      <c r="F84" s="117"/>
      <c r="G84" s="118"/>
      <c r="H84" s="37" t="s">
        <v>408</v>
      </c>
      <c r="I84" s="31">
        <v>100</v>
      </c>
      <c r="J84" s="82">
        <v>25</v>
      </c>
      <c r="K84" s="33">
        <v>0.25</v>
      </c>
      <c r="L84" s="82">
        <v>25</v>
      </c>
      <c r="M84" s="85">
        <v>0.25</v>
      </c>
      <c r="N84" s="83">
        <f t="shared" si="1"/>
        <v>0</v>
      </c>
      <c r="O84" s="122"/>
      <c r="P84" s="122"/>
    </row>
    <row r="85" spans="1:16" ht="31" x14ac:dyDescent="0.35">
      <c r="A85" s="122"/>
      <c r="B85" s="123"/>
      <c r="C85" s="122"/>
      <c r="D85" s="122"/>
      <c r="E85" s="117"/>
      <c r="F85" s="117"/>
      <c r="G85" s="118"/>
      <c r="H85" s="37" t="s">
        <v>409</v>
      </c>
      <c r="I85" s="31">
        <v>100</v>
      </c>
      <c r="J85" s="82">
        <v>25</v>
      </c>
      <c r="K85" s="33">
        <v>0.25</v>
      </c>
      <c r="L85" s="82">
        <v>25</v>
      </c>
      <c r="M85" s="85">
        <v>0.25</v>
      </c>
      <c r="N85" s="83">
        <f t="shared" si="1"/>
        <v>0</v>
      </c>
      <c r="O85" s="122"/>
      <c r="P85" s="122"/>
    </row>
    <row r="86" spans="1:16" ht="55.5" customHeight="1" x14ac:dyDescent="0.35">
      <c r="A86" s="122"/>
      <c r="B86" s="123"/>
      <c r="C86" s="122"/>
      <c r="D86" s="122"/>
      <c r="E86" s="117"/>
      <c r="F86" s="117"/>
      <c r="G86" s="118"/>
      <c r="H86" s="37" t="s">
        <v>863</v>
      </c>
      <c r="I86" s="31">
        <v>100</v>
      </c>
      <c r="J86" s="82">
        <v>25</v>
      </c>
      <c r="K86" s="33">
        <v>0.25</v>
      </c>
      <c r="L86" s="82">
        <v>25</v>
      </c>
      <c r="M86" s="85">
        <v>0.25</v>
      </c>
      <c r="N86" s="83">
        <f t="shared" si="1"/>
        <v>0</v>
      </c>
      <c r="O86" s="122"/>
      <c r="P86" s="122"/>
    </row>
    <row r="87" spans="1:16" ht="40.5" customHeight="1" x14ac:dyDescent="0.35">
      <c r="A87" s="122"/>
      <c r="B87" s="123"/>
      <c r="C87" s="122"/>
      <c r="D87" s="122"/>
      <c r="E87" s="111"/>
      <c r="F87" s="111"/>
      <c r="G87" s="109"/>
      <c r="H87" s="37" t="s">
        <v>801</v>
      </c>
      <c r="I87" s="31">
        <v>100</v>
      </c>
      <c r="J87" s="82">
        <v>0</v>
      </c>
      <c r="K87" s="33">
        <v>0.25</v>
      </c>
      <c r="L87" s="82">
        <v>25</v>
      </c>
      <c r="M87" s="33">
        <v>0.25</v>
      </c>
      <c r="N87" s="83">
        <v>0</v>
      </c>
      <c r="O87" s="122"/>
      <c r="P87" s="122"/>
    </row>
    <row r="88" spans="1:16" ht="57.65" customHeight="1" x14ac:dyDescent="0.35">
      <c r="A88" s="31" t="s">
        <v>45</v>
      </c>
      <c r="B88" s="36" t="s">
        <v>282</v>
      </c>
      <c r="C88" s="31" t="s">
        <v>283</v>
      </c>
      <c r="D88" s="31" t="s">
        <v>410</v>
      </c>
      <c r="E88" s="32">
        <v>325494264</v>
      </c>
      <c r="F88" s="32">
        <v>117501800</v>
      </c>
      <c r="G88" s="34">
        <v>0.3609</v>
      </c>
      <c r="H88" s="37" t="s">
        <v>864</v>
      </c>
      <c r="I88" s="31">
        <v>100</v>
      </c>
      <c r="J88" s="82">
        <v>25</v>
      </c>
      <c r="K88" s="33">
        <v>0.25</v>
      </c>
      <c r="L88" s="82">
        <v>25</v>
      </c>
      <c r="M88" s="33">
        <v>0.25</v>
      </c>
      <c r="N88" s="83">
        <f t="shared" si="1"/>
        <v>0</v>
      </c>
      <c r="O88" s="91" t="s">
        <v>83</v>
      </c>
      <c r="P88" s="91" t="s">
        <v>84</v>
      </c>
    </row>
    <row r="89" spans="1:16" ht="15.65" customHeight="1" x14ac:dyDescent="0.35">
      <c r="A89" s="122" t="s">
        <v>87</v>
      </c>
      <c r="B89" s="135" t="s">
        <v>284</v>
      </c>
      <c r="C89" s="122" t="s">
        <v>90</v>
      </c>
      <c r="D89" s="112" t="s">
        <v>411</v>
      </c>
      <c r="E89" s="110">
        <v>13765847416</v>
      </c>
      <c r="F89" s="110">
        <v>5428802072.8000002</v>
      </c>
      <c r="G89" s="108">
        <v>0.39429999999999998</v>
      </c>
      <c r="H89" s="37" t="s">
        <v>412</v>
      </c>
      <c r="I89" s="31">
        <v>5</v>
      </c>
      <c r="J89" s="82">
        <v>4</v>
      </c>
      <c r="K89" s="33">
        <v>0.80000001192092896</v>
      </c>
      <c r="L89" s="82">
        <v>1</v>
      </c>
      <c r="M89" s="33">
        <v>0.20000000298023224</v>
      </c>
      <c r="N89" s="83">
        <f t="shared" si="1"/>
        <v>0.75</v>
      </c>
      <c r="O89" s="122" t="s">
        <v>92</v>
      </c>
      <c r="P89" s="122" t="s">
        <v>570</v>
      </c>
    </row>
    <row r="90" spans="1:16" ht="36.65" customHeight="1" x14ac:dyDescent="0.35">
      <c r="A90" s="122"/>
      <c r="B90" s="115"/>
      <c r="C90" s="122"/>
      <c r="D90" s="114"/>
      <c r="E90" s="117"/>
      <c r="F90" s="117"/>
      <c r="G90" s="118"/>
      <c r="H90" s="37" t="s">
        <v>413</v>
      </c>
      <c r="I90" s="31">
        <v>5</v>
      </c>
      <c r="J90" s="82">
        <v>0</v>
      </c>
      <c r="K90" s="33">
        <v>0</v>
      </c>
      <c r="L90" s="82">
        <v>0</v>
      </c>
      <c r="M90" s="33">
        <v>0</v>
      </c>
      <c r="N90" s="83">
        <v>0</v>
      </c>
      <c r="O90" s="122"/>
      <c r="P90" s="122"/>
    </row>
    <row r="91" spans="1:16" ht="20.5" customHeight="1" x14ac:dyDescent="0.35">
      <c r="A91" s="122"/>
      <c r="B91" s="115"/>
      <c r="C91" s="122"/>
      <c r="D91" s="114"/>
      <c r="E91" s="117"/>
      <c r="F91" s="117"/>
      <c r="G91" s="118"/>
      <c r="H91" s="37" t="s">
        <v>414</v>
      </c>
      <c r="I91" s="31">
        <v>5</v>
      </c>
      <c r="J91" s="82">
        <v>0</v>
      </c>
      <c r="K91" s="33">
        <v>0</v>
      </c>
      <c r="L91" s="82">
        <v>0</v>
      </c>
      <c r="M91" s="33">
        <v>0</v>
      </c>
      <c r="N91" s="83">
        <v>0</v>
      </c>
      <c r="O91" s="122"/>
      <c r="P91" s="122"/>
    </row>
    <row r="92" spans="1:16" ht="68.150000000000006" customHeight="1" x14ac:dyDescent="0.35">
      <c r="A92" s="122"/>
      <c r="B92" s="115"/>
      <c r="C92" s="122"/>
      <c r="D92" s="114"/>
      <c r="E92" s="117"/>
      <c r="F92" s="117"/>
      <c r="G92" s="118"/>
      <c r="H92" s="37" t="s">
        <v>865</v>
      </c>
      <c r="I92" s="31">
        <v>30</v>
      </c>
      <c r="J92" s="82">
        <v>3</v>
      </c>
      <c r="K92" s="33">
        <v>0.10000000149011612</v>
      </c>
      <c r="L92" s="82">
        <v>3</v>
      </c>
      <c r="M92" s="33">
        <v>0.10000000149011612</v>
      </c>
      <c r="N92" s="83">
        <v>0</v>
      </c>
      <c r="O92" s="122"/>
      <c r="P92" s="122"/>
    </row>
    <row r="93" spans="1:16" ht="39" customHeight="1" x14ac:dyDescent="0.35">
      <c r="A93" s="122"/>
      <c r="B93" s="115"/>
      <c r="C93" s="122"/>
      <c r="D93" s="114"/>
      <c r="E93" s="117"/>
      <c r="F93" s="117"/>
      <c r="G93" s="118"/>
      <c r="H93" s="37" t="s">
        <v>415</v>
      </c>
      <c r="I93" s="31">
        <v>30</v>
      </c>
      <c r="J93" s="82">
        <v>0</v>
      </c>
      <c r="K93" s="33">
        <v>0</v>
      </c>
      <c r="L93" s="82">
        <v>0</v>
      </c>
      <c r="M93" s="33">
        <v>0</v>
      </c>
      <c r="N93" s="83">
        <v>0</v>
      </c>
      <c r="O93" s="122"/>
      <c r="P93" s="122"/>
    </row>
    <row r="94" spans="1:16" ht="60.65" customHeight="1" x14ac:dyDescent="0.35">
      <c r="A94" s="122"/>
      <c r="B94" s="115"/>
      <c r="C94" s="122"/>
      <c r="D94" s="114"/>
      <c r="E94" s="117"/>
      <c r="F94" s="117"/>
      <c r="G94" s="118"/>
      <c r="H94" s="37" t="s">
        <v>866</v>
      </c>
      <c r="I94" s="31">
        <v>30</v>
      </c>
      <c r="J94" s="82">
        <v>15</v>
      </c>
      <c r="K94" s="33">
        <v>0.5</v>
      </c>
      <c r="L94" s="82">
        <v>20</v>
      </c>
      <c r="M94" s="70">
        <v>0.66699999570846558</v>
      </c>
      <c r="N94" s="83">
        <f t="shared" si="1"/>
        <v>-0.33333333333333331</v>
      </c>
      <c r="O94" s="122"/>
      <c r="P94" s="122"/>
    </row>
    <row r="95" spans="1:16" ht="33" customHeight="1" x14ac:dyDescent="0.35">
      <c r="A95" s="122"/>
      <c r="B95" s="115"/>
      <c r="C95" s="122"/>
      <c r="D95" s="114"/>
      <c r="E95" s="117"/>
      <c r="F95" s="117"/>
      <c r="G95" s="118"/>
      <c r="H95" s="37" t="s">
        <v>416</v>
      </c>
      <c r="I95" s="31">
        <v>57.9</v>
      </c>
      <c r="J95" s="82">
        <v>14.5</v>
      </c>
      <c r="K95" s="33">
        <v>0.25</v>
      </c>
      <c r="L95" s="82">
        <v>10.399999618530273</v>
      </c>
      <c r="M95" s="33">
        <v>0.18000000715255737</v>
      </c>
      <c r="N95" s="83">
        <f t="shared" si="1"/>
        <v>0.2827586469979122</v>
      </c>
      <c r="O95" s="122"/>
      <c r="P95" s="122"/>
    </row>
    <row r="96" spans="1:16" ht="30.5" customHeight="1" x14ac:dyDescent="0.35">
      <c r="A96" s="122"/>
      <c r="B96" s="115"/>
      <c r="C96" s="122"/>
      <c r="D96" s="114"/>
      <c r="E96" s="117"/>
      <c r="F96" s="117"/>
      <c r="G96" s="118"/>
      <c r="H96" s="37" t="s">
        <v>417</v>
      </c>
      <c r="I96" s="31">
        <v>81.7</v>
      </c>
      <c r="J96" s="82">
        <v>20.399999618530273</v>
      </c>
      <c r="K96" s="33">
        <v>0.25</v>
      </c>
      <c r="L96" s="82">
        <v>20.399999618530273</v>
      </c>
      <c r="M96" s="33">
        <v>0.25</v>
      </c>
      <c r="N96" s="83">
        <f t="shared" si="1"/>
        <v>0</v>
      </c>
      <c r="O96" s="122"/>
      <c r="P96" s="122"/>
    </row>
    <row r="97" spans="1:16" ht="81" customHeight="1" x14ac:dyDescent="0.35">
      <c r="A97" s="122"/>
      <c r="B97" s="115"/>
      <c r="C97" s="122"/>
      <c r="D97" s="114"/>
      <c r="E97" s="117"/>
      <c r="F97" s="117"/>
      <c r="G97" s="118"/>
      <c r="H97" s="37" t="s">
        <v>867</v>
      </c>
      <c r="I97" s="31">
        <v>100</v>
      </c>
      <c r="J97" s="82">
        <v>0</v>
      </c>
      <c r="K97" s="33">
        <v>0</v>
      </c>
      <c r="L97" s="82">
        <v>0</v>
      </c>
      <c r="M97" s="33">
        <v>0</v>
      </c>
      <c r="N97" s="83">
        <v>0</v>
      </c>
      <c r="O97" s="122"/>
      <c r="P97" s="122"/>
    </row>
    <row r="98" spans="1:16" ht="31.5" customHeight="1" x14ac:dyDescent="0.35">
      <c r="A98" s="122"/>
      <c r="B98" s="115"/>
      <c r="C98" s="122"/>
      <c r="D98" s="114"/>
      <c r="E98" s="117"/>
      <c r="F98" s="117"/>
      <c r="G98" s="118"/>
      <c r="H98" s="37" t="s">
        <v>418</v>
      </c>
      <c r="I98" s="31">
        <v>100</v>
      </c>
      <c r="J98" s="82">
        <v>10</v>
      </c>
      <c r="K98" s="33">
        <v>0.10000000149011612</v>
      </c>
      <c r="L98" s="82">
        <v>0</v>
      </c>
      <c r="M98" s="33">
        <v>0</v>
      </c>
      <c r="N98" s="83">
        <f t="shared" si="1"/>
        <v>1</v>
      </c>
      <c r="O98" s="122"/>
      <c r="P98" s="122"/>
    </row>
    <row r="99" spans="1:16" ht="54.65" customHeight="1" x14ac:dyDescent="0.35">
      <c r="A99" s="122"/>
      <c r="B99" s="115"/>
      <c r="C99" s="122"/>
      <c r="D99" s="114"/>
      <c r="E99" s="117"/>
      <c r="F99" s="117"/>
      <c r="G99" s="118"/>
      <c r="H99" s="37" t="s">
        <v>419</v>
      </c>
      <c r="I99" s="31">
        <v>100</v>
      </c>
      <c r="J99" s="82">
        <v>100</v>
      </c>
      <c r="K99" s="33">
        <v>1</v>
      </c>
      <c r="L99" s="82">
        <v>85</v>
      </c>
      <c r="M99" s="33">
        <v>0.85000002384185791</v>
      </c>
      <c r="N99" s="83">
        <f t="shared" si="1"/>
        <v>0.15</v>
      </c>
      <c r="O99" s="122"/>
      <c r="P99" s="122"/>
    </row>
    <row r="100" spans="1:16" ht="43" customHeight="1" x14ac:dyDescent="0.35">
      <c r="A100" s="122"/>
      <c r="B100" s="115"/>
      <c r="C100" s="122"/>
      <c r="D100" s="114"/>
      <c r="E100" s="117"/>
      <c r="F100" s="117"/>
      <c r="G100" s="118"/>
      <c r="H100" s="37" t="s">
        <v>420</v>
      </c>
      <c r="I100" s="31">
        <v>100</v>
      </c>
      <c r="J100" s="82">
        <v>10</v>
      </c>
      <c r="K100" s="33">
        <v>0.10000000149011612</v>
      </c>
      <c r="L100" s="82">
        <v>7.5999999046325684</v>
      </c>
      <c r="M100" s="70">
        <v>7.5999997556209564E-2</v>
      </c>
      <c r="N100" s="83">
        <f t="shared" si="1"/>
        <v>0.24000000953674316</v>
      </c>
      <c r="O100" s="122"/>
      <c r="P100" s="122"/>
    </row>
    <row r="101" spans="1:16" ht="61.5" customHeight="1" x14ac:dyDescent="0.35">
      <c r="A101" s="122"/>
      <c r="B101" s="115"/>
      <c r="C101" s="122"/>
      <c r="D101" s="114"/>
      <c r="E101" s="117"/>
      <c r="F101" s="117"/>
      <c r="G101" s="118"/>
      <c r="H101" s="37" t="s">
        <v>868</v>
      </c>
      <c r="I101" s="31">
        <v>150</v>
      </c>
      <c r="J101" s="82">
        <v>15</v>
      </c>
      <c r="K101" s="33">
        <v>9.9999994039535522E-2</v>
      </c>
      <c r="L101" s="82">
        <v>96</v>
      </c>
      <c r="M101" s="33">
        <v>0.64000004529953003</v>
      </c>
      <c r="N101" s="83">
        <f t="shared" si="1"/>
        <v>-5.4</v>
      </c>
      <c r="O101" s="122"/>
      <c r="P101" s="122"/>
    </row>
    <row r="102" spans="1:16" ht="64.5" customHeight="1" x14ac:dyDescent="0.35">
      <c r="A102" s="122"/>
      <c r="B102" s="115"/>
      <c r="C102" s="122"/>
      <c r="D102" s="114"/>
      <c r="E102" s="117"/>
      <c r="F102" s="117"/>
      <c r="G102" s="118"/>
      <c r="H102" s="37" t="s">
        <v>869</v>
      </c>
      <c r="I102" s="31">
        <v>150</v>
      </c>
      <c r="J102" s="82">
        <v>15</v>
      </c>
      <c r="K102" s="33">
        <v>0.10000000149011612</v>
      </c>
      <c r="L102" s="82">
        <v>15</v>
      </c>
      <c r="M102" s="33">
        <v>0.10000000149011612</v>
      </c>
      <c r="N102" s="83">
        <f t="shared" si="1"/>
        <v>0</v>
      </c>
      <c r="O102" s="122"/>
      <c r="P102" s="122"/>
    </row>
    <row r="103" spans="1:16" ht="35.5" customHeight="1" x14ac:dyDescent="0.35">
      <c r="A103" s="122"/>
      <c r="B103" s="115"/>
      <c r="C103" s="122"/>
      <c r="D103" s="114"/>
      <c r="E103" s="117"/>
      <c r="F103" s="117"/>
      <c r="G103" s="118"/>
      <c r="H103" s="37" t="s">
        <v>421</v>
      </c>
      <c r="I103" s="31">
        <v>500</v>
      </c>
      <c r="J103" s="82">
        <v>50</v>
      </c>
      <c r="K103" s="33">
        <v>0.10000000149011612</v>
      </c>
      <c r="L103" s="82">
        <v>0</v>
      </c>
      <c r="M103" s="33">
        <v>0</v>
      </c>
      <c r="N103" s="83">
        <f t="shared" si="1"/>
        <v>1</v>
      </c>
      <c r="O103" s="122"/>
      <c r="P103" s="122"/>
    </row>
    <row r="104" spans="1:16" ht="47.5" customHeight="1" x14ac:dyDescent="0.35">
      <c r="A104" s="122"/>
      <c r="B104" s="115"/>
      <c r="C104" s="122"/>
      <c r="D104" s="114"/>
      <c r="E104" s="117"/>
      <c r="F104" s="117"/>
      <c r="G104" s="118"/>
      <c r="H104" s="37" t="s">
        <v>870</v>
      </c>
      <c r="I104" s="31">
        <v>800</v>
      </c>
      <c r="J104" s="82">
        <v>206</v>
      </c>
      <c r="K104" s="70">
        <v>0.25799998641014099</v>
      </c>
      <c r="L104" s="82">
        <v>364</v>
      </c>
      <c r="M104" s="70">
        <v>0.45599997043609619</v>
      </c>
      <c r="N104" s="83">
        <f t="shared" si="1"/>
        <v>-0.76699029126213591</v>
      </c>
      <c r="O104" s="122"/>
      <c r="P104" s="122"/>
    </row>
    <row r="105" spans="1:16" ht="31" x14ac:dyDescent="0.35">
      <c r="A105" s="122"/>
      <c r="B105" s="115"/>
      <c r="C105" s="122"/>
      <c r="D105" s="114"/>
      <c r="E105" s="117"/>
      <c r="F105" s="117"/>
      <c r="G105" s="118"/>
      <c r="H105" s="37" t="s">
        <v>422</v>
      </c>
      <c r="I105" s="31">
        <v>1200</v>
      </c>
      <c r="J105" s="82">
        <v>480</v>
      </c>
      <c r="K105" s="33">
        <v>0.40000000596046448</v>
      </c>
      <c r="L105" s="82">
        <v>0</v>
      </c>
      <c r="M105" s="33">
        <v>0</v>
      </c>
      <c r="N105" s="83">
        <f t="shared" si="1"/>
        <v>1</v>
      </c>
      <c r="O105" s="122"/>
      <c r="P105" s="122"/>
    </row>
    <row r="106" spans="1:16" ht="62" x14ac:dyDescent="0.35">
      <c r="A106" s="122"/>
      <c r="B106" s="115"/>
      <c r="C106" s="122"/>
      <c r="D106" s="113"/>
      <c r="E106" s="111"/>
      <c r="F106" s="111"/>
      <c r="G106" s="109"/>
      <c r="H106" s="37" t="s">
        <v>871</v>
      </c>
      <c r="I106" s="31">
        <v>10000</v>
      </c>
      <c r="J106" s="82">
        <v>400</v>
      </c>
      <c r="K106" s="33">
        <v>3.9999999105930328E-2</v>
      </c>
      <c r="L106" s="82">
        <v>4559</v>
      </c>
      <c r="M106" s="70">
        <v>0.45600000023841858</v>
      </c>
      <c r="N106" s="83">
        <f>+(J106-L106)/J106</f>
        <v>-10.397500000000001</v>
      </c>
      <c r="O106" s="122"/>
      <c r="P106" s="122"/>
    </row>
    <row r="107" spans="1:16" ht="28.5" customHeight="1" x14ac:dyDescent="0.35">
      <c r="A107" s="122"/>
      <c r="B107" s="115"/>
      <c r="C107" s="122"/>
      <c r="D107" s="122" t="s">
        <v>423</v>
      </c>
      <c r="E107" s="110">
        <v>32913184430</v>
      </c>
      <c r="F107" s="110">
        <v>0</v>
      </c>
      <c r="G107" s="108">
        <v>0</v>
      </c>
      <c r="H107" s="37" t="s">
        <v>424</v>
      </c>
      <c r="I107" s="31">
        <v>6</v>
      </c>
      <c r="J107" s="82">
        <v>6</v>
      </c>
      <c r="K107" s="33">
        <v>1</v>
      </c>
      <c r="L107" s="82">
        <v>2</v>
      </c>
      <c r="M107" s="70">
        <v>0.33300000429153442</v>
      </c>
      <c r="N107" s="83">
        <f t="shared" si="1"/>
        <v>0.66666666666666663</v>
      </c>
      <c r="O107" s="122"/>
      <c r="P107" s="122"/>
    </row>
    <row r="108" spans="1:16" ht="31" customHeight="1" x14ac:dyDescent="0.35">
      <c r="A108" s="122"/>
      <c r="B108" s="115"/>
      <c r="C108" s="122"/>
      <c r="D108" s="122"/>
      <c r="E108" s="117"/>
      <c r="F108" s="117"/>
      <c r="G108" s="118"/>
      <c r="H108" s="37" t="s">
        <v>425</v>
      </c>
      <c r="I108" s="31">
        <v>6</v>
      </c>
      <c r="J108" s="82">
        <v>0</v>
      </c>
      <c r="K108" s="33">
        <v>0</v>
      </c>
      <c r="L108" s="82">
        <v>0</v>
      </c>
      <c r="M108" s="70">
        <v>0</v>
      </c>
      <c r="N108" s="83">
        <v>0</v>
      </c>
      <c r="O108" s="122"/>
      <c r="P108" s="122"/>
    </row>
    <row r="109" spans="1:16" ht="15" customHeight="1" x14ac:dyDescent="0.35">
      <c r="A109" s="122"/>
      <c r="B109" s="115"/>
      <c r="C109" s="122"/>
      <c r="D109" s="122"/>
      <c r="E109" s="117"/>
      <c r="F109" s="117"/>
      <c r="G109" s="118"/>
      <c r="H109" s="37" t="s">
        <v>426</v>
      </c>
      <c r="I109" s="31">
        <v>6</v>
      </c>
      <c r="J109" s="82">
        <v>0</v>
      </c>
      <c r="K109" s="33">
        <v>0</v>
      </c>
      <c r="L109" s="82">
        <v>0</v>
      </c>
      <c r="M109" s="70">
        <v>0</v>
      </c>
      <c r="N109" s="83">
        <v>0</v>
      </c>
      <c r="O109" s="122"/>
      <c r="P109" s="122"/>
    </row>
    <row r="110" spans="1:16" ht="62" x14ac:dyDescent="0.35">
      <c r="A110" s="122"/>
      <c r="B110" s="115"/>
      <c r="C110" s="122"/>
      <c r="D110" s="122"/>
      <c r="E110" s="117"/>
      <c r="F110" s="117"/>
      <c r="G110" s="118"/>
      <c r="H110" s="37" t="s">
        <v>885</v>
      </c>
      <c r="I110" s="31">
        <v>100</v>
      </c>
      <c r="J110" s="82">
        <v>10</v>
      </c>
      <c r="K110" s="33">
        <v>0.10000000149011612</v>
      </c>
      <c r="L110" s="82">
        <v>10</v>
      </c>
      <c r="M110" s="70">
        <v>0.10000000149011612</v>
      </c>
      <c r="N110" s="83">
        <f t="shared" si="1"/>
        <v>0</v>
      </c>
      <c r="O110" s="122"/>
      <c r="P110" s="122"/>
    </row>
    <row r="111" spans="1:16" ht="71.150000000000006" customHeight="1" x14ac:dyDescent="0.35">
      <c r="A111" s="122"/>
      <c r="B111" s="115"/>
      <c r="C111" s="122"/>
      <c r="D111" s="122"/>
      <c r="E111" s="117"/>
      <c r="F111" s="117"/>
      <c r="G111" s="118"/>
      <c r="H111" s="37" t="s">
        <v>872</v>
      </c>
      <c r="I111" s="31">
        <v>500</v>
      </c>
      <c r="J111" s="82">
        <v>50</v>
      </c>
      <c r="K111" s="33">
        <v>0.10000000149011612</v>
      </c>
      <c r="L111" s="82">
        <v>2</v>
      </c>
      <c r="M111" s="70">
        <v>4.0000001899898052E-3</v>
      </c>
      <c r="N111" s="83">
        <f t="shared" si="1"/>
        <v>0.96</v>
      </c>
      <c r="O111" s="122"/>
      <c r="P111" s="122"/>
    </row>
    <row r="112" spans="1:16" ht="58.5" customHeight="1" x14ac:dyDescent="0.35">
      <c r="A112" s="122"/>
      <c r="B112" s="115"/>
      <c r="C112" s="122"/>
      <c r="D112" s="122"/>
      <c r="E112" s="111"/>
      <c r="F112" s="111"/>
      <c r="G112" s="109"/>
      <c r="H112" s="37" t="s">
        <v>873</v>
      </c>
      <c r="I112" s="31">
        <v>1500000</v>
      </c>
      <c r="J112" s="82">
        <v>150000</v>
      </c>
      <c r="K112" s="33">
        <v>0.10000000149011612</v>
      </c>
      <c r="L112" s="82">
        <v>1121545</v>
      </c>
      <c r="M112" s="70">
        <v>0.74800002574920654</v>
      </c>
      <c r="N112" s="83">
        <f t="shared" si="1"/>
        <v>-6.4769666666666668</v>
      </c>
      <c r="O112" s="122"/>
      <c r="P112" s="122"/>
    </row>
    <row r="113" spans="1:16" ht="29.15" customHeight="1" x14ac:dyDescent="0.35">
      <c r="A113" s="122"/>
      <c r="B113" s="115"/>
      <c r="C113" s="122"/>
      <c r="D113" s="112" t="s">
        <v>427</v>
      </c>
      <c r="E113" s="110">
        <v>37672822619</v>
      </c>
      <c r="F113" s="110">
        <v>0</v>
      </c>
      <c r="G113" s="108">
        <v>0</v>
      </c>
      <c r="H113" s="37" t="s">
        <v>429</v>
      </c>
      <c r="I113" s="31">
        <v>5</v>
      </c>
      <c r="J113" s="82">
        <v>4</v>
      </c>
      <c r="K113" s="33">
        <v>0.80000001192092896</v>
      </c>
      <c r="L113" s="82">
        <v>1</v>
      </c>
      <c r="M113" s="70">
        <v>0.20000000298023224</v>
      </c>
      <c r="N113" s="83">
        <f t="shared" si="1"/>
        <v>0.75</v>
      </c>
      <c r="O113" s="122"/>
      <c r="P113" s="122"/>
    </row>
    <row r="114" spans="1:16" ht="27.65" customHeight="1" x14ac:dyDescent="0.35">
      <c r="A114" s="122"/>
      <c r="B114" s="115"/>
      <c r="C114" s="122"/>
      <c r="D114" s="114"/>
      <c r="E114" s="117"/>
      <c r="F114" s="117"/>
      <c r="G114" s="118"/>
      <c r="H114" s="37" t="s">
        <v>430</v>
      </c>
      <c r="I114" s="31">
        <v>5</v>
      </c>
      <c r="J114" s="82">
        <v>0</v>
      </c>
      <c r="K114" s="33">
        <v>0</v>
      </c>
      <c r="L114" s="82">
        <v>0</v>
      </c>
      <c r="M114" s="70">
        <v>0</v>
      </c>
      <c r="N114" s="83">
        <v>0</v>
      </c>
      <c r="O114" s="122"/>
      <c r="P114" s="122"/>
    </row>
    <row r="115" spans="1:16" ht="15" customHeight="1" x14ac:dyDescent="0.35">
      <c r="A115" s="122"/>
      <c r="B115" s="115"/>
      <c r="C115" s="122"/>
      <c r="D115" s="114"/>
      <c r="E115" s="117"/>
      <c r="F115" s="117"/>
      <c r="G115" s="118"/>
      <c r="H115" s="37" t="s">
        <v>431</v>
      </c>
      <c r="I115" s="31">
        <v>5</v>
      </c>
      <c r="J115" s="82">
        <v>0</v>
      </c>
      <c r="K115" s="33">
        <v>0</v>
      </c>
      <c r="L115" s="82">
        <v>0</v>
      </c>
      <c r="M115" s="70">
        <v>0</v>
      </c>
      <c r="N115" s="83">
        <v>0</v>
      </c>
      <c r="O115" s="122"/>
      <c r="P115" s="122"/>
    </row>
    <row r="116" spans="1:16" ht="15" customHeight="1" x14ac:dyDescent="0.35">
      <c r="A116" s="122"/>
      <c r="B116" s="115"/>
      <c r="C116" s="122"/>
      <c r="D116" s="114"/>
      <c r="E116" s="117"/>
      <c r="F116" s="117"/>
      <c r="G116" s="118"/>
      <c r="H116" s="37" t="s">
        <v>428</v>
      </c>
      <c r="I116" s="31">
        <v>10</v>
      </c>
      <c r="J116" s="82">
        <v>0</v>
      </c>
      <c r="K116" s="33">
        <v>0</v>
      </c>
      <c r="L116" s="82">
        <v>0</v>
      </c>
      <c r="M116" s="70">
        <v>0</v>
      </c>
      <c r="N116" s="83">
        <v>0</v>
      </c>
      <c r="O116" s="122"/>
      <c r="P116" s="122"/>
    </row>
    <row r="117" spans="1:16" ht="15" customHeight="1" x14ac:dyDescent="0.35">
      <c r="A117" s="122"/>
      <c r="B117" s="116"/>
      <c r="C117" s="122"/>
      <c r="D117" s="114"/>
      <c r="E117" s="111"/>
      <c r="F117" s="111"/>
      <c r="G117" s="109"/>
      <c r="H117" s="37" t="s">
        <v>432</v>
      </c>
      <c r="I117" s="31">
        <v>12</v>
      </c>
      <c r="J117" s="82">
        <v>0</v>
      </c>
      <c r="K117" s="33">
        <v>0</v>
      </c>
      <c r="L117" s="82">
        <v>0</v>
      </c>
      <c r="M117" s="70">
        <v>0</v>
      </c>
      <c r="N117" s="83">
        <v>0</v>
      </c>
      <c r="O117" s="122"/>
      <c r="P117" s="122"/>
    </row>
    <row r="118" spans="1:16" ht="46.5" customHeight="1" x14ac:dyDescent="0.35">
      <c r="A118" s="27" t="s">
        <v>87</v>
      </c>
      <c r="B118" s="39" t="s">
        <v>285</v>
      </c>
      <c r="C118" s="30" t="s">
        <v>286</v>
      </c>
      <c r="D118" s="29" t="s">
        <v>433</v>
      </c>
      <c r="E118" s="29" t="s">
        <v>327</v>
      </c>
      <c r="F118" s="29" t="s">
        <v>327</v>
      </c>
      <c r="G118" s="29" t="s">
        <v>327</v>
      </c>
      <c r="H118" s="30" t="s">
        <v>434</v>
      </c>
      <c r="I118" s="29">
        <v>1000</v>
      </c>
      <c r="J118" s="90">
        <v>0</v>
      </c>
      <c r="K118" s="87">
        <v>0</v>
      </c>
      <c r="L118" s="90">
        <v>0</v>
      </c>
      <c r="M118" s="92">
        <v>0</v>
      </c>
      <c r="N118" s="83">
        <v>0</v>
      </c>
      <c r="O118" s="30" t="s">
        <v>99</v>
      </c>
      <c r="P118" s="30" t="s">
        <v>100</v>
      </c>
    </row>
    <row r="119" spans="1:16" ht="49.5" customHeight="1" x14ac:dyDescent="0.35">
      <c r="A119" s="122" t="s">
        <v>87</v>
      </c>
      <c r="B119" s="123" t="s">
        <v>287</v>
      </c>
      <c r="C119" s="122" t="s">
        <v>288</v>
      </c>
      <c r="D119" s="122" t="s">
        <v>435</v>
      </c>
      <c r="E119" s="110">
        <v>880000000</v>
      </c>
      <c r="F119" s="110">
        <v>0</v>
      </c>
      <c r="G119" s="108">
        <v>0</v>
      </c>
      <c r="H119" s="37" t="s">
        <v>436</v>
      </c>
      <c r="I119" s="31">
        <v>1</v>
      </c>
      <c r="J119" s="82">
        <v>1</v>
      </c>
      <c r="K119" s="33">
        <v>1</v>
      </c>
      <c r="L119" s="82">
        <v>1</v>
      </c>
      <c r="M119" s="33">
        <v>1</v>
      </c>
      <c r="N119" s="83">
        <f t="shared" si="1"/>
        <v>0</v>
      </c>
      <c r="O119" s="122" t="s">
        <v>106</v>
      </c>
      <c r="P119" s="122" t="s">
        <v>107</v>
      </c>
    </row>
    <row r="120" spans="1:16" x14ac:dyDescent="0.35">
      <c r="A120" s="122"/>
      <c r="B120" s="123"/>
      <c r="C120" s="122"/>
      <c r="D120" s="122"/>
      <c r="E120" s="117"/>
      <c r="F120" s="117"/>
      <c r="G120" s="118"/>
      <c r="H120" s="37" t="s">
        <v>437</v>
      </c>
      <c r="I120" s="31">
        <v>1</v>
      </c>
      <c r="J120" s="82">
        <v>1</v>
      </c>
      <c r="K120" s="33">
        <v>1</v>
      </c>
      <c r="L120" s="82">
        <v>1</v>
      </c>
      <c r="M120" s="33">
        <v>1</v>
      </c>
      <c r="N120" s="83">
        <f t="shared" si="1"/>
        <v>0</v>
      </c>
      <c r="O120" s="122"/>
      <c r="P120" s="122"/>
    </row>
    <row r="121" spans="1:16" x14ac:dyDescent="0.35">
      <c r="A121" s="122"/>
      <c r="B121" s="123"/>
      <c r="C121" s="122"/>
      <c r="D121" s="122"/>
      <c r="E121" s="117"/>
      <c r="F121" s="117"/>
      <c r="G121" s="118"/>
      <c r="H121" s="37" t="s">
        <v>438</v>
      </c>
      <c r="I121" s="31">
        <v>1</v>
      </c>
      <c r="J121" s="82">
        <v>1</v>
      </c>
      <c r="K121" s="33">
        <v>1</v>
      </c>
      <c r="L121" s="82">
        <v>1</v>
      </c>
      <c r="M121" s="33">
        <v>1</v>
      </c>
      <c r="N121" s="83">
        <f t="shared" si="1"/>
        <v>0</v>
      </c>
      <c r="O121" s="122"/>
      <c r="P121" s="122"/>
    </row>
    <row r="122" spans="1:16" x14ac:dyDescent="0.35">
      <c r="A122" s="122"/>
      <c r="B122" s="123"/>
      <c r="C122" s="122"/>
      <c r="D122" s="122"/>
      <c r="E122" s="111"/>
      <c r="F122" s="111"/>
      <c r="G122" s="109"/>
      <c r="H122" s="37" t="s">
        <v>439</v>
      </c>
      <c r="I122" s="31">
        <v>1</v>
      </c>
      <c r="J122" s="82">
        <v>1</v>
      </c>
      <c r="K122" s="33">
        <v>1</v>
      </c>
      <c r="L122" s="82">
        <v>1</v>
      </c>
      <c r="M122" s="33">
        <v>1</v>
      </c>
      <c r="N122" s="83">
        <f t="shared" si="1"/>
        <v>0</v>
      </c>
      <c r="O122" s="122"/>
      <c r="P122" s="122"/>
    </row>
    <row r="123" spans="1:16" ht="85" customHeight="1" x14ac:dyDescent="0.35">
      <c r="A123" s="122"/>
      <c r="B123" s="123"/>
      <c r="C123" s="122"/>
      <c r="D123" s="122" t="s">
        <v>440</v>
      </c>
      <c r="E123" s="110">
        <v>26384544334</v>
      </c>
      <c r="F123" s="110">
        <v>2379963077.9899998</v>
      </c>
      <c r="G123" s="108">
        <v>9.0200000000000002E-2</v>
      </c>
      <c r="H123" s="37" t="s">
        <v>874</v>
      </c>
      <c r="I123" s="31">
        <v>2</v>
      </c>
      <c r="J123" s="82">
        <v>0</v>
      </c>
      <c r="K123" s="70">
        <v>0</v>
      </c>
      <c r="L123" s="82">
        <v>0</v>
      </c>
      <c r="M123" s="70">
        <v>0</v>
      </c>
      <c r="N123" s="83">
        <v>0</v>
      </c>
      <c r="O123" s="122"/>
      <c r="P123" s="122"/>
    </row>
    <row r="124" spans="1:16" ht="86.5" customHeight="1" x14ac:dyDescent="0.35">
      <c r="A124" s="122"/>
      <c r="B124" s="123"/>
      <c r="C124" s="122"/>
      <c r="D124" s="122"/>
      <c r="E124" s="117"/>
      <c r="F124" s="117"/>
      <c r="G124" s="118"/>
      <c r="H124" s="37" t="s">
        <v>875</v>
      </c>
      <c r="I124" s="31">
        <v>2</v>
      </c>
      <c r="J124" s="82">
        <v>0</v>
      </c>
      <c r="K124" s="70">
        <v>0</v>
      </c>
      <c r="L124" s="82">
        <v>0</v>
      </c>
      <c r="M124" s="70">
        <v>0</v>
      </c>
      <c r="N124" s="83">
        <v>0</v>
      </c>
      <c r="O124" s="122"/>
      <c r="P124" s="122"/>
    </row>
    <row r="125" spans="1:16" ht="107.15" customHeight="1" x14ac:dyDescent="0.35">
      <c r="A125" s="122"/>
      <c r="B125" s="123"/>
      <c r="C125" s="122"/>
      <c r="D125" s="122"/>
      <c r="E125" s="117"/>
      <c r="F125" s="117"/>
      <c r="G125" s="118"/>
      <c r="H125" s="37" t="s">
        <v>876</v>
      </c>
      <c r="I125" s="31">
        <v>2</v>
      </c>
      <c r="J125" s="82">
        <v>0</v>
      </c>
      <c r="K125" s="70">
        <v>0</v>
      </c>
      <c r="L125" s="82">
        <v>0</v>
      </c>
      <c r="M125" s="70">
        <v>0</v>
      </c>
      <c r="N125" s="83">
        <v>0</v>
      </c>
      <c r="O125" s="122"/>
      <c r="P125" s="122"/>
    </row>
    <row r="126" spans="1:16" ht="35.5" customHeight="1" x14ac:dyDescent="0.35">
      <c r="A126" s="122"/>
      <c r="B126" s="123"/>
      <c r="C126" s="122"/>
      <c r="D126" s="122"/>
      <c r="E126" s="117"/>
      <c r="F126" s="117"/>
      <c r="G126" s="118"/>
      <c r="H126" s="37" t="s">
        <v>441</v>
      </c>
      <c r="I126" s="31">
        <v>3</v>
      </c>
      <c r="J126" s="82">
        <v>1</v>
      </c>
      <c r="K126" s="70">
        <v>0.33300000429153442</v>
      </c>
      <c r="L126" s="82">
        <v>1</v>
      </c>
      <c r="M126" s="70">
        <v>0.33300000429153442</v>
      </c>
      <c r="N126" s="83">
        <f t="shared" si="1"/>
        <v>0</v>
      </c>
      <c r="O126" s="122"/>
      <c r="P126" s="122"/>
    </row>
    <row r="127" spans="1:16" x14ac:dyDescent="0.35">
      <c r="A127" s="122"/>
      <c r="B127" s="123"/>
      <c r="C127" s="122"/>
      <c r="D127" s="122"/>
      <c r="E127" s="117"/>
      <c r="F127" s="117"/>
      <c r="G127" s="118"/>
      <c r="H127" s="37" t="s">
        <v>442</v>
      </c>
      <c r="I127" s="31">
        <v>3</v>
      </c>
      <c r="J127" s="82">
        <v>1</v>
      </c>
      <c r="K127" s="70">
        <v>0.33300000429153442</v>
      </c>
      <c r="L127" s="82">
        <v>1</v>
      </c>
      <c r="M127" s="70">
        <v>0.33300000429153442</v>
      </c>
      <c r="N127" s="83">
        <f t="shared" si="1"/>
        <v>0</v>
      </c>
      <c r="O127" s="122"/>
      <c r="P127" s="122"/>
    </row>
    <row r="128" spans="1:16" x14ac:dyDescent="0.35">
      <c r="A128" s="122"/>
      <c r="B128" s="123"/>
      <c r="C128" s="122"/>
      <c r="D128" s="122"/>
      <c r="E128" s="117"/>
      <c r="F128" s="117"/>
      <c r="G128" s="118"/>
      <c r="H128" s="37" t="s">
        <v>443</v>
      </c>
      <c r="I128" s="31">
        <v>3</v>
      </c>
      <c r="J128" s="82">
        <v>1</v>
      </c>
      <c r="K128" s="70">
        <v>0.33300000429153442</v>
      </c>
      <c r="L128" s="82">
        <v>1</v>
      </c>
      <c r="M128" s="70">
        <v>0.33300000429153442</v>
      </c>
      <c r="N128" s="83">
        <f t="shared" si="1"/>
        <v>0</v>
      </c>
      <c r="O128" s="122"/>
      <c r="P128" s="122"/>
    </row>
    <row r="129" spans="1:16" ht="31" x14ac:dyDescent="0.35">
      <c r="A129" s="122"/>
      <c r="B129" s="123"/>
      <c r="C129" s="122"/>
      <c r="D129" s="122"/>
      <c r="E129" s="117"/>
      <c r="F129" s="117"/>
      <c r="G129" s="118"/>
      <c r="H129" s="37" t="s">
        <v>444</v>
      </c>
      <c r="I129" s="31">
        <v>20</v>
      </c>
      <c r="J129" s="82">
        <v>0</v>
      </c>
      <c r="K129" s="70">
        <v>0</v>
      </c>
      <c r="L129" s="82">
        <v>10</v>
      </c>
      <c r="M129" s="70">
        <v>0.5</v>
      </c>
      <c r="N129" s="83">
        <v>0</v>
      </c>
      <c r="O129" s="122"/>
      <c r="P129" s="122"/>
    </row>
    <row r="130" spans="1:16" ht="31" x14ac:dyDescent="0.35">
      <c r="A130" s="122"/>
      <c r="B130" s="123"/>
      <c r="C130" s="122"/>
      <c r="D130" s="122"/>
      <c r="E130" s="117"/>
      <c r="F130" s="117"/>
      <c r="G130" s="118"/>
      <c r="H130" s="37" t="s">
        <v>445</v>
      </c>
      <c r="I130" s="31">
        <v>132</v>
      </c>
      <c r="J130" s="82">
        <v>0</v>
      </c>
      <c r="K130" s="70">
        <v>0</v>
      </c>
      <c r="L130" s="82">
        <v>0</v>
      </c>
      <c r="M130" s="70">
        <v>0</v>
      </c>
      <c r="N130" s="83">
        <v>0</v>
      </c>
      <c r="O130" s="122"/>
      <c r="P130" s="122"/>
    </row>
    <row r="131" spans="1:16" ht="31" x14ac:dyDescent="0.35">
      <c r="A131" s="122"/>
      <c r="B131" s="123"/>
      <c r="C131" s="122"/>
      <c r="D131" s="122"/>
      <c r="E131" s="111"/>
      <c r="F131" s="111"/>
      <c r="G131" s="109"/>
      <c r="H131" s="37" t="s">
        <v>446</v>
      </c>
      <c r="I131" s="31">
        <v>807</v>
      </c>
      <c r="J131" s="82">
        <v>0</v>
      </c>
      <c r="K131" s="70">
        <v>0</v>
      </c>
      <c r="L131" s="82">
        <v>0</v>
      </c>
      <c r="M131" s="70">
        <v>0</v>
      </c>
      <c r="N131" s="83">
        <v>0</v>
      </c>
      <c r="O131" s="122"/>
      <c r="P131" s="122"/>
    </row>
    <row r="132" spans="1:16" ht="46" customHeight="1" x14ac:dyDescent="0.35">
      <c r="A132" s="28" t="s">
        <v>87</v>
      </c>
      <c r="B132" s="38" t="s">
        <v>289</v>
      </c>
      <c r="C132" s="29" t="s">
        <v>111</v>
      </c>
      <c r="D132" s="29" t="s">
        <v>448</v>
      </c>
      <c r="E132" s="29" t="s">
        <v>327</v>
      </c>
      <c r="F132" s="29" t="s">
        <v>327</v>
      </c>
      <c r="G132" s="29" t="s">
        <v>327</v>
      </c>
      <c r="H132" s="30" t="s">
        <v>447</v>
      </c>
      <c r="I132" s="29">
        <v>28</v>
      </c>
      <c r="J132" s="90">
        <v>6</v>
      </c>
      <c r="K132" s="92">
        <v>0.214</v>
      </c>
      <c r="L132" s="90">
        <v>11</v>
      </c>
      <c r="M132" s="92">
        <v>0.39300000000000002</v>
      </c>
      <c r="N132" s="89">
        <f t="shared" ref="N132:N189" si="2">+(J132-L132)/J132</f>
        <v>-0.83333333333333337</v>
      </c>
      <c r="O132" s="29" t="s">
        <v>112</v>
      </c>
      <c r="P132" s="29" t="s">
        <v>324</v>
      </c>
    </row>
    <row r="133" spans="1:16" ht="91" customHeight="1" x14ac:dyDescent="0.35">
      <c r="A133" s="28" t="s">
        <v>87</v>
      </c>
      <c r="B133" s="38" t="s">
        <v>290</v>
      </c>
      <c r="C133" s="29" t="s">
        <v>115</v>
      </c>
      <c r="D133" s="29" t="s">
        <v>449</v>
      </c>
      <c r="E133" s="29" t="s">
        <v>327</v>
      </c>
      <c r="F133" s="29" t="s">
        <v>327</v>
      </c>
      <c r="G133" s="29" t="s">
        <v>327</v>
      </c>
      <c r="H133" s="30" t="s">
        <v>450</v>
      </c>
      <c r="I133" s="29">
        <v>1550</v>
      </c>
      <c r="J133" s="90">
        <v>593</v>
      </c>
      <c r="K133" s="92">
        <v>0.38300000000000001</v>
      </c>
      <c r="L133" s="90">
        <v>480</v>
      </c>
      <c r="M133" s="87">
        <v>0.31</v>
      </c>
      <c r="N133" s="89">
        <f t="shared" si="2"/>
        <v>0.1905564924114671</v>
      </c>
      <c r="O133" s="29" t="s">
        <v>112</v>
      </c>
      <c r="P133" s="29" t="s">
        <v>324</v>
      </c>
    </row>
    <row r="134" spans="1:16" ht="37" customHeight="1" x14ac:dyDescent="0.35">
      <c r="A134" s="124" t="s">
        <v>87</v>
      </c>
      <c r="B134" s="131" t="s">
        <v>291</v>
      </c>
      <c r="C134" s="124" t="s">
        <v>292</v>
      </c>
      <c r="D134" s="124" t="s">
        <v>451</v>
      </c>
      <c r="E134" s="124" t="s">
        <v>327</v>
      </c>
      <c r="F134" s="124" t="s">
        <v>327</v>
      </c>
      <c r="G134" s="124" t="s">
        <v>327</v>
      </c>
      <c r="H134" s="30" t="s">
        <v>452</v>
      </c>
      <c r="I134" s="29">
        <v>1</v>
      </c>
      <c r="J134" s="90">
        <v>0</v>
      </c>
      <c r="K134" s="92">
        <v>0</v>
      </c>
      <c r="L134" s="90">
        <v>0</v>
      </c>
      <c r="M134" s="87">
        <v>0</v>
      </c>
      <c r="N134" s="89">
        <v>0</v>
      </c>
      <c r="O134" s="124" t="s">
        <v>120</v>
      </c>
      <c r="P134" s="124" t="s">
        <v>820</v>
      </c>
    </row>
    <row r="135" spans="1:16" ht="43.5" customHeight="1" x14ac:dyDescent="0.35">
      <c r="A135" s="124"/>
      <c r="B135" s="131"/>
      <c r="C135" s="124"/>
      <c r="D135" s="124"/>
      <c r="E135" s="124"/>
      <c r="F135" s="124"/>
      <c r="G135" s="124"/>
      <c r="H135" s="30" t="s">
        <v>453</v>
      </c>
      <c r="I135" s="29">
        <v>3</v>
      </c>
      <c r="J135" s="90">
        <v>2</v>
      </c>
      <c r="K135" s="92">
        <v>0.66699999570846558</v>
      </c>
      <c r="L135" s="90">
        <v>2</v>
      </c>
      <c r="M135" s="87">
        <v>0.66699999570846558</v>
      </c>
      <c r="N135" s="89">
        <f t="shared" si="2"/>
        <v>0</v>
      </c>
      <c r="O135" s="124"/>
      <c r="P135" s="124"/>
    </row>
    <row r="136" spans="1:16" ht="23.5" customHeight="1" x14ac:dyDescent="0.35">
      <c r="A136" s="124"/>
      <c r="B136" s="131"/>
      <c r="C136" s="124"/>
      <c r="D136" s="124"/>
      <c r="E136" s="124"/>
      <c r="F136" s="124"/>
      <c r="G136" s="124"/>
      <c r="H136" s="30" t="s">
        <v>454</v>
      </c>
      <c r="I136" s="29">
        <v>124</v>
      </c>
      <c r="J136" s="90">
        <v>62</v>
      </c>
      <c r="K136" s="92">
        <v>0.5</v>
      </c>
      <c r="L136" s="90">
        <v>59</v>
      </c>
      <c r="M136" s="87">
        <v>0.47600001096725464</v>
      </c>
      <c r="N136" s="89">
        <f t="shared" si="2"/>
        <v>4.8387096774193547E-2</v>
      </c>
      <c r="O136" s="124"/>
      <c r="P136" s="124"/>
    </row>
    <row r="137" spans="1:16" ht="42" customHeight="1" x14ac:dyDescent="0.35">
      <c r="A137" s="124"/>
      <c r="B137" s="131"/>
      <c r="C137" s="124"/>
      <c r="D137" s="124" t="s">
        <v>455</v>
      </c>
      <c r="E137" s="124" t="s">
        <v>327</v>
      </c>
      <c r="F137" s="124" t="s">
        <v>327</v>
      </c>
      <c r="G137" s="124" t="s">
        <v>327</v>
      </c>
      <c r="H137" s="30" t="s">
        <v>456</v>
      </c>
      <c r="I137" s="29">
        <v>1</v>
      </c>
      <c r="J137" s="90">
        <v>0</v>
      </c>
      <c r="K137" s="92">
        <v>0</v>
      </c>
      <c r="L137" s="90">
        <v>0</v>
      </c>
      <c r="M137" s="87">
        <v>0</v>
      </c>
      <c r="N137" s="89">
        <v>0</v>
      </c>
      <c r="O137" s="124"/>
      <c r="P137" s="124"/>
    </row>
    <row r="138" spans="1:16" ht="24" customHeight="1" x14ac:dyDescent="0.35">
      <c r="A138" s="124"/>
      <c r="B138" s="131"/>
      <c r="C138" s="124"/>
      <c r="D138" s="124"/>
      <c r="E138" s="124"/>
      <c r="F138" s="124"/>
      <c r="G138" s="124"/>
      <c r="H138" s="30" t="s">
        <v>457</v>
      </c>
      <c r="I138" s="29">
        <v>12</v>
      </c>
      <c r="J138" s="90">
        <v>6</v>
      </c>
      <c r="K138" s="92">
        <v>0.5</v>
      </c>
      <c r="L138" s="90">
        <v>6</v>
      </c>
      <c r="M138" s="87">
        <v>0.5</v>
      </c>
      <c r="N138" s="89">
        <f t="shared" si="2"/>
        <v>0</v>
      </c>
      <c r="O138" s="124"/>
      <c r="P138" s="124"/>
    </row>
    <row r="139" spans="1:16" ht="28" customHeight="1" x14ac:dyDescent="0.35">
      <c r="A139" s="122" t="s">
        <v>87</v>
      </c>
      <c r="B139" s="123" t="s">
        <v>293</v>
      </c>
      <c r="C139" s="112" t="s">
        <v>294</v>
      </c>
      <c r="D139" s="122" t="s">
        <v>821</v>
      </c>
      <c r="E139" s="110">
        <v>14848656000</v>
      </c>
      <c r="F139" s="110">
        <v>212389584</v>
      </c>
      <c r="G139" s="108">
        <v>1.43E-2</v>
      </c>
      <c r="H139" s="37" t="s">
        <v>458</v>
      </c>
      <c r="I139" s="31">
        <v>1</v>
      </c>
      <c r="J139" s="82">
        <v>0</v>
      </c>
      <c r="K139" s="70">
        <v>0</v>
      </c>
      <c r="L139" s="82">
        <v>0</v>
      </c>
      <c r="M139" s="33">
        <v>0</v>
      </c>
      <c r="N139" s="83">
        <v>0</v>
      </c>
      <c r="O139" s="122" t="s">
        <v>126</v>
      </c>
      <c r="P139" s="122" t="s">
        <v>348</v>
      </c>
    </row>
    <row r="140" spans="1:16" ht="60" customHeight="1" x14ac:dyDescent="0.35">
      <c r="A140" s="122"/>
      <c r="B140" s="123"/>
      <c r="C140" s="114"/>
      <c r="D140" s="122"/>
      <c r="E140" s="117"/>
      <c r="F140" s="117"/>
      <c r="G140" s="118"/>
      <c r="H140" s="37" t="s">
        <v>877</v>
      </c>
      <c r="I140" s="31">
        <v>2</v>
      </c>
      <c r="J140" s="82">
        <v>0</v>
      </c>
      <c r="K140" s="70">
        <v>0</v>
      </c>
      <c r="L140" s="82">
        <v>0</v>
      </c>
      <c r="M140" s="33">
        <v>0</v>
      </c>
      <c r="N140" s="83">
        <v>0</v>
      </c>
      <c r="O140" s="122"/>
      <c r="P140" s="122"/>
    </row>
    <row r="141" spans="1:16" ht="29.5" customHeight="1" x14ac:dyDescent="0.35">
      <c r="A141" s="122"/>
      <c r="B141" s="123"/>
      <c r="C141" s="114"/>
      <c r="D141" s="122"/>
      <c r="E141" s="117"/>
      <c r="F141" s="117"/>
      <c r="G141" s="118"/>
      <c r="H141" s="37" t="s">
        <v>459</v>
      </c>
      <c r="I141" s="31">
        <v>2</v>
      </c>
      <c r="J141" s="82">
        <v>0</v>
      </c>
      <c r="K141" s="70">
        <v>0</v>
      </c>
      <c r="L141" s="82">
        <v>1</v>
      </c>
      <c r="M141" s="33">
        <v>0.5</v>
      </c>
      <c r="N141" s="83">
        <v>0</v>
      </c>
      <c r="O141" s="122"/>
      <c r="P141" s="122"/>
    </row>
    <row r="142" spans="1:16" ht="36.65" customHeight="1" x14ac:dyDescent="0.35">
      <c r="A142" s="122"/>
      <c r="B142" s="123"/>
      <c r="C142" s="114"/>
      <c r="D142" s="122"/>
      <c r="E142" s="117"/>
      <c r="F142" s="117"/>
      <c r="G142" s="118"/>
      <c r="H142" s="37" t="s">
        <v>460</v>
      </c>
      <c r="I142" s="31">
        <v>2</v>
      </c>
      <c r="J142" s="82">
        <v>0</v>
      </c>
      <c r="K142" s="70">
        <v>0</v>
      </c>
      <c r="L142" s="82">
        <v>0</v>
      </c>
      <c r="M142" s="33">
        <v>0</v>
      </c>
      <c r="N142" s="83">
        <v>0</v>
      </c>
      <c r="O142" s="122"/>
      <c r="P142" s="122"/>
    </row>
    <row r="143" spans="1:16" ht="23.5" customHeight="1" x14ac:dyDescent="0.35">
      <c r="A143" s="122"/>
      <c r="B143" s="123"/>
      <c r="C143" s="114"/>
      <c r="D143" s="122"/>
      <c r="E143" s="117"/>
      <c r="F143" s="117"/>
      <c r="G143" s="118"/>
      <c r="H143" s="37" t="s">
        <v>461</v>
      </c>
      <c r="I143" s="31">
        <v>2</v>
      </c>
      <c r="J143" s="82">
        <v>0</v>
      </c>
      <c r="K143" s="70">
        <v>0</v>
      </c>
      <c r="L143" s="82">
        <v>0</v>
      </c>
      <c r="M143" s="33">
        <v>0</v>
      </c>
      <c r="N143" s="83">
        <v>0</v>
      </c>
      <c r="O143" s="122"/>
      <c r="P143" s="122"/>
    </row>
    <row r="144" spans="1:16" ht="41.15" customHeight="1" x14ac:dyDescent="0.35">
      <c r="A144" s="122"/>
      <c r="B144" s="123"/>
      <c r="C144" s="114"/>
      <c r="D144" s="122"/>
      <c r="E144" s="117"/>
      <c r="F144" s="117"/>
      <c r="G144" s="118"/>
      <c r="H144" s="37" t="s">
        <v>462</v>
      </c>
      <c r="I144" s="31">
        <v>12</v>
      </c>
      <c r="J144" s="82">
        <v>4</v>
      </c>
      <c r="K144" s="70">
        <v>0.33300000429153442</v>
      </c>
      <c r="L144" s="82">
        <v>4</v>
      </c>
      <c r="M144" s="33">
        <v>0.33300000429153442</v>
      </c>
      <c r="N144" s="83">
        <f t="shared" si="2"/>
        <v>0</v>
      </c>
      <c r="O144" s="122"/>
      <c r="P144" s="122"/>
    </row>
    <row r="145" spans="1:16" ht="42" customHeight="1" x14ac:dyDescent="0.35">
      <c r="A145" s="122"/>
      <c r="B145" s="123"/>
      <c r="C145" s="114"/>
      <c r="D145" s="122"/>
      <c r="E145" s="117"/>
      <c r="F145" s="117"/>
      <c r="G145" s="118"/>
      <c r="H145" s="37" t="s">
        <v>463</v>
      </c>
      <c r="I145" s="31">
        <v>100</v>
      </c>
      <c r="J145" s="82">
        <v>45</v>
      </c>
      <c r="K145" s="70">
        <v>0.45000001788139343</v>
      </c>
      <c r="L145" s="82">
        <v>45</v>
      </c>
      <c r="M145" s="33">
        <v>0.45000001788139343</v>
      </c>
      <c r="N145" s="83">
        <f t="shared" si="2"/>
        <v>0</v>
      </c>
      <c r="O145" s="122"/>
      <c r="P145" s="122"/>
    </row>
    <row r="146" spans="1:16" ht="38.5" customHeight="1" x14ac:dyDescent="0.35">
      <c r="A146" s="122"/>
      <c r="B146" s="123"/>
      <c r="C146" s="114"/>
      <c r="D146" s="122"/>
      <c r="E146" s="117"/>
      <c r="F146" s="117"/>
      <c r="G146" s="118"/>
      <c r="H146" s="37" t="s">
        <v>464</v>
      </c>
      <c r="I146" s="31">
        <v>100</v>
      </c>
      <c r="J146" s="82">
        <v>45</v>
      </c>
      <c r="K146" s="70">
        <v>0.45000001788139343</v>
      </c>
      <c r="L146" s="82">
        <v>45</v>
      </c>
      <c r="M146" s="33">
        <v>0.45000001788139343</v>
      </c>
      <c r="N146" s="83">
        <f t="shared" si="2"/>
        <v>0</v>
      </c>
      <c r="O146" s="122"/>
      <c r="P146" s="122"/>
    </row>
    <row r="147" spans="1:16" ht="38.5" customHeight="1" x14ac:dyDescent="0.35">
      <c r="A147" s="122"/>
      <c r="B147" s="123"/>
      <c r="C147" s="113"/>
      <c r="D147" s="122"/>
      <c r="E147" s="111"/>
      <c r="F147" s="111"/>
      <c r="G147" s="109"/>
      <c r="H147" s="37" t="s">
        <v>465</v>
      </c>
      <c r="I147" s="31">
        <v>600</v>
      </c>
      <c r="J147" s="82">
        <v>0</v>
      </c>
      <c r="K147" s="70">
        <v>0</v>
      </c>
      <c r="L147" s="82">
        <v>0</v>
      </c>
      <c r="M147" s="33">
        <v>0</v>
      </c>
      <c r="N147" s="83">
        <v>0</v>
      </c>
      <c r="O147" s="122"/>
      <c r="P147" s="122"/>
    </row>
    <row r="148" spans="1:16" ht="32.15" customHeight="1" x14ac:dyDescent="0.35">
      <c r="A148" s="122" t="s">
        <v>87</v>
      </c>
      <c r="B148" s="123" t="s">
        <v>295</v>
      </c>
      <c r="C148" s="122" t="s">
        <v>129</v>
      </c>
      <c r="D148" s="122" t="s">
        <v>822</v>
      </c>
      <c r="E148" s="110">
        <v>1000000000</v>
      </c>
      <c r="F148" s="110">
        <v>0</v>
      </c>
      <c r="G148" s="128">
        <v>0</v>
      </c>
      <c r="H148" s="37" t="s">
        <v>466</v>
      </c>
      <c r="I148" s="31">
        <v>1</v>
      </c>
      <c r="J148" s="82">
        <v>0</v>
      </c>
      <c r="K148" s="70">
        <v>0</v>
      </c>
      <c r="L148" s="82">
        <v>0</v>
      </c>
      <c r="M148" s="33">
        <v>0</v>
      </c>
      <c r="N148" s="83">
        <v>0</v>
      </c>
      <c r="O148" s="122" t="s">
        <v>126</v>
      </c>
      <c r="P148" s="122" t="s">
        <v>348</v>
      </c>
    </row>
    <row r="149" spans="1:16" ht="35.5" customHeight="1" x14ac:dyDescent="0.35">
      <c r="A149" s="122"/>
      <c r="B149" s="123"/>
      <c r="C149" s="122"/>
      <c r="D149" s="122"/>
      <c r="E149" s="117"/>
      <c r="F149" s="117"/>
      <c r="G149" s="129"/>
      <c r="H149" s="37" t="s">
        <v>467</v>
      </c>
      <c r="I149" s="31">
        <v>1</v>
      </c>
      <c r="J149" s="82">
        <v>0</v>
      </c>
      <c r="K149" s="70">
        <v>0</v>
      </c>
      <c r="L149" s="82">
        <v>0</v>
      </c>
      <c r="M149" s="33">
        <v>0</v>
      </c>
      <c r="N149" s="83">
        <v>0</v>
      </c>
      <c r="O149" s="122"/>
      <c r="P149" s="122"/>
    </row>
    <row r="150" spans="1:16" ht="24.65" customHeight="1" x14ac:dyDescent="0.35">
      <c r="A150" s="122"/>
      <c r="B150" s="123"/>
      <c r="C150" s="122"/>
      <c r="D150" s="122"/>
      <c r="E150" s="117"/>
      <c r="F150" s="117"/>
      <c r="G150" s="129"/>
      <c r="H150" s="37" t="s">
        <v>468</v>
      </c>
      <c r="I150" s="31">
        <v>1</v>
      </c>
      <c r="J150" s="82">
        <v>0</v>
      </c>
      <c r="K150" s="70">
        <v>0</v>
      </c>
      <c r="L150" s="82">
        <v>0</v>
      </c>
      <c r="M150" s="33">
        <v>0</v>
      </c>
      <c r="N150" s="83">
        <v>0</v>
      </c>
      <c r="O150" s="122"/>
      <c r="P150" s="122"/>
    </row>
    <row r="151" spans="1:16" ht="28" customHeight="1" x14ac:dyDescent="0.35">
      <c r="A151" s="122"/>
      <c r="B151" s="123"/>
      <c r="C151" s="122"/>
      <c r="D151" s="122"/>
      <c r="E151" s="111"/>
      <c r="F151" s="117"/>
      <c r="G151" s="130"/>
      <c r="H151" s="37" t="s">
        <v>469</v>
      </c>
      <c r="I151" s="31">
        <v>532</v>
      </c>
      <c r="J151" s="82">
        <v>0</v>
      </c>
      <c r="K151" s="70">
        <v>0</v>
      </c>
      <c r="L151" s="82">
        <v>0</v>
      </c>
      <c r="M151" s="33">
        <v>0</v>
      </c>
      <c r="N151" s="83">
        <v>0</v>
      </c>
      <c r="O151" s="122"/>
      <c r="P151" s="122"/>
    </row>
    <row r="152" spans="1:16" ht="38.5" customHeight="1" x14ac:dyDescent="0.35">
      <c r="A152" s="125" t="s">
        <v>87</v>
      </c>
      <c r="B152" s="136" t="s">
        <v>296</v>
      </c>
      <c r="C152" s="125" t="s">
        <v>132</v>
      </c>
      <c r="D152" s="122" t="s">
        <v>470</v>
      </c>
      <c r="E152" s="110">
        <v>11687204340</v>
      </c>
      <c r="F152" s="110">
        <v>0</v>
      </c>
      <c r="G152" s="108">
        <v>0</v>
      </c>
      <c r="H152" s="37" t="s">
        <v>471</v>
      </c>
      <c r="I152" s="31">
        <v>1</v>
      </c>
      <c r="J152" s="82">
        <v>1</v>
      </c>
      <c r="K152" s="70">
        <v>1</v>
      </c>
      <c r="L152" s="82">
        <v>1</v>
      </c>
      <c r="M152" s="33">
        <v>1</v>
      </c>
      <c r="N152" s="83">
        <f t="shared" si="2"/>
        <v>0</v>
      </c>
      <c r="O152" s="125" t="s">
        <v>77</v>
      </c>
      <c r="P152" s="125" t="s">
        <v>802</v>
      </c>
    </row>
    <row r="153" spans="1:16" ht="26.5" customHeight="1" x14ac:dyDescent="0.35">
      <c r="A153" s="125"/>
      <c r="B153" s="136"/>
      <c r="C153" s="125"/>
      <c r="D153" s="122"/>
      <c r="E153" s="117"/>
      <c r="F153" s="117"/>
      <c r="G153" s="118"/>
      <c r="H153" s="37" t="s">
        <v>472</v>
      </c>
      <c r="I153" s="31">
        <v>1</v>
      </c>
      <c r="J153" s="82">
        <v>1</v>
      </c>
      <c r="K153" s="70">
        <v>1</v>
      </c>
      <c r="L153" s="82">
        <v>0</v>
      </c>
      <c r="M153" s="33">
        <v>0</v>
      </c>
      <c r="N153" s="83">
        <f t="shared" si="2"/>
        <v>1</v>
      </c>
      <c r="O153" s="125"/>
      <c r="P153" s="125"/>
    </row>
    <row r="154" spans="1:16" ht="29.15" customHeight="1" x14ac:dyDescent="0.35">
      <c r="A154" s="125"/>
      <c r="B154" s="136"/>
      <c r="C154" s="125"/>
      <c r="D154" s="122"/>
      <c r="E154" s="117"/>
      <c r="F154" s="117"/>
      <c r="G154" s="118"/>
      <c r="H154" s="37" t="s">
        <v>473</v>
      </c>
      <c r="I154" s="31">
        <v>1</v>
      </c>
      <c r="J154" s="82">
        <v>1</v>
      </c>
      <c r="K154" s="70">
        <v>1</v>
      </c>
      <c r="L154" s="82">
        <v>0</v>
      </c>
      <c r="M154" s="33">
        <v>0</v>
      </c>
      <c r="N154" s="83">
        <f t="shared" si="2"/>
        <v>1</v>
      </c>
      <c r="O154" s="125"/>
      <c r="P154" s="125"/>
    </row>
    <row r="155" spans="1:16" ht="43" customHeight="1" x14ac:dyDescent="0.35">
      <c r="A155" s="125"/>
      <c r="B155" s="136"/>
      <c r="C155" s="125"/>
      <c r="D155" s="122"/>
      <c r="E155" s="117"/>
      <c r="F155" s="117"/>
      <c r="G155" s="118"/>
      <c r="H155" s="37" t="s">
        <v>474</v>
      </c>
      <c r="I155" s="31">
        <v>1</v>
      </c>
      <c r="J155" s="82">
        <v>0</v>
      </c>
      <c r="K155" s="70">
        <v>0</v>
      </c>
      <c r="L155" s="82">
        <v>0</v>
      </c>
      <c r="M155" s="33">
        <v>0</v>
      </c>
      <c r="N155" s="83">
        <v>0</v>
      </c>
      <c r="O155" s="125"/>
      <c r="P155" s="125"/>
    </row>
    <row r="156" spans="1:16" ht="50.15" customHeight="1" x14ac:dyDescent="0.35">
      <c r="A156" s="125"/>
      <c r="B156" s="136"/>
      <c r="C156" s="125"/>
      <c r="D156" s="122"/>
      <c r="E156" s="117"/>
      <c r="F156" s="117"/>
      <c r="G156" s="118"/>
      <c r="H156" s="37" t="s">
        <v>475</v>
      </c>
      <c r="I156" s="31">
        <v>2</v>
      </c>
      <c r="J156" s="82">
        <v>0</v>
      </c>
      <c r="K156" s="70">
        <v>0</v>
      </c>
      <c r="L156" s="82">
        <v>0</v>
      </c>
      <c r="M156" s="33">
        <v>0</v>
      </c>
      <c r="N156" s="83">
        <v>0</v>
      </c>
      <c r="O156" s="125"/>
      <c r="P156" s="125"/>
    </row>
    <row r="157" spans="1:16" ht="32.5" customHeight="1" x14ac:dyDescent="0.35">
      <c r="A157" s="125"/>
      <c r="B157" s="136"/>
      <c r="C157" s="125"/>
      <c r="D157" s="122"/>
      <c r="E157" s="117"/>
      <c r="F157" s="117"/>
      <c r="G157" s="118"/>
      <c r="H157" s="37" t="s">
        <v>476</v>
      </c>
      <c r="I157" s="31">
        <v>2</v>
      </c>
      <c r="J157" s="82">
        <v>0</v>
      </c>
      <c r="K157" s="70">
        <v>0</v>
      </c>
      <c r="L157" s="82">
        <v>0</v>
      </c>
      <c r="M157" s="33">
        <v>0</v>
      </c>
      <c r="N157" s="83">
        <v>0</v>
      </c>
      <c r="O157" s="125"/>
      <c r="P157" s="125"/>
    </row>
    <row r="158" spans="1:16" ht="38.5" customHeight="1" x14ac:dyDescent="0.35">
      <c r="A158" s="125"/>
      <c r="B158" s="136"/>
      <c r="C158" s="125"/>
      <c r="D158" s="122"/>
      <c r="E158" s="117"/>
      <c r="F158" s="117"/>
      <c r="G158" s="118"/>
      <c r="H158" s="37" t="s">
        <v>477</v>
      </c>
      <c r="I158" s="31">
        <v>2</v>
      </c>
      <c r="J158" s="82">
        <v>0</v>
      </c>
      <c r="K158" s="70">
        <v>0</v>
      </c>
      <c r="L158" s="82">
        <v>0</v>
      </c>
      <c r="M158" s="33">
        <v>0</v>
      </c>
      <c r="N158" s="83">
        <v>0</v>
      </c>
      <c r="O158" s="125"/>
      <c r="P158" s="125"/>
    </row>
    <row r="159" spans="1:16" ht="40.5" customHeight="1" x14ac:dyDescent="0.35">
      <c r="A159" s="125"/>
      <c r="B159" s="136"/>
      <c r="C159" s="125"/>
      <c r="D159" s="122"/>
      <c r="E159" s="117"/>
      <c r="F159" s="117"/>
      <c r="G159" s="118"/>
      <c r="H159" s="37" t="s">
        <v>478</v>
      </c>
      <c r="I159" s="31">
        <v>2</v>
      </c>
      <c r="J159" s="82">
        <v>0</v>
      </c>
      <c r="K159" s="70">
        <v>0</v>
      </c>
      <c r="L159" s="82">
        <v>0</v>
      </c>
      <c r="M159" s="33">
        <v>0</v>
      </c>
      <c r="N159" s="83">
        <v>0</v>
      </c>
      <c r="O159" s="125"/>
      <c r="P159" s="125"/>
    </row>
    <row r="160" spans="1:16" ht="53.15" customHeight="1" x14ac:dyDescent="0.35">
      <c r="A160" s="125"/>
      <c r="B160" s="136"/>
      <c r="C160" s="125"/>
      <c r="D160" s="122"/>
      <c r="E160" s="111"/>
      <c r="F160" s="111"/>
      <c r="G160" s="109"/>
      <c r="H160" s="37" t="s">
        <v>878</v>
      </c>
      <c r="I160" s="31">
        <v>100</v>
      </c>
      <c r="J160" s="82">
        <v>50</v>
      </c>
      <c r="K160" s="70">
        <v>0.5</v>
      </c>
      <c r="L160" s="82">
        <v>25</v>
      </c>
      <c r="M160" s="33">
        <v>0.25</v>
      </c>
      <c r="N160" s="83">
        <f t="shared" si="2"/>
        <v>0.5</v>
      </c>
      <c r="O160" s="125"/>
      <c r="P160" s="125"/>
    </row>
    <row r="161" spans="1:16" ht="35.5" customHeight="1" x14ac:dyDescent="0.35">
      <c r="A161" s="122" t="s">
        <v>87</v>
      </c>
      <c r="B161" s="123" t="s">
        <v>297</v>
      </c>
      <c r="C161" s="122" t="s">
        <v>298</v>
      </c>
      <c r="D161" s="122" t="s">
        <v>479</v>
      </c>
      <c r="E161" s="110">
        <v>154942925360</v>
      </c>
      <c r="F161" s="110">
        <v>130407911370</v>
      </c>
      <c r="G161" s="108">
        <v>0.84160000000000001</v>
      </c>
      <c r="H161" s="37" t="s">
        <v>480</v>
      </c>
      <c r="I161" s="31">
        <v>1</v>
      </c>
      <c r="J161" s="82">
        <v>1</v>
      </c>
      <c r="K161" s="70">
        <v>1</v>
      </c>
      <c r="L161" s="82">
        <v>1</v>
      </c>
      <c r="M161" s="33">
        <v>1</v>
      </c>
      <c r="N161" s="83">
        <f t="shared" si="2"/>
        <v>0</v>
      </c>
      <c r="O161" s="122" t="s">
        <v>106</v>
      </c>
      <c r="P161" s="122" t="s">
        <v>107</v>
      </c>
    </row>
    <row r="162" spans="1:16" ht="33.65" customHeight="1" x14ac:dyDescent="0.35">
      <c r="A162" s="122"/>
      <c r="B162" s="123"/>
      <c r="C162" s="122"/>
      <c r="D162" s="122"/>
      <c r="E162" s="117"/>
      <c r="F162" s="117"/>
      <c r="G162" s="118"/>
      <c r="H162" s="37" t="s">
        <v>481</v>
      </c>
      <c r="I162" s="31">
        <v>8</v>
      </c>
      <c r="J162" s="82">
        <v>8</v>
      </c>
      <c r="K162" s="70">
        <v>1</v>
      </c>
      <c r="L162" s="82">
        <v>8</v>
      </c>
      <c r="M162" s="33">
        <v>1</v>
      </c>
      <c r="N162" s="83">
        <f t="shared" si="2"/>
        <v>0</v>
      </c>
      <c r="O162" s="122"/>
      <c r="P162" s="122"/>
    </row>
    <row r="163" spans="1:16" ht="30" customHeight="1" x14ac:dyDescent="0.35">
      <c r="A163" s="122"/>
      <c r="B163" s="123"/>
      <c r="C163" s="122"/>
      <c r="D163" s="122"/>
      <c r="E163" s="117"/>
      <c r="F163" s="117"/>
      <c r="G163" s="118"/>
      <c r="H163" s="37" t="s">
        <v>482</v>
      </c>
      <c r="I163" s="31">
        <v>11</v>
      </c>
      <c r="J163" s="82">
        <v>11</v>
      </c>
      <c r="K163" s="70">
        <v>1</v>
      </c>
      <c r="L163" s="82">
        <v>11</v>
      </c>
      <c r="M163" s="33">
        <v>1</v>
      </c>
      <c r="N163" s="83">
        <f t="shared" si="2"/>
        <v>0</v>
      </c>
      <c r="O163" s="122"/>
      <c r="P163" s="122"/>
    </row>
    <row r="164" spans="1:16" ht="23.15" customHeight="1" x14ac:dyDescent="0.35">
      <c r="A164" s="122"/>
      <c r="B164" s="123"/>
      <c r="C164" s="122"/>
      <c r="D164" s="122"/>
      <c r="E164" s="117"/>
      <c r="F164" s="117"/>
      <c r="G164" s="118"/>
      <c r="H164" s="37" t="s">
        <v>483</v>
      </c>
      <c r="I164" s="31">
        <v>11</v>
      </c>
      <c r="J164" s="82">
        <v>11</v>
      </c>
      <c r="K164" s="33">
        <v>1</v>
      </c>
      <c r="L164" s="82">
        <v>11</v>
      </c>
      <c r="M164" s="33">
        <v>1</v>
      </c>
      <c r="N164" s="83">
        <f t="shared" si="2"/>
        <v>0</v>
      </c>
      <c r="O164" s="122"/>
      <c r="P164" s="122"/>
    </row>
    <row r="165" spans="1:16" ht="29.5" customHeight="1" x14ac:dyDescent="0.35">
      <c r="A165" s="122"/>
      <c r="B165" s="123"/>
      <c r="C165" s="122"/>
      <c r="D165" s="122"/>
      <c r="E165" s="117"/>
      <c r="F165" s="117"/>
      <c r="G165" s="118"/>
      <c r="H165" s="37" t="s">
        <v>484</v>
      </c>
      <c r="I165" s="31">
        <v>11</v>
      </c>
      <c r="J165" s="82">
        <v>11</v>
      </c>
      <c r="K165" s="33">
        <v>1</v>
      </c>
      <c r="L165" s="82">
        <v>11</v>
      </c>
      <c r="M165" s="33">
        <v>1</v>
      </c>
      <c r="N165" s="83">
        <f t="shared" si="2"/>
        <v>0</v>
      </c>
      <c r="O165" s="122"/>
      <c r="P165" s="122"/>
    </row>
    <row r="166" spans="1:16" ht="45" customHeight="1" x14ac:dyDescent="0.35">
      <c r="A166" s="122"/>
      <c r="B166" s="123"/>
      <c r="C166" s="122"/>
      <c r="D166" s="122"/>
      <c r="E166" s="111"/>
      <c r="F166" s="111"/>
      <c r="G166" s="109"/>
      <c r="H166" s="37" t="s">
        <v>485</v>
      </c>
      <c r="I166" s="31">
        <v>1860</v>
      </c>
      <c r="J166" s="82">
        <v>0</v>
      </c>
      <c r="K166" s="70">
        <v>0</v>
      </c>
      <c r="L166" s="82">
        <v>0</v>
      </c>
      <c r="M166" s="70">
        <v>0</v>
      </c>
      <c r="N166" s="83">
        <v>0</v>
      </c>
      <c r="O166" s="122"/>
      <c r="P166" s="122"/>
    </row>
    <row r="167" spans="1:16" ht="31.5" customHeight="1" x14ac:dyDescent="0.35">
      <c r="A167" s="122"/>
      <c r="B167" s="123"/>
      <c r="C167" s="122"/>
      <c r="D167" s="122" t="s">
        <v>486</v>
      </c>
      <c r="E167" s="110">
        <v>109673360072</v>
      </c>
      <c r="F167" s="110">
        <v>67316172510</v>
      </c>
      <c r="G167" s="108">
        <v>0.61370000000000002</v>
      </c>
      <c r="H167" s="37" t="s">
        <v>487</v>
      </c>
      <c r="I167" s="31">
        <v>4</v>
      </c>
      <c r="J167" s="82">
        <v>4</v>
      </c>
      <c r="K167" s="33">
        <v>1</v>
      </c>
      <c r="L167" s="82">
        <v>4</v>
      </c>
      <c r="M167" s="33">
        <v>1</v>
      </c>
      <c r="N167" s="83">
        <f t="shared" si="2"/>
        <v>0</v>
      </c>
      <c r="O167" s="122"/>
      <c r="P167" s="122"/>
    </row>
    <row r="168" spans="1:16" ht="30.65" customHeight="1" x14ac:dyDescent="0.35">
      <c r="A168" s="122"/>
      <c r="B168" s="123"/>
      <c r="C168" s="122"/>
      <c r="D168" s="122"/>
      <c r="E168" s="117"/>
      <c r="F168" s="117"/>
      <c r="G168" s="118"/>
      <c r="H168" s="37" t="s">
        <v>488</v>
      </c>
      <c r="I168" s="31">
        <v>4</v>
      </c>
      <c r="J168" s="82">
        <v>4</v>
      </c>
      <c r="K168" s="33">
        <v>1</v>
      </c>
      <c r="L168" s="82">
        <v>4</v>
      </c>
      <c r="M168" s="33">
        <v>1</v>
      </c>
      <c r="N168" s="83">
        <f t="shared" si="2"/>
        <v>0</v>
      </c>
      <c r="O168" s="122"/>
      <c r="P168" s="122"/>
    </row>
    <row r="169" spans="1:16" ht="32.5" customHeight="1" x14ac:dyDescent="0.35">
      <c r="A169" s="122"/>
      <c r="B169" s="123"/>
      <c r="C169" s="122"/>
      <c r="D169" s="122"/>
      <c r="E169" s="117"/>
      <c r="F169" s="117"/>
      <c r="G169" s="118"/>
      <c r="H169" s="37" t="s">
        <v>489</v>
      </c>
      <c r="I169" s="31">
        <v>4</v>
      </c>
      <c r="J169" s="82">
        <v>4</v>
      </c>
      <c r="K169" s="33">
        <v>1</v>
      </c>
      <c r="L169" s="82">
        <v>4</v>
      </c>
      <c r="M169" s="33">
        <v>1</v>
      </c>
      <c r="N169" s="83">
        <f t="shared" si="2"/>
        <v>0</v>
      </c>
      <c r="O169" s="122"/>
      <c r="P169" s="122"/>
    </row>
    <row r="170" spans="1:16" ht="33.65" customHeight="1" x14ac:dyDescent="0.35">
      <c r="A170" s="122"/>
      <c r="B170" s="123"/>
      <c r="C170" s="122"/>
      <c r="D170" s="122"/>
      <c r="E170" s="117"/>
      <c r="F170" s="117"/>
      <c r="G170" s="118"/>
      <c r="H170" s="37" t="s">
        <v>491</v>
      </c>
      <c r="I170" s="31">
        <v>602</v>
      </c>
      <c r="J170" s="82">
        <v>52</v>
      </c>
      <c r="K170" s="70">
        <v>8.6000002920627594E-2</v>
      </c>
      <c r="L170" s="82">
        <v>52</v>
      </c>
      <c r="M170" s="70">
        <v>8.6000002920627594E-2</v>
      </c>
      <c r="N170" s="83">
        <f t="shared" si="2"/>
        <v>0</v>
      </c>
      <c r="O170" s="122"/>
      <c r="P170" s="122"/>
    </row>
    <row r="171" spans="1:16" ht="40.5" customHeight="1" x14ac:dyDescent="0.35">
      <c r="A171" s="122"/>
      <c r="B171" s="123"/>
      <c r="C171" s="122"/>
      <c r="D171" s="122"/>
      <c r="E171" s="117"/>
      <c r="F171" s="117"/>
      <c r="G171" s="118"/>
      <c r="H171" s="37" t="s">
        <v>490</v>
      </c>
      <c r="I171" s="31">
        <v>894</v>
      </c>
      <c r="J171" s="82">
        <v>16</v>
      </c>
      <c r="K171" s="70">
        <v>1.7999999225139618E-2</v>
      </c>
      <c r="L171" s="82">
        <v>16</v>
      </c>
      <c r="M171" s="70">
        <v>1.7999999225139618E-2</v>
      </c>
      <c r="N171" s="83">
        <f t="shared" si="2"/>
        <v>0</v>
      </c>
      <c r="O171" s="122"/>
      <c r="P171" s="122"/>
    </row>
    <row r="172" spans="1:16" ht="33.65" customHeight="1" x14ac:dyDescent="0.35">
      <c r="A172" s="122"/>
      <c r="B172" s="123"/>
      <c r="C172" s="122"/>
      <c r="D172" s="122"/>
      <c r="E172" s="111"/>
      <c r="F172" s="111"/>
      <c r="G172" s="109"/>
      <c r="H172" s="37" t="s">
        <v>492</v>
      </c>
      <c r="I172" s="31">
        <v>8000</v>
      </c>
      <c r="J172" s="82">
        <v>0</v>
      </c>
      <c r="K172" s="70">
        <v>0</v>
      </c>
      <c r="L172" s="82">
        <v>0</v>
      </c>
      <c r="M172" s="70">
        <v>0</v>
      </c>
      <c r="N172" s="83">
        <v>0</v>
      </c>
      <c r="O172" s="122"/>
      <c r="P172" s="122"/>
    </row>
    <row r="173" spans="1:16" ht="43.5" customHeight="1" x14ac:dyDescent="0.35">
      <c r="A173" s="122"/>
      <c r="B173" s="123"/>
      <c r="C173" s="122"/>
      <c r="D173" s="122" t="s">
        <v>493</v>
      </c>
      <c r="E173" s="110">
        <v>18175232758</v>
      </c>
      <c r="F173" s="110">
        <v>6725232758</v>
      </c>
      <c r="G173" s="108">
        <v>0.37</v>
      </c>
      <c r="H173" s="37" t="s">
        <v>494</v>
      </c>
      <c r="I173" s="31">
        <v>1</v>
      </c>
      <c r="J173" s="82">
        <v>1</v>
      </c>
      <c r="K173" s="33">
        <v>1</v>
      </c>
      <c r="L173" s="82">
        <v>1</v>
      </c>
      <c r="M173" s="33">
        <v>1</v>
      </c>
      <c r="N173" s="83">
        <f t="shared" si="2"/>
        <v>0</v>
      </c>
      <c r="O173" s="122"/>
      <c r="P173" s="122"/>
    </row>
    <row r="174" spans="1:16" ht="35.5" customHeight="1" x14ac:dyDescent="0.35">
      <c r="A174" s="122"/>
      <c r="B174" s="123"/>
      <c r="C174" s="122"/>
      <c r="D174" s="122"/>
      <c r="E174" s="117"/>
      <c r="F174" s="117"/>
      <c r="G174" s="118"/>
      <c r="H174" s="37" t="s">
        <v>495</v>
      </c>
      <c r="I174" s="31">
        <v>2</v>
      </c>
      <c r="J174" s="82">
        <v>2</v>
      </c>
      <c r="K174" s="33">
        <v>1</v>
      </c>
      <c r="L174" s="82">
        <v>2</v>
      </c>
      <c r="M174" s="33">
        <v>1</v>
      </c>
      <c r="N174" s="83">
        <f t="shared" si="2"/>
        <v>0</v>
      </c>
      <c r="O174" s="122"/>
      <c r="P174" s="122"/>
    </row>
    <row r="175" spans="1:16" ht="30.65" customHeight="1" x14ac:dyDescent="0.35">
      <c r="A175" s="122"/>
      <c r="B175" s="123"/>
      <c r="C175" s="122"/>
      <c r="D175" s="122"/>
      <c r="E175" s="117"/>
      <c r="F175" s="117"/>
      <c r="G175" s="118"/>
      <c r="H175" s="37" t="s">
        <v>496</v>
      </c>
      <c r="I175" s="31">
        <v>2</v>
      </c>
      <c r="J175" s="82">
        <v>2</v>
      </c>
      <c r="K175" s="33">
        <v>1</v>
      </c>
      <c r="L175" s="82">
        <v>2</v>
      </c>
      <c r="M175" s="33">
        <v>1</v>
      </c>
      <c r="N175" s="83">
        <f t="shared" si="2"/>
        <v>0</v>
      </c>
      <c r="O175" s="122"/>
      <c r="P175" s="122"/>
    </row>
    <row r="176" spans="1:16" ht="31.5" customHeight="1" x14ac:dyDescent="0.35">
      <c r="A176" s="122"/>
      <c r="B176" s="123"/>
      <c r="C176" s="122"/>
      <c r="D176" s="122"/>
      <c r="E176" s="117"/>
      <c r="F176" s="117"/>
      <c r="G176" s="118"/>
      <c r="H176" s="37" t="s">
        <v>497</v>
      </c>
      <c r="I176" s="31">
        <v>2</v>
      </c>
      <c r="J176" s="82">
        <v>2</v>
      </c>
      <c r="K176" s="33">
        <v>1</v>
      </c>
      <c r="L176" s="82">
        <v>2</v>
      </c>
      <c r="M176" s="33">
        <v>1</v>
      </c>
      <c r="N176" s="83">
        <f t="shared" si="2"/>
        <v>0</v>
      </c>
      <c r="O176" s="122"/>
      <c r="P176" s="122"/>
    </row>
    <row r="177" spans="1:16" ht="29.5" customHeight="1" x14ac:dyDescent="0.35">
      <c r="A177" s="122"/>
      <c r="B177" s="123"/>
      <c r="C177" s="122"/>
      <c r="D177" s="122"/>
      <c r="E177" s="111"/>
      <c r="F177" s="111"/>
      <c r="G177" s="109"/>
      <c r="H177" s="37" t="s">
        <v>498</v>
      </c>
      <c r="I177" s="31">
        <v>2</v>
      </c>
      <c r="J177" s="82">
        <v>2</v>
      </c>
      <c r="K177" s="33">
        <v>1</v>
      </c>
      <c r="L177" s="82">
        <v>2</v>
      </c>
      <c r="M177" s="33">
        <v>1</v>
      </c>
      <c r="N177" s="83">
        <f t="shared" si="2"/>
        <v>0</v>
      </c>
      <c r="O177" s="122"/>
      <c r="P177" s="122"/>
    </row>
    <row r="178" spans="1:16" ht="42.65" customHeight="1" x14ac:dyDescent="0.35">
      <c r="A178" s="122"/>
      <c r="B178" s="123"/>
      <c r="C178" s="122"/>
      <c r="D178" s="122" t="s">
        <v>499</v>
      </c>
      <c r="E178" s="110">
        <v>3000000000</v>
      </c>
      <c r="F178" s="110">
        <v>3000000000</v>
      </c>
      <c r="G178" s="108">
        <v>1</v>
      </c>
      <c r="H178" s="37" t="s">
        <v>500</v>
      </c>
      <c r="I178" s="31">
        <v>1</v>
      </c>
      <c r="J178" s="82">
        <v>0</v>
      </c>
      <c r="K178" s="70">
        <v>0</v>
      </c>
      <c r="L178" s="82">
        <v>0</v>
      </c>
      <c r="M178" s="70">
        <v>0</v>
      </c>
      <c r="N178" s="83">
        <v>0</v>
      </c>
      <c r="O178" s="122"/>
      <c r="P178" s="122"/>
    </row>
    <row r="179" spans="1:16" ht="37.5" customHeight="1" x14ac:dyDescent="0.35">
      <c r="A179" s="122"/>
      <c r="B179" s="123"/>
      <c r="C179" s="122"/>
      <c r="D179" s="122"/>
      <c r="E179" s="117"/>
      <c r="F179" s="117"/>
      <c r="G179" s="118"/>
      <c r="H179" s="37" t="s">
        <v>501</v>
      </c>
      <c r="I179" s="31">
        <v>1</v>
      </c>
      <c r="J179" s="82">
        <v>0</v>
      </c>
      <c r="K179" s="70">
        <v>0</v>
      </c>
      <c r="L179" s="82">
        <v>0</v>
      </c>
      <c r="M179" s="70">
        <v>0</v>
      </c>
      <c r="N179" s="83">
        <v>0</v>
      </c>
      <c r="O179" s="122"/>
      <c r="P179" s="122"/>
    </row>
    <row r="180" spans="1:16" ht="31.5" customHeight="1" x14ac:dyDescent="0.35">
      <c r="A180" s="122"/>
      <c r="B180" s="123"/>
      <c r="C180" s="122"/>
      <c r="D180" s="122"/>
      <c r="E180" s="117"/>
      <c r="F180" s="117"/>
      <c r="G180" s="118"/>
      <c r="H180" s="37" t="s">
        <v>502</v>
      </c>
      <c r="I180" s="31">
        <v>1</v>
      </c>
      <c r="J180" s="82">
        <v>0</v>
      </c>
      <c r="K180" s="70">
        <v>0</v>
      </c>
      <c r="L180" s="82">
        <v>0</v>
      </c>
      <c r="M180" s="70">
        <v>0</v>
      </c>
      <c r="N180" s="83">
        <v>0</v>
      </c>
      <c r="O180" s="122"/>
      <c r="P180" s="122"/>
    </row>
    <row r="181" spans="1:16" ht="29.5" customHeight="1" x14ac:dyDescent="0.35">
      <c r="A181" s="122"/>
      <c r="B181" s="123"/>
      <c r="C181" s="122"/>
      <c r="D181" s="122"/>
      <c r="E181" s="117"/>
      <c r="F181" s="117"/>
      <c r="G181" s="118"/>
      <c r="H181" s="37" t="s">
        <v>503</v>
      </c>
      <c r="I181" s="31">
        <v>170</v>
      </c>
      <c r="J181" s="82">
        <v>0</v>
      </c>
      <c r="K181" s="70">
        <v>0</v>
      </c>
      <c r="L181" s="82">
        <v>0</v>
      </c>
      <c r="M181" s="70">
        <v>0</v>
      </c>
      <c r="N181" s="83">
        <v>0</v>
      </c>
      <c r="O181" s="122"/>
      <c r="P181" s="122"/>
    </row>
    <row r="182" spans="1:16" ht="35.5" customHeight="1" x14ac:dyDescent="0.35">
      <c r="A182" s="122"/>
      <c r="B182" s="123"/>
      <c r="C182" s="122"/>
      <c r="D182" s="122"/>
      <c r="E182" s="111"/>
      <c r="F182" s="111"/>
      <c r="G182" s="109"/>
      <c r="H182" s="37" t="s">
        <v>504</v>
      </c>
      <c r="I182" s="31">
        <v>170</v>
      </c>
      <c r="J182" s="82">
        <v>0</v>
      </c>
      <c r="K182" s="70">
        <v>0</v>
      </c>
      <c r="L182" s="82">
        <v>0</v>
      </c>
      <c r="M182" s="70">
        <v>0</v>
      </c>
      <c r="N182" s="83">
        <v>0</v>
      </c>
      <c r="O182" s="122"/>
      <c r="P182" s="122"/>
    </row>
    <row r="183" spans="1:16" ht="27" customHeight="1" x14ac:dyDescent="0.35">
      <c r="A183" s="122"/>
      <c r="B183" s="123"/>
      <c r="C183" s="122"/>
      <c r="D183" s="122" t="s">
        <v>505</v>
      </c>
      <c r="E183" s="110">
        <v>5310000000</v>
      </c>
      <c r="F183" s="110">
        <v>3310000000</v>
      </c>
      <c r="G183" s="108">
        <v>0.62329999999999997</v>
      </c>
      <c r="H183" s="37" t="s">
        <v>506</v>
      </c>
      <c r="I183" s="31">
        <v>1</v>
      </c>
      <c r="J183" s="82">
        <v>1</v>
      </c>
      <c r="K183" s="33">
        <v>1</v>
      </c>
      <c r="L183" s="82">
        <v>1</v>
      </c>
      <c r="M183" s="33">
        <v>1</v>
      </c>
      <c r="N183" s="83">
        <f t="shared" si="2"/>
        <v>0</v>
      </c>
      <c r="O183" s="122"/>
      <c r="P183" s="122"/>
    </row>
    <row r="184" spans="1:16" ht="15.65" customHeight="1" x14ac:dyDescent="0.35">
      <c r="A184" s="122"/>
      <c r="B184" s="123"/>
      <c r="C184" s="122"/>
      <c r="D184" s="122"/>
      <c r="E184" s="117"/>
      <c r="F184" s="117"/>
      <c r="G184" s="118"/>
      <c r="H184" s="37" t="s">
        <v>507</v>
      </c>
      <c r="I184" s="31">
        <v>1</v>
      </c>
      <c r="J184" s="82">
        <v>1</v>
      </c>
      <c r="K184" s="33">
        <v>1</v>
      </c>
      <c r="L184" s="82">
        <v>1</v>
      </c>
      <c r="M184" s="33">
        <v>1</v>
      </c>
      <c r="N184" s="83">
        <f t="shared" si="2"/>
        <v>0</v>
      </c>
      <c r="O184" s="122"/>
      <c r="P184" s="122"/>
    </row>
    <row r="185" spans="1:16" ht="21" customHeight="1" x14ac:dyDescent="0.35">
      <c r="A185" s="122"/>
      <c r="B185" s="123"/>
      <c r="C185" s="122"/>
      <c r="D185" s="122"/>
      <c r="E185" s="117"/>
      <c r="F185" s="117"/>
      <c r="G185" s="118"/>
      <c r="H185" s="37" t="s">
        <v>508</v>
      </c>
      <c r="I185" s="31">
        <v>1</v>
      </c>
      <c r="J185" s="82">
        <v>1</v>
      </c>
      <c r="K185" s="33">
        <v>1</v>
      </c>
      <c r="L185" s="82">
        <v>1</v>
      </c>
      <c r="M185" s="33">
        <v>1</v>
      </c>
      <c r="N185" s="83">
        <f t="shared" si="2"/>
        <v>0</v>
      </c>
      <c r="O185" s="122"/>
      <c r="P185" s="122"/>
    </row>
    <row r="186" spans="1:16" ht="30" customHeight="1" x14ac:dyDescent="0.35">
      <c r="A186" s="122"/>
      <c r="B186" s="123"/>
      <c r="C186" s="122"/>
      <c r="D186" s="122"/>
      <c r="E186" s="117"/>
      <c r="F186" s="117"/>
      <c r="G186" s="118"/>
      <c r="H186" s="37" t="s">
        <v>509</v>
      </c>
      <c r="I186" s="31">
        <v>70</v>
      </c>
      <c r="J186" s="82">
        <v>0</v>
      </c>
      <c r="K186" s="70">
        <v>0</v>
      </c>
      <c r="L186" s="82">
        <v>20</v>
      </c>
      <c r="M186" s="33">
        <v>0.28600001335144043</v>
      </c>
      <c r="N186" s="83">
        <v>0</v>
      </c>
      <c r="O186" s="122"/>
      <c r="P186" s="122"/>
    </row>
    <row r="187" spans="1:16" ht="31.5" customHeight="1" x14ac:dyDescent="0.35">
      <c r="A187" s="122"/>
      <c r="B187" s="123"/>
      <c r="C187" s="122"/>
      <c r="D187" s="122"/>
      <c r="E187" s="111"/>
      <c r="F187" s="111"/>
      <c r="G187" s="109"/>
      <c r="H187" s="37" t="s">
        <v>510</v>
      </c>
      <c r="I187" s="31">
        <v>1200</v>
      </c>
      <c r="J187" s="82">
        <v>100</v>
      </c>
      <c r="K187" s="70">
        <v>8.2999996840953827E-2</v>
      </c>
      <c r="L187" s="82">
        <v>300</v>
      </c>
      <c r="M187" s="33">
        <v>0.25</v>
      </c>
      <c r="N187" s="83">
        <f t="shared" si="2"/>
        <v>-2</v>
      </c>
      <c r="O187" s="122"/>
      <c r="P187" s="122"/>
    </row>
    <row r="188" spans="1:16" ht="32.5" customHeight="1" x14ac:dyDescent="0.35">
      <c r="A188" s="122" t="s">
        <v>87</v>
      </c>
      <c r="B188" s="123" t="s">
        <v>299</v>
      </c>
      <c r="C188" s="122" t="s">
        <v>140</v>
      </c>
      <c r="D188" s="122" t="s">
        <v>511</v>
      </c>
      <c r="E188" s="110">
        <v>11820712232</v>
      </c>
      <c r="F188" s="110">
        <v>224596788</v>
      </c>
      <c r="G188" s="108">
        <v>1.9E-2</v>
      </c>
      <c r="H188" s="37" t="s">
        <v>512</v>
      </c>
      <c r="I188" s="31">
        <v>1</v>
      </c>
      <c r="J188" s="82">
        <v>0</v>
      </c>
      <c r="K188" s="70">
        <v>0</v>
      </c>
      <c r="L188" s="82">
        <v>0</v>
      </c>
      <c r="M188" s="33">
        <v>0</v>
      </c>
      <c r="N188" s="83">
        <v>0</v>
      </c>
      <c r="O188" s="122" t="s">
        <v>143</v>
      </c>
      <c r="P188" s="122" t="s">
        <v>569</v>
      </c>
    </row>
    <row r="189" spans="1:16" ht="41.5" customHeight="1" x14ac:dyDescent="0.35">
      <c r="A189" s="122"/>
      <c r="B189" s="123"/>
      <c r="C189" s="122"/>
      <c r="D189" s="122"/>
      <c r="E189" s="117"/>
      <c r="F189" s="117"/>
      <c r="G189" s="118"/>
      <c r="H189" s="37" t="s">
        <v>513</v>
      </c>
      <c r="I189" s="31">
        <v>1</v>
      </c>
      <c r="J189" s="82">
        <v>1</v>
      </c>
      <c r="K189" s="33">
        <v>1</v>
      </c>
      <c r="L189" s="82">
        <v>1</v>
      </c>
      <c r="M189" s="33">
        <v>1</v>
      </c>
      <c r="N189" s="83">
        <f t="shared" si="2"/>
        <v>0</v>
      </c>
      <c r="O189" s="122"/>
      <c r="P189" s="122"/>
    </row>
    <row r="190" spans="1:16" ht="31" x14ac:dyDescent="0.35">
      <c r="A190" s="122"/>
      <c r="B190" s="123"/>
      <c r="C190" s="122"/>
      <c r="D190" s="122"/>
      <c r="E190" s="117"/>
      <c r="F190" s="117"/>
      <c r="G190" s="118"/>
      <c r="H190" s="37" t="s">
        <v>514</v>
      </c>
      <c r="I190" s="31">
        <v>1</v>
      </c>
      <c r="J190" s="82">
        <v>0</v>
      </c>
      <c r="K190" s="70">
        <v>0</v>
      </c>
      <c r="L190" s="82">
        <v>1</v>
      </c>
      <c r="M190" s="33">
        <v>1</v>
      </c>
      <c r="N190" s="83">
        <v>0</v>
      </c>
      <c r="O190" s="122"/>
      <c r="P190" s="122"/>
    </row>
    <row r="191" spans="1:16" ht="15.65" customHeight="1" x14ac:dyDescent="0.35">
      <c r="A191" s="122"/>
      <c r="B191" s="123"/>
      <c r="C191" s="122"/>
      <c r="D191" s="122"/>
      <c r="E191" s="117"/>
      <c r="F191" s="117"/>
      <c r="G191" s="118"/>
      <c r="H191" s="37" t="s">
        <v>515</v>
      </c>
      <c r="I191" s="31">
        <v>1</v>
      </c>
      <c r="J191" s="82">
        <v>0</v>
      </c>
      <c r="K191" s="70">
        <v>0</v>
      </c>
      <c r="L191" s="82">
        <v>0</v>
      </c>
      <c r="M191" s="33">
        <v>0</v>
      </c>
      <c r="N191" s="83">
        <v>0</v>
      </c>
      <c r="O191" s="122"/>
      <c r="P191" s="122"/>
    </row>
    <row r="192" spans="1:16" ht="40.5" customHeight="1" x14ac:dyDescent="0.35">
      <c r="A192" s="122"/>
      <c r="B192" s="123"/>
      <c r="C192" s="122"/>
      <c r="D192" s="122"/>
      <c r="E192" s="111"/>
      <c r="F192" s="111"/>
      <c r="G192" s="109"/>
      <c r="H192" s="37" t="s">
        <v>516</v>
      </c>
      <c r="I192" s="31">
        <v>30</v>
      </c>
      <c r="J192" s="82">
        <v>0</v>
      </c>
      <c r="K192" s="70">
        <v>0</v>
      </c>
      <c r="L192" s="82">
        <v>0</v>
      </c>
      <c r="M192" s="33">
        <v>0</v>
      </c>
      <c r="N192" s="83">
        <v>0</v>
      </c>
      <c r="O192" s="122"/>
      <c r="P192" s="122"/>
    </row>
    <row r="193" spans="1:16" ht="37" customHeight="1" x14ac:dyDescent="0.35">
      <c r="A193" s="122"/>
      <c r="B193" s="123"/>
      <c r="C193" s="122"/>
      <c r="D193" s="122" t="s">
        <v>517</v>
      </c>
      <c r="E193" s="110">
        <v>5000000000</v>
      </c>
      <c r="F193" s="110">
        <v>224596788</v>
      </c>
      <c r="G193" s="158">
        <v>4.4900000000000002E-2</v>
      </c>
      <c r="H193" s="37" t="s">
        <v>518</v>
      </c>
      <c r="I193" s="31">
        <v>1</v>
      </c>
      <c r="J193" s="82">
        <v>1</v>
      </c>
      <c r="K193" s="33">
        <v>1</v>
      </c>
      <c r="L193" s="82">
        <v>1</v>
      </c>
      <c r="M193" s="33">
        <v>1</v>
      </c>
      <c r="N193" s="83">
        <f t="shared" ref="N193:N253" si="3">+(J193-L193)/J193</f>
        <v>0</v>
      </c>
      <c r="O193" s="122"/>
      <c r="P193" s="122"/>
    </row>
    <row r="194" spans="1:16" ht="41.5" customHeight="1" x14ac:dyDescent="0.35">
      <c r="A194" s="122"/>
      <c r="B194" s="123"/>
      <c r="C194" s="122"/>
      <c r="D194" s="122"/>
      <c r="E194" s="117"/>
      <c r="F194" s="117"/>
      <c r="G194" s="159"/>
      <c r="H194" s="37" t="s">
        <v>519</v>
      </c>
      <c r="I194" s="31">
        <v>1</v>
      </c>
      <c r="J194" s="82">
        <v>0</v>
      </c>
      <c r="K194" s="70">
        <v>0</v>
      </c>
      <c r="L194" s="82">
        <v>1</v>
      </c>
      <c r="M194" s="33">
        <v>1</v>
      </c>
      <c r="N194" s="83">
        <v>0</v>
      </c>
      <c r="O194" s="122"/>
      <c r="P194" s="122"/>
    </row>
    <row r="195" spans="1:16" ht="23.15" customHeight="1" x14ac:dyDescent="0.35">
      <c r="A195" s="122"/>
      <c r="B195" s="123"/>
      <c r="C195" s="122"/>
      <c r="D195" s="122"/>
      <c r="E195" s="117"/>
      <c r="F195" s="117"/>
      <c r="G195" s="159"/>
      <c r="H195" s="37" t="s">
        <v>520</v>
      </c>
      <c r="I195" s="31">
        <v>1</v>
      </c>
      <c r="J195" s="82">
        <v>0</v>
      </c>
      <c r="K195" s="70">
        <v>0</v>
      </c>
      <c r="L195" s="82">
        <v>0</v>
      </c>
      <c r="M195" s="33">
        <v>0</v>
      </c>
      <c r="N195" s="83">
        <v>0</v>
      </c>
      <c r="O195" s="122"/>
      <c r="P195" s="122"/>
    </row>
    <row r="196" spans="1:16" ht="51.65" customHeight="1" x14ac:dyDescent="0.35">
      <c r="A196" s="122"/>
      <c r="B196" s="123"/>
      <c r="C196" s="122"/>
      <c r="D196" s="122"/>
      <c r="E196" s="117"/>
      <c r="F196" s="117"/>
      <c r="G196" s="159"/>
      <c r="H196" s="37" t="s">
        <v>521</v>
      </c>
      <c r="I196" s="31">
        <v>100</v>
      </c>
      <c r="J196" s="82">
        <v>0</v>
      </c>
      <c r="K196" s="70">
        <v>0</v>
      </c>
      <c r="L196" s="82">
        <v>0</v>
      </c>
      <c r="M196" s="33">
        <v>0</v>
      </c>
      <c r="N196" s="83">
        <v>0</v>
      </c>
      <c r="O196" s="122"/>
      <c r="P196" s="122"/>
    </row>
    <row r="197" spans="1:16" ht="41.5" customHeight="1" x14ac:dyDescent="0.35">
      <c r="A197" s="122"/>
      <c r="B197" s="123"/>
      <c r="C197" s="122"/>
      <c r="D197" s="122"/>
      <c r="E197" s="111"/>
      <c r="F197" s="111"/>
      <c r="G197" s="160"/>
      <c r="H197" s="37" t="s">
        <v>522</v>
      </c>
      <c r="I197" s="31">
        <v>9450</v>
      </c>
      <c r="J197" s="82">
        <v>0</v>
      </c>
      <c r="K197" s="70">
        <v>0</v>
      </c>
      <c r="L197" s="82">
        <v>0</v>
      </c>
      <c r="M197" s="33">
        <v>0</v>
      </c>
      <c r="N197" s="83">
        <v>0</v>
      </c>
      <c r="O197" s="122"/>
      <c r="P197" s="122"/>
    </row>
    <row r="198" spans="1:16" ht="31" x14ac:dyDescent="0.35">
      <c r="A198" s="122"/>
      <c r="B198" s="123"/>
      <c r="C198" s="122"/>
      <c r="D198" s="122" t="s">
        <v>523</v>
      </c>
      <c r="E198" s="110">
        <v>3000000000</v>
      </c>
      <c r="F198" s="110">
        <v>0</v>
      </c>
      <c r="G198" s="108">
        <v>0</v>
      </c>
      <c r="H198" s="37" t="s">
        <v>524</v>
      </c>
      <c r="I198" s="31">
        <v>1</v>
      </c>
      <c r="J198" s="82">
        <v>1</v>
      </c>
      <c r="K198" s="33">
        <v>1</v>
      </c>
      <c r="L198" s="82">
        <v>0</v>
      </c>
      <c r="M198" s="33">
        <v>0</v>
      </c>
      <c r="N198" s="83">
        <f t="shared" si="3"/>
        <v>1</v>
      </c>
      <c r="O198" s="122"/>
      <c r="P198" s="122"/>
    </row>
    <row r="199" spans="1:16" ht="30.65" customHeight="1" x14ac:dyDescent="0.35">
      <c r="A199" s="122"/>
      <c r="B199" s="123"/>
      <c r="C199" s="122"/>
      <c r="D199" s="122"/>
      <c r="E199" s="117"/>
      <c r="F199" s="117"/>
      <c r="G199" s="118"/>
      <c r="H199" s="37" t="s">
        <v>525</v>
      </c>
      <c r="I199" s="31">
        <v>1</v>
      </c>
      <c r="J199" s="82">
        <v>0</v>
      </c>
      <c r="K199" s="70">
        <v>0</v>
      </c>
      <c r="L199" s="82">
        <v>0</v>
      </c>
      <c r="M199" s="33">
        <v>0</v>
      </c>
      <c r="N199" s="83">
        <v>0</v>
      </c>
      <c r="O199" s="122"/>
      <c r="P199" s="122"/>
    </row>
    <row r="200" spans="1:16" ht="29.15" customHeight="1" x14ac:dyDescent="0.35">
      <c r="A200" s="122"/>
      <c r="B200" s="123"/>
      <c r="C200" s="122"/>
      <c r="D200" s="122"/>
      <c r="E200" s="117"/>
      <c r="F200" s="117"/>
      <c r="G200" s="118"/>
      <c r="H200" s="37" t="s">
        <v>526</v>
      </c>
      <c r="I200" s="31">
        <v>1</v>
      </c>
      <c r="J200" s="82">
        <v>0</v>
      </c>
      <c r="K200" s="70">
        <v>0</v>
      </c>
      <c r="L200" s="82">
        <v>0</v>
      </c>
      <c r="M200" s="33">
        <v>0</v>
      </c>
      <c r="N200" s="83">
        <v>0</v>
      </c>
      <c r="O200" s="122"/>
      <c r="P200" s="122"/>
    </row>
    <row r="201" spans="1:16" ht="35.15" customHeight="1" x14ac:dyDescent="0.35">
      <c r="A201" s="122"/>
      <c r="B201" s="123"/>
      <c r="C201" s="122"/>
      <c r="D201" s="122"/>
      <c r="E201" s="117"/>
      <c r="F201" s="117"/>
      <c r="G201" s="118"/>
      <c r="H201" s="37" t="s">
        <v>527</v>
      </c>
      <c r="I201" s="31">
        <v>50</v>
      </c>
      <c r="J201" s="82">
        <v>0</v>
      </c>
      <c r="K201" s="70">
        <v>0</v>
      </c>
      <c r="L201" s="82">
        <v>0</v>
      </c>
      <c r="M201" s="33">
        <v>0</v>
      </c>
      <c r="N201" s="83">
        <v>0</v>
      </c>
      <c r="O201" s="122"/>
      <c r="P201" s="122"/>
    </row>
    <row r="202" spans="1:16" ht="44.5" customHeight="1" x14ac:dyDescent="0.35">
      <c r="A202" s="122"/>
      <c r="B202" s="123"/>
      <c r="C202" s="122"/>
      <c r="D202" s="122"/>
      <c r="E202" s="111"/>
      <c r="F202" s="111"/>
      <c r="G202" s="109"/>
      <c r="H202" s="37" t="s">
        <v>528</v>
      </c>
      <c r="I202" s="31">
        <v>5550</v>
      </c>
      <c r="J202" s="82">
        <v>0</v>
      </c>
      <c r="K202" s="70">
        <v>0</v>
      </c>
      <c r="L202" s="82">
        <v>0</v>
      </c>
      <c r="M202" s="33">
        <v>0</v>
      </c>
      <c r="N202" s="83">
        <v>0</v>
      </c>
      <c r="O202" s="122"/>
      <c r="P202" s="122"/>
    </row>
    <row r="203" spans="1:16" ht="42" customHeight="1" x14ac:dyDescent="0.35">
      <c r="A203" s="122"/>
      <c r="B203" s="123"/>
      <c r="C203" s="122"/>
      <c r="D203" s="122" t="s">
        <v>529</v>
      </c>
      <c r="E203" s="110">
        <v>14500000000</v>
      </c>
      <c r="F203" s="110">
        <v>0</v>
      </c>
      <c r="G203" s="108">
        <v>0</v>
      </c>
      <c r="H203" s="37" t="s">
        <v>530</v>
      </c>
      <c r="I203" s="31">
        <v>1</v>
      </c>
      <c r="J203" s="82">
        <v>1</v>
      </c>
      <c r="K203" s="33">
        <v>1</v>
      </c>
      <c r="L203" s="82">
        <v>0</v>
      </c>
      <c r="M203" s="33">
        <v>0</v>
      </c>
      <c r="N203" s="83">
        <f t="shared" si="3"/>
        <v>1</v>
      </c>
      <c r="O203" s="122"/>
      <c r="P203" s="122"/>
    </row>
    <row r="204" spans="1:16" ht="31" x14ac:dyDescent="0.35">
      <c r="A204" s="122"/>
      <c r="B204" s="123"/>
      <c r="C204" s="122"/>
      <c r="D204" s="122"/>
      <c r="E204" s="117"/>
      <c r="F204" s="117"/>
      <c r="G204" s="118"/>
      <c r="H204" s="37" t="s">
        <v>531</v>
      </c>
      <c r="I204" s="31">
        <v>1</v>
      </c>
      <c r="J204" s="82">
        <v>0</v>
      </c>
      <c r="K204" s="70">
        <v>0</v>
      </c>
      <c r="L204" s="82">
        <v>0</v>
      </c>
      <c r="M204" s="33">
        <v>0</v>
      </c>
      <c r="N204" s="83">
        <v>0</v>
      </c>
      <c r="O204" s="122"/>
      <c r="P204" s="122"/>
    </row>
    <row r="205" spans="1:16" ht="32.15" customHeight="1" x14ac:dyDescent="0.35">
      <c r="A205" s="122"/>
      <c r="B205" s="123"/>
      <c r="C205" s="122"/>
      <c r="D205" s="122"/>
      <c r="E205" s="117"/>
      <c r="F205" s="117"/>
      <c r="G205" s="118"/>
      <c r="H205" s="37" t="s">
        <v>532</v>
      </c>
      <c r="I205" s="31">
        <v>1</v>
      </c>
      <c r="J205" s="82">
        <v>0</v>
      </c>
      <c r="K205" s="70">
        <v>0</v>
      </c>
      <c r="L205" s="82">
        <v>0</v>
      </c>
      <c r="M205" s="33">
        <v>0</v>
      </c>
      <c r="N205" s="83">
        <v>0</v>
      </c>
      <c r="O205" s="122"/>
      <c r="P205" s="122"/>
    </row>
    <row r="206" spans="1:16" ht="40" customHeight="1" x14ac:dyDescent="0.35">
      <c r="A206" s="122"/>
      <c r="B206" s="123"/>
      <c r="C206" s="122"/>
      <c r="D206" s="122"/>
      <c r="E206" s="111"/>
      <c r="F206" s="111"/>
      <c r="G206" s="109"/>
      <c r="H206" s="37" t="s">
        <v>533</v>
      </c>
      <c r="I206" s="31">
        <v>150</v>
      </c>
      <c r="J206" s="82">
        <v>0</v>
      </c>
      <c r="K206" s="70">
        <v>0</v>
      </c>
      <c r="L206" s="82">
        <v>0</v>
      </c>
      <c r="M206" s="33">
        <v>0</v>
      </c>
      <c r="N206" s="83">
        <v>0</v>
      </c>
      <c r="O206" s="122"/>
      <c r="P206" s="122"/>
    </row>
    <row r="207" spans="1:16" ht="39.65" customHeight="1" x14ac:dyDescent="0.35">
      <c r="A207" s="122"/>
      <c r="B207" s="123"/>
      <c r="C207" s="122"/>
      <c r="D207" s="122" t="s">
        <v>534</v>
      </c>
      <c r="E207" s="110">
        <v>4000000000</v>
      </c>
      <c r="F207" s="110">
        <v>224596788</v>
      </c>
      <c r="G207" s="108">
        <v>5.6099999999999997E-2</v>
      </c>
      <c r="H207" s="37" t="s">
        <v>535</v>
      </c>
      <c r="I207" s="31">
        <v>1</v>
      </c>
      <c r="J207" s="82">
        <v>1</v>
      </c>
      <c r="K207" s="33">
        <v>1</v>
      </c>
      <c r="L207" s="82">
        <v>1</v>
      </c>
      <c r="M207" s="33">
        <v>1</v>
      </c>
      <c r="N207" s="83">
        <f t="shared" si="3"/>
        <v>0</v>
      </c>
      <c r="O207" s="122"/>
      <c r="P207" s="122"/>
    </row>
    <row r="208" spans="1:16" ht="43.5" customHeight="1" x14ac:dyDescent="0.35">
      <c r="A208" s="122"/>
      <c r="B208" s="123"/>
      <c r="C208" s="122"/>
      <c r="D208" s="122"/>
      <c r="E208" s="117"/>
      <c r="F208" s="117"/>
      <c r="G208" s="118"/>
      <c r="H208" s="37" t="s">
        <v>536</v>
      </c>
      <c r="I208" s="31">
        <v>1</v>
      </c>
      <c r="J208" s="82">
        <v>0</v>
      </c>
      <c r="K208" s="70">
        <v>0</v>
      </c>
      <c r="L208" s="82">
        <v>1</v>
      </c>
      <c r="M208" s="33">
        <v>1</v>
      </c>
      <c r="N208" s="83">
        <v>0</v>
      </c>
      <c r="O208" s="122"/>
      <c r="P208" s="122"/>
    </row>
    <row r="209" spans="1:16" ht="34.5" customHeight="1" x14ac:dyDescent="0.35">
      <c r="A209" s="122"/>
      <c r="B209" s="123"/>
      <c r="C209" s="122"/>
      <c r="D209" s="122"/>
      <c r="E209" s="117"/>
      <c r="F209" s="117"/>
      <c r="G209" s="118"/>
      <c r="H209" s="37" t="s">
        <v>537</v>
      </c>
      <c r="I209" s="31">
        <v>1</v>
      </c>
      <c r="J209" s="82">
        <v>0</v>
      </c>
      <c r="K209" s="70">
        <v>0</v>
      </c>
      <c r="L209" s="82">
        <v>1</v>
      </c>
      <c r="M209" s="33">
        <v>1</v>
      </c>
      <c r="N209" s="83">
        <v>0</v>
      </c>
      <c r="O209" s="122"/>
      <c r="P209" s="122"/>
    </row>
    <row r="210" spans="1:16" ht="46" customHeight="1" x14ac:dyDescent="0.35">
      <c r="A210" s="122"/>
      <c r="B210" s="123"/>
      <c r="C210" s="122"/>
      <c r="D210" s="122"/>
      <c r="E210" s="117"/>
      <c r="F210" s="117"/>
      <c r="G210" s="118"/>
      <c r="H210" s="37" t="s">
        <v>538</v>
      </c>
      <c r="I210" s="31">
        <v>30</v>
      </c>
      <c r="J210" s="82">
        <v>0</v>
      </c>
      <c r="K210" s="70">
        <v>0</v>
      </c>
      <c r="L210" s="82">
        <v>0</v>
      </c>
      <c r="M210" s="33">
        <v>0</v>
      </c>
      <c r="N210" s="83">
        <v>0</v>
      </c>
      <c r="O210" s="122"/>
      <c r="P210" s="122"/>
    </row>
    <row r="211" spans="1:16" ht="41.5" customHeight="1" x14ac:dyDescent="0.35">
      <c r="A211" s="122"/>
      <c r="B211" s="123"/>
      <c r="C211" s="122"/>
      <c r="D211" s="122"/>
      <c r="E211" s="111"/>
      <c r="F211" s="111"/>
      <c r="G211" s="109"/>
      <c r="H211" s="37" t="s">
        <v>539</v>
      </c>
      <c r="I211" s="31">
        <v>1000</v>
      </c>
      <c r="J211" s="82">
        <v>0</v>
      </c>
      <c r="K211" s="70">
        <v>0</v>
      </c>
      <c r="L211" s="82">
        <v>0</v>
      </c>
      <c r="M211" s="33">
        <v>0</v>
      </c>
      <c r="N211" s="83">
        <v>0</v>
      </c>
      <c r="O211" s="122"/>
      <c r="P211" s="122"/>
    </row>
    <row r="212" spans="1:16" ht="32.15" customHeight="1" x14ac:dyDescent="0.35">
      <c r="A212" s="122"/>
      <c r="B212" s="123"/>
      <c r="C212" s="122"/>
      <c r="D212" s="122" t="s">
        <v>540</v>
      </c>
      <c r="E212" s="110">
        <v>6798000000</v>
      </c>
      <c r="F212" s="110">
        <v>224596788</v>
      </c>
      <c r="G212" s="108">
        <v>3.3000000000000002E-2</v>
      </c>
      <c r="H212" s="37" t="s">
        <v>541</v>
      </c>
      <c r="I212" s="31">
        <v>1</v>
      </c>
      <c r="J212" s="82">
        <v>1</v>
      </c>
      <c r="K212" s="33">
        <v>1</v>
      </c>
      <c r="L212" s="82">
        <v>1</v>
      </c>
      <c r="M212" s="33">
        <v>1</v>
      </c>
      <c r="N212" s="83">
        <f t="shared" si="3"/>
        <v>0</v>
      </c>
      <c r="O212" s="122"/>
      <c r="P212" s="122"/>
    </row>
    <row r="213" spans="1:16" ht="48" customHeight="1" x14ac:dyDescent="0.35">
      <c r="A213" s="122"/>
      <c r="B213" s="123"/>
      <c r="C213" s="122"/>
      <c r="D213" s="122"/>
      <c r="E213" s="117"/>
      <c r="F213" s="117"/>
      <c r="G213" s="118"/>
      <c r="H213" s="37" t="s">
        <v>542</v>
      </c>
      <c r="I213" s="31">
        <v>1</v>
      </c>
      <c r="J213" s="82">
        <v>0</v>
      </c>
      <c r="K213" s="70">
        <v>0</v>
      </c>
      <c r="L213" s="82">
        <v>0</v>
      </c>
      <c r="M213" s="33">
        <v>0</v>
      </c>
      <c r="N213" s="83">
        <v>0</v>
      </c>
      <c r="O213" s="122"/>
      <c r="P213" s="122"/>
    </row>
    <row r="214" spans="1:16" ht="31.5" customHeight="1" x14ac:dyDescent="0.35">
      <c r="A214" s="122"/>
      <c r="B214" s="123"/>
      <c r="C214" s="122"/>
      <c r="D214" s="122"/>
      <c r="E214" s="117"/>
      <c r="F214" s="117"/>
      <c r="G214" s="118"/>
      <c r="H214" s="37" t="s">
        <v>543</v>
      </c>
      <c r="I214" s="31">
        <v>1</v>
      </c>
      <c r="J214" s="82">
        <v>0</v>
      </c>
      <c r="K214" s="70">
        <v>0</v>
      </c>
      <c r="L214" s="82">
        <v>0</v>
      </c>
      <c r="M214" s="33">
        <v>0</v>
      </c>
      <c r="N214" s="83">
        <v>0</v>
      </c>
      <c r="O214" s="122"/>
      <c r="P214" s="122"/>
    </row>
    <row r="215" spans="1:16" ht="35.5" customHeight="1" x14ac:dyDescent="0.35">
      <c r="A215" s="122"/>
      <c r="B215" s="123"/>
      <c r="C215" s="122"/>
      <c r="D215" s="122"/>
      <c r="E215" s="117"/>
      <c r="F215" s="117"/>
      <c r="G215" s="118"/>
      <c r="H215" s="37" t="s">
        <v>544</v>
      </c>
      <c r="I215" s="31">
        <v>1</v>
      </c>
      <c r="J215" s="82">
        <v>0</v>
      </c>
      <c r="K215" s="70">
        <v>0</v>
      </c>
      <c r="L215" s="82">
        <v>0</v>
      </c>
      <c r="M215" s="33">
        <v>0</v>
      </c>
      <c r="N215" s="83">
        <v>0</v>
      </c>
      <c r="O215" s="122"/>
      <c r="P215" s="122"/>
    </row>
    <row r="216" spans="1:16" ht="33.65" customHeight="1" x14ac:dyDescent="0.35">
      <c r="A216" s="122"/>
      <c r="B216" s="123"/>
      <c r="C216" s="122"/>
      <c r="D216" s="122"/>
      <c r="E216" s="111"/>
      <c r="F216" s="111"/>
      <c r="G216" s="109"/>
      <c r="H216" s="37" t="s">
        <v>545</v>
      </c>
      <c r="I216" s="31">
        <v>1</v>
      </c>
      <c r="J216" s="82">
        <v>0</v>
      </c>
      <c r="K216" s="70">
        <v>0</v>
      </c>
      <c r="L216" s="82">
        <v>0</v>
      </c>
      <c r="M216" s="33">
        <v>0</v>
      </c>
      <c r="N216" s="83">
        <v>0</v>
      </c>
      <c r="O216" s="122"/>
      <c r="P216" s="122"/>
    </row>
    <row r="217" spans="1:16" ht="52" customHeight="1" x14ac:dyDescent="0.35">
      <c r="A217" s="122"/>
      <c r="B217" s="123"/>
      <c r="C217" s="122"/>
      <c r="D217" s="122" t="s">
        <v>546</v>
      </c>
      <c r="E217" s="110">
        <v>2500000000</v>
      </c>
      <c r="F217" s="110">
        <v>0</v>
      </c>
      <c r="G217" s="108">
        <v>0</v>
      </c>
      <c r="H217" s="37" t="s">
        <v>547</v>
      </c>
      <c r="I217" s="31">
        <v>1</v>
      </c>
      <c r="J217" s="82">
        <v>0</v>
      </c>
      <c r="K217" s="70">
        <v>0</v>
      </c>
      <c r="L217" s="82">
        <v>0</v>
      </c>
      <c r="M217" s="33">
        <v>0</v>
      </c>
      <c r="N217" s="83">
        <v>0</v>
      </c>
      <c r="O217" s="122"/>
      <c r="P217" s="122"/>
    </row>
    <row r="218" spans="1:16" ht="31" customHeight="1" x14ac:dyDescent="0.35">
      <c r="A218" s="122"/>
      <c r="B218" s="123"/>
      <c r="C218" s="122"/>
      <c r="D218" s="122"/>
      <c r="E218" s="117"/>
      <c r="F218" s="117"/>
      <c r="G218" s="118"/>
      <c r="H218" s="37" t="s">
        <v>548</v>
      </c>
      <c r="I218" s="31">
        <v>1</v>
      </c>
      <c r="J218" s="82">
        <v>1</v>
      </c>
      <c r="K218" s="33">
        <v>1</v>
      </c>
      <c r="L218" s="82">
        <v>0</v>
      </c>
      <c r="M218" s="33">
        <v>0</v>
      </c>
      <c r="N218" s="83">
        <f t="shared" si="3"/>
        <v>1</v>
      </c>
      <c r="O218" s="122"/>
      <c r="P218" s="122"/>
    </row>
    <row r="219" spans="1:16" ht="33" customHeight="1" x14ac:dyDescent="0.35">
      <c r="A219" s="122"/>
      <c r="B219" s="123"/>
      <c r="C219" s="122"/>
      <c r="D219" s="122"/>
      <c r="E219" s="117"/>
      <c r="F219" s="117"/>
      <c r="G219" s="118"/>
      <c r="H219" s="37" t="s">
        <v>549</v>
      </c>
      <c r="I219" s="31">
        <v>1</v>
      </c>
      <c r="J219" s="82">
        <v>0</v>
      </c>
      <c r="K219" s="70">
        <v>0</v>
      </c>
      <c r="L219" s="82">
        <v>0</v>
      </c>
      <c r="M219" s="33">
        <v>0</v>
      </c>
      <c r="N219" s="83">
        <v>0</v>
      </c>
      <c r="O219" s="122"/>
      <c r="P219" s="122"/>
    </row>
    <row r="220" spans="1:16" ht="41.5" customHeight="1" x14ac:dyDescent="0.35">
      <c r="A220" s="122"/>
      <c r="B220" s="123"/>
      <c r="C220" s="122"/>
      <c r="D220" s="122"/>
      <c r="E220" s="117"/>
      <c r="F220" s="117"/>
      <c r="G220" s="118"/>
      <c r="H220" s="37" t="s">
        <v>550</v>
      </c>
      <c r="I220" s="31">
        <v>1</v>
      </c>
      <c r="J220" s="82">
        <v>0</v>
      </c>
      <c r="K220" s="70">
        <v>0</v>
      </c>
      <c r="L220" s="82">
        <v>0</v>
      </c>
      <c r="M220" s="33">
        <v>0</v>
      </c>
      <c r="N220" s="83">
        <v>0</v>
      </c>
      <c r="O220" s="122"/>
      <c r="P220" s="122"/>
    </row>
    <row r="221" spans="1:16" ht="41.15" customHeight="1" x14ac:dyDescent="0.35">
      <c r="A221" s="122"/>
      <c r="B221" s="123"/>
      <c r="C221" s="122"/>
      <c r="D221" s="122"/>
      <c r="E221" s="111"/>
      <c r="F221" s="111"/>
      <c r="G221" s="109"/>
      <c r="H221" s="37" t="s">
        <v>551</v>
      </c>
      <c r="I221" s="31">
        <v>2000</v>
      </c>
      <c r="J221" s="82">
        <v>0</v>
      </c>
      <c r="K221" s="70">
        <v>0</v>
      </c>
      <c r="L221" s="82">
        <v>0</v>
      </c>
      <c r="M221" s="33">
        <v>0</v>
      </c>
      <c r="N221" s="83">
        <v>0</v>
      </c>
      <c r="O221" s="122"/>
      <c r="P221" s="122"/>
    </row>
    <row r="222" spans="1:16" ht="37" customHeight="1" x14ac:dyDescent="0.35">
      <c r="A222" s="122"/>
      <c r="B222" s="123"/>
      <c r="C222" s="122"/>
      <c r="D222" s="122" t="s">
        <v>552</v>
      </c>
      <c r="E222" s="110">
        <v>8000000000</v>
      </c>
      <c r="F222" s="110">
        <v>0</v>
      </c>
      <c r="G222" s="108">
        <v>0</v>
      </c>
      <c r="H222" s="37" t="s">
        <v>553</v>
      </c>
      <c r="I222" s="31">
        <v>1</v>
      </c>
      <c r="J222" s="82">
        <v>1</v>
      </c>
      <c r="K222" s="33">
        <v>1</v>
      </c>
      <c r="L222" s="82">
        <v>0</v>
      </c>
      <c r="M222" s="33">
        <v>0</v>
      </c>
      <c r="N222" s="83">
        <f t="shared" si="3"/>
        <v>1</v>
      </c>
      <c r="O222" s="122"/>
      <c r="P222" s="122"/>
    </row>
    <row r="223" spans="1:16" ht="31" customHeight="1" x14ac:dyDescent="0.35">
      <c r="A223" s="122"/>
      <c r="B223" s="123"/>
      <c r="C223" s="122"/>
      <c r="D223" s="122"/>
      <c r="E223" s="117"/>
      <c r="F223" s="117"/>
      <c r="G223" s="118"/>
      <c r="H223" s="37" t="s">
        <v>554</v>
      </c>
      <c r="I223" s="31">
        <v>1</v>
      </c>
      <c r="J223" s="82">
        <v>0</v>
      </c>
      <c r="K223" s="70">
        <v>0</v>
      </c>
      <c r="L223" s="82">
        <v>0</v>
      </c>
      <c r="M223" s="33">
        <v>0</v>
      </c>
      <c r="N223" s="83">
        <v>0</v>
      </c>
      <c r="O223" s="122"/>
      <c r="P223" s="122"/>
    </row>
    <row r="224" spans="1:16" ht="27.5" customHeight="1" x14ac:dyDescent="0.35">
      <c r="A224" s="122"/>
      <c r="B224" s="123"/>
      <c r="C224" s="122"/>
      <c r="D224" s="122"/>
      <c r="E224" s="117"/>
      <c r="F224" s="117"/>
      <c r="G224" s="118"/>
      <c r="H224" s="37" t="s">
        <v>555</v>
      </c>
      <c r="I224" s="31">
        <v>1</v>
      </c>
      <c r="J224" s="82">
        <v>0</v>
      </c>
      <c r="K224" s="70">
        <v>0</v>
      </c>
      <c r="L224" s="82">
        <v>0</v>
      </c>
      <c r="M224" s="33">
        <v>0</v>
      </c>
      <c r="N224" s="83">
        <v>0</v>
      </c>
      <c r="O224" s="122"/>
      <c r="P224" s="122"/>
    </row>
    <row r="225" spans="1:16" ht="40.5" customHeight="1" x14ac:dyDescent="0.35">
      <c r="A225" s="122"/>
      <c r="B225" s="123"/>
      <c r="C225" s="122"/>
      <c r="D225" s="122"/>
      <c r="E225" s="111"/>
      <c r="F225" s="111"/>
      <c r="G225" s="109"/>
      <c r="H225" s="37" t="s">
        <v>556</v>
      </c>
      <c r="I225" s="31">
        <v>3000</v>
      </c>
      <c r="J225" s="82">
        <v>0</v>
      </c>
      <c r="K225" s="70">
        <v>0</v>
      </c>
      <c r="L225" s="82">
        <v>0</v>
      </c>
      <c r="M225" s="33">
        <v>0</v>
      </c>
      <c r="N225" s="83">
        <v>0</v>
      </c>
      <c r="O225" s="122"/>
      <c r="P225" s="122"/>
    </row>
    <row r="226" spans="1:16" ht="52.5" customHeight="1" x14ac:dyDescent="0.35">
      <c r="A226" s="122"/>
      <c r="B226" s="123"/>
      <c r="C226" s="122"/>
      <c r="D226" s="122" t="s">
        <v>557</v>
      </c>
      <c r="E226" s="110">
        <v>550000000</v>
      </c>
      <c r="F226" s="110">
        <v>0</v>
      </c>
      <c r="G226" s="108">
        <v>0</v>
      </c>
      <c r="H226" s="37" t="s">
        <v>558</v>
      </c>
      <c r="I226" s="31">
        <v>1</v>
      </c>
      <c r="J226" s="82">
        <v>0</v>
      </c>
      <c r="K226" s="70">
        <v>0</v>
      </c>
      <c r="L226" s="82">
        <v>0</v>
      </c>
      <c r="M226" s="33">
        <v>0</v>
      </c>
      <c r="N226" s="83">
        <v>0</v>
      </c>
      <c r="O226" s="122"/>
      <c r="P226" s="122"/>
    </row>
    <row r="227" spans="1:16" ht="22" customHeight="1" x14ac:dyDescent="0.35">
      <c r="A227" s="122"/>
      <c r="B227" s="123"/>
      <c r="C227" s="122"/>
      <c r="D227" s="122"/>
      <c r="E227" s="117"/>
      <c r="F227" s="117"/>
      <c r="G227" s="118"/>
      <c r="H227" s="37" t="s">
        <v>559</v>
      </c>
      <c r="I227" s="31">
        <v>1</v>
      </c>
      <c r="J227" s="82">
        <v>1</v>
      </c>
      <c r="K227" s="33">
        <v>1</v>
      </c>
      <c r="L227" s="82">
        <v>0</v>
      </c>
      <c r="M227" s="33">
        <v>0</v>
      </c>
      <c r="N227" s="83">
        <f t="shared" si="3"/>
        <v>1</v>
      </c>
      <c r="O227" s="122"/>
      <c r="P227" s="122"/>
    </row>
    <row r="228" spans="1:16" ht="32.5" customHeight="1" x14ac:dyDescent="0.35">
      <c r="A228" s="122"/>
      <c r="B228" s="123"/>
      <c r="C228" s="122"/>
      <c r="D228" s="122"/>
      <c r="E228" s="117"/>
      <c r="F228" s="117"/>
      <c r="G228" s="118"/>
      <c r="H228" s="37" t="s">
        <v>560</v>
      </c>
      <c r="I228" s="31">
        <v>1</v>
      </c>
      <c r="J228" s="82">
        <v>0</v>
      </c>
      <c r="K228" s="70">
        <v>0</v>
      </c>
      <c r="L228" s="82">
        <v>0</v>
      </c>
      <c r="M228" s="33">
        <v>0</v>
      </c>
      <c r="N228" s="83">
        <v>0</v>
      </c>
      <c r="O228" s="122"/>
      <c r="P228" s="122"/>
    </row>
    <row r="229" spans="1:16" ht="23.15" customHeight="1" x14ac:dyDescent="0.35">
      <c r="A229" s="122"/>
      <c r="B229" s="123"/>
      <c r="C229" s="122"/>
      <c r="D229" s="122"/>
      <c r="E229" s="111"/>
      <c r="F229" s="111"/>
      <c r="G229" s="109"/>
      <c r="H229" s="37" t="s">
        <v>561</v>
      </c>
      <c r="I229" s="31">
        <v>1</v>
      </c>
      <c r="J229" s="82">
        <v>0</v>
      </c>
      <c r="K229" s="70">
        <v>0</v>
      </c>
      <c r="L229" s="82">
        <v>0</v>
      </c>
      <c r="M229" s="33">
        <v>0</v>
      </c>
      <c r="N229" s="83">
        <v>0</v>
      </c>
      <c r="O229" s="122"/>
      <c r="P229" s="122"/>
    </row>
    <row r="230" spans="1:16" ht="31" customHeight="1" x14ac:dyDescent="0.35">
      <c r="A230" s="122"/>
      <c r="B230" s="123"/>
      <c r="C230" s="122"/>
      <c r="D230" s="122" t="s">
        <v>562</v>
      </c>
      <c r="E230" s="110">
        <v>3000000000</v>
      </c>
      <c r="F230" s="110">
        <v>0</v>
      </c>
      <c r="G230" s="108">
        <v>0</v>
      </c>
      <c r="H230" s="37" t="s">
        <v>563</v>
      </c>
      <c r="I230" s="31">
        <v>1</v>
      </c>
      <c r="J230" s="82">
        <v>0</v>
      </c>
      <c r="K230" s="70">
        <v>0</v>
      </c>
      <c r="L230" s="82">
        <v>0</v>
      </c>
      <c r="M230" s="33">
        <v>0</v>
      </c>
      <c r="N230" s="83">
        <v>0</v>
      </c>
      <c r="O230" s="122"/>
      <c r="P230" s="122"/>
    </row>
    <row r="231" spans="1:16" ht="44.5" customHeight="1" x14ac:dyDescent="0.35">
      <c r="A231" s="122"/>
      <c r="B231" s="123"/>
      <c r="C231" s="122"/>
      <c r="D231" s="122"/>
      <c r="E231" s="117"/>
      <c r="F231" s="117"/>
      <c r="G231" s="118"/>
      <c r="H231" s="37" t="s">
        <v>564</v>
      </c>
      <c r="I231" s="31">
        <v>1</v>
      </c>
      <c r="J231" s="82">
        <v>0</v>
      </c>
      <c r="K231" s="70">
        <v>0</v>
      </c>
      <c r="L231" s="82">
        <v>0</v>
      </c>
      <c r="M231" s="33">
        <v>0</v>
      </c>
      <c r="N231" s="83">
        <v>0</v>
      </c>
      <c r="O231" s="122"/>
      <c r="P231" s="122"/>
    </row>
    <row r="232" spans="1:16" ht="38.5" customHeight="1" x14ac:dyDescent="0.35">
      <c r="A232" s="122"/>
      <c r="B232" s="123"/>
      <c r="C232" s="122"/>
      <c r="D232" s="122"/>
      <c r="E232" s="117"/>
      <c r="F232" s="117"/>
      <c r="G232" s="118"/>
      <c r="H232" s="37" t="s">
        <v>565</v>
      </c>
      <c r="I232" s="31">
        <v>1</v>
      </c>
      <c r="J232" s="82">
        <v>1</v>
      </c>
      <c r="K232" s="33">
        <v>1</v>
      </c>
      <c r="L232" s="82">
        <v>0</v>
      </c>
      <c r="M232" s="33">
        <v>0</v>
      </c>
      <c r="N232" s="83">
        <f t="shared" si="3"/>
        <v>1</v>
      </c>
      <c r="O232" s="122"/>
      <c r="P232" s="122"/>
    </row>
    <row r="233" spans="1:16" ht="39.65" customHeight="1" x14ac:dyDescent="0.35">
      <c r="A233" s="122"/>
      <c r="B233" s="123"/>
      <c r="C233" s="122"/>
      <c r="D233" s="122"/>
      <c r="E233" s="111"/>
      <c r="F233" s="111"/>
      <c r="G233" s="109"/>
      <c r="H233" s="37" t="s">
        <v>566</v>
      </c>
      <c r="I233" s="31">
        <v>190</v>
      </c>
      <c r="J233" s="82">
        <v>0</v>
      </c>
      <c r="K233" s="70">
        <v>0</v>
      </c>
      <c r="L233" s="82">
        <v>0</v>
      </c>
      <c r="M233" s="33">
        <v>0</v>
      </c>
      <c r="N233" s="83">
        <v>0</v>
      </c>
      <c r="O233" s="122"/>
      <c r="P233" s="122"/>
    </row>
    <row r="234" spans="1:16" ht="58" customHeight="1" x14ac:dyDescent="0.35">
      <c r="A234" s="122"/>
      <c r="B234" s="123"/>
      <c r="C234" s="122"/>
      <c r="D234" s="31" t="s">
        <v>567</v>
      </c>
      <c r="E234" s="32">
        <v>0</v>
      </c>
      <c r="F234" s="32">
        <v>0</v>
      </c>
      <c r="G234" s="34" t="s">
        <v>327</v>
      </c>
      <c r="H234" s="37" t="s">
        <v>568</v>
      </c>
      <c r="I234" s="31">
        <v>5000</v>
      </c>
      <c r="J234" s="82">
        <v>0</v>
      </c>
      <c r="K234" s="33">
        <v>0</v>
      </c>
      <c r="L234" s="82">
        <v>5039</v>
      </c>
      <c r="M234" s="33">
        <v>1.0069999999999999</v>
      </c>
      <c r="N234" s="83">
        <v>0</v>
      </c>
      <c r="O234" s="122"/>
      <c r="P234" s="122"/>
    </row>
    <row r="235" spans="1:16" ht="105.5" customHeight="1" x14ac:dyDescent="0.35">
      <c r="A235" s="28" t="s">
        <v>87</v>
      </c>
      <c r="B235" s="38" t="s">
        <v>300</v>
      </c>
      <c r="C235" s="29" t="s">
        <v>146</v>
      </c>
      <c r="D235" s="29" t="s">
        <v>571</v>
      </c>
      <c r="E235" s="29" t="s">
        <v>327</v>
      </c>
      <c r="F235" s="29" t="s">
        <v>327</v>
      </c>
      <c r="G235" s="29" t="s">
        <v>327</v>
      </c>
      <c r="H235" s="30" t="s">
        <v>823</v>
      </c>
      <c r="I235" s="29">
        <v>34</v>
      </c>
      <c r="J235" s="90">
        <v>4</v>
      </c>
      <c r="K235" s="92">
        <v>0.11799999999999999</v>
      </c>
      <c r="L235" s="90">
        <v>7</v>
      </c>
      <c r="M235" s="87">
        <v>0.20599999999999999</v>
      </c>
      <c r="N235" s="89">
        <f t="shared" si="3"/>
        <v>-0.75</v>
      </c>
      <c r="O235" s="29" t="s">
        <v>112</v>
      </c>
      <c r="P235" s="29" t="s">
        <v>324</v>
      </c>
    </row>
    <row r="236" spans="1:16" ht="48.65" customHeight="1" x14ac:dyDescent="0.35">
      <c r="A236" s="124" t="s">
        <v>87</v>
      </c>
      <c r="B236" s="131" t="s">
        <v>301</v>
      </c>
      <c r="C236" s="124" t="s">
        <v>149</v>
      </c>
      <c r="D236" s="29" t="s">
        <v>572</v>
      </c>
      <c r="E236" s="29" t="s">
        <v>327</v>
      </c>
      <c r="F236" s="29" t="s">
        <v>327</v>
      </c>
      <c r="G236" s="29" t="s">
        <v>327</v>
      </c>
      <c r="H236" s="30" t="s">
        <v>824</v>
      </c>
      <c r="I236" s="29">
        <v>44200</v>
      </c>
      <c r="J236" s="90">
        <v>11900</v>
      </c>
      <c r="K236" s="92">
        <v>0.26899999380111694</v>
      </c>
      <c r="L236" s="90">
        <v>17784</v>
      </c>
      <c r="M236" s="87">
        <v>0.40200001001358032</v>
      </c>
      <c r="N236" s="89">
        <f t="shared" si="3"/>
        <v>-0.49445378151260505</v>
      </c>
      <c r="O236" s="124" t="s">
        <v>112</v>
      </c>
      <c r="P236" s="124" t="s">
        <v>324</v>
      </c>
    </row>
    <row r="237" spans="1:16" ht="37.5" customHeight="1" x14ac:dyDescent="0.35">
      <c r="A237" s="124"/>
      <c r="B237" s="131"/>
      <c r="C237" s="124"/>
      <c r="D237" s="29" t="s">
        <v>573</v>
      </c>
      <c r="E237" s="29" t="s">
        <v>327</v>
      </c>
      <c r="F237" s="29" t="s">
        <v>327</v>
      </c>
      <c r="G237" s="29" t="s">
        <v>327</v>
      </c>
      <c r="H237" s="30" t="s">
        <v>576</v>
      </c>
      <c r="I237" s="29">
        <v>61</v>
      </c>
      <c r="J237" s="90">
        <v>18</v>
      </c>
      <c r="K237" s="92">
        <v>0.29499998688697815</v>
      </c>
      <c r="L237" s="90">
        <v>30</v>
      </c>
      <c r="M237" s="87">
        <v>0.49200001358985901</v>
      </c>
      <c r="N237" s="89">
        <f t="shared" si="3"/>
        <v>-0.66666666666666663</v>
      </c>
      <c r="O237" s="124"/>
      <c r="P237" s="124"/>
    </row>
    <row r="238" spans="1:16" ht="40" customHeight="1" x14ac:dyDescent="0.35">
      <c r="A238" s="124"/>
      <c r="B238" s="131"/>
      <c r="C238" s="124"/>
      <c r="D238" s="29" t="s">
        <v>574</v>
      </c>
      <c r="E238" s="29" t="s">
        <v>327</v>
      </c>
      <c r="F238" s="29" t="s">
        <v>327</v>
      </c>
      <c r="G238" s="29" t="s">
        <v>327</v>
      </c>
      <c r="H238" s="30" t="s">
        <v>577</v>
      </c>
      <c r="I238" s="29">
        <v>13200</v>
      </c>
      <c r="J238" s="90">
        <v>4241</v>
      </c>
      <c r="K238" s="92">
        <v>0.32100000977516174</v>
      </c>
      <c r="L238" s="90">
        <v>6536</v>
      </c>
      <c r="M238" s="87">
        <v>0.49500000476837158</v>
      </c>
      <c r="N238" s="89">
        <f t="shared" si="3"/>
        <v>-0.54114595614241923</v>
      </c>
      <c r="O238" s="124"/>
      <c r="P238" s="124"/>
    </row>
    <row r="239" spans="1:16" ht="57" customHeight="1" x14ac:dyDescent="0.35">
      <c r="A239" s="124"/>
      <c r="B239" s="131"/>
      <c r="C239" s="124"/>
      <c r="D239" s="29" t="s">
        <v>575</v>
      </c>
      <c r="E239" s="29" t="s">
        <v>327</v>
      </c>
      <c r="F239" s="29" t="s">
        <v>327</v>
      </c>
      <c r="G239" s="29" t="s">
        <v>327</v>
      </c>
      <c r="H239" s="30" t="s">
        <v>578</v>
      </c>
      <c r="I239" s="29">
        <v>88.68</v>
      </c>
      <c r="J239" s="90">
        <v>0</v>
      </c>
      <c r="K239" s="92">
        <v>0</v>
      </c>
      <c r="L239" s="90">
        <v>0</v>
      </c>
      <c r="M239" s="87">
        <v>0</v>
      </c>
      <c r="N239" s="89">
        <v>0</v>
      </c>
      <c r="O239" s="124"/>
      <c r="P239" s="124"/>
    </row>
    <row r="240" spans="1:16" ht="59.5" customHeight="1" x14ac:dyDescent="0.35">
      <c r="A240" s="124" t="s">
        <v>151</v>
      </c>
      <c r="B240" s="131" t="s">
        <v>302</v>
      </c>
      <c r="C240" s="124" t="s">
        <v>303</v>
      </c>
      <c r="D240" s="124" t="s">
        <v>579</v>
      </c>
      <c r="E240" s="124" t="s">
        <v>327</v>
      </c>
      <c r="F240" s="124" t="s">
        <v>327</v>
      </c>
      <c r="G240" s="124" t="s">
        <v>327</v>
      </c>
      <c r="H240" s="30" t="s">
        <v>886</v>
      </c>
      <c r="I240" s="29">
        <v>21</v>
      </c>
      <c r="J240" s="90">
        <v>3</v>
      </c>
      <c r="K240" s="92">
        <v>0.14300000667572021</v>
      </c>
      <c r="L240" s="90">
        <v>0</v>
      </c>
      <c r="M240" s="87">
        <v>0</v>
      </c>
      <c r="N240" s="89">
        <f t="shared" si="3"/>
        <v>1</v>
      </c>
      <c r="O240" s="124" t="s">
        <v>155</v>
      </c>
      <c r="P240" s="124" t="s">
        <v>352</v>
      </c>
    </row>
    <row r="241" spans="1:16" ht="48.65" customHeight="1" x14ac:dyDescent="0.35">
      <c r="A241" s="124"/>
      <c r="B241" s="131"/>
      <c r="C241" s="124"/>
      <c r="D241" s="124"/>
      <c r="E241" s="124"/>
      <c r="F241" s="124"/>
      <c r="G241" s="124"/>
      <c r="H241" s="30" t="s">
        <v>580</v>
      </c>
      <c r="I241" s="29">
        <v>100</v>
      </c>
      <c r="J241" s="90">
        <v>40</v>
      </c>
      <c r="K241" s="92">
        <v>0.39999997615814209</v>
      </c>
      <c r="L241" s="90">
        <v>40</v>
      </c>
      <c r="M241" s="87">
        <v>0.39999997615814209</v>
      </c>
      <c r="N241" s="89">
        <f t="shared" si="3"/>
        <v>0</v>
      </c>
      <c r="O241" s="124"/>
      <c r="P241" s="124"/>
    </row>
    <row r="242" spans="1:16" ht="46.5" x14ac:dyDescent="0.35">
      <c r="A242" s="124"/>
      <c r="B242" s="131"/>
      <c r="C242" s="124"/>
      <c r="D242" s="124"/>
      <c r="E242" s="124"/>
      <c r="F242" s="124"/>
      <c r="G242" s="124"/>
      <c r="H242" s="30" t="s">
        <v>581</v>
      </c>
      <c r="I242" s="29">
        <v>1619</v>
      </c>
      <c r="J242" s="90">
        <v>0</v>
      </c>
      <c r="K242" s="92">
        <v>0</v>
      </c>
      <c r="L242" s="90">
        <v>0</v>
      </c>
      <c r="M242" s="87">
        <v>0</v>
      </c>
      <c r="N242" s="89">
        <v>0</v>
      </c>
      <c r="O242" s="124"/>
      <c r="P242" s="124"/>
    </row>
    <row r="243" spans="1:16" ht="69" customHeight="1" x14ac:dyDescent="0.35">
      <c r="A243" s="124"/>
      <c r="B243" s="131"/>
      <c r="C243" s="124"/>
      <c r="D243" s="124"/>
      <c r="E243" s="124"/>
      <c r="F243" s="124"/>
      <c r="G243" s="124"/>
      <c r="H243" s="30" t="s">
        <v>879</v>
      </c>
      <c r="I243" s="29">
        <v>2000</v>
      </c>
      <c r="J243" s="90">
        <v>2000</v>
      </c>
      <c r="K243" s="87">
        <v>1.000999927520752</v>
      </c>
      <c r="L243" s="90">
        <v>0</v>
      </c>
      <c r="M243" s="87">
        <v>0</v>
      </c>
      <c r="N243" s="89">
        <f t="shared" si="3"/>
        <v>1</v>
      </c>
      <c r="O243" s="124"/>
      <c r="P243" s="124"/>
    </row>
    <row r="244" spans="1:16" ht="67.5" customHeight="1" x14ac:dyDescent="0.35">
      <c r="A244" s="124"/>
      <c r="B244" s="131"/>
      <c r="C244" s="124"/>
      <c r="D244" s="124"/>
      <c r="E244" s="124"/>
      <c r="F244" s="124"/>
      <c r="G244" s="124"/>
      <c r="H244" s="30" t="s">
        <v>880</v>
      </c>
      <c r="I244" s="29">
        <v>2000</v>
      </c>
      <c r="J244" s="90">
        <v>0</v>
      </c>
      <c r="K244" s="92">
        <v>0</v>
      </c>
      <c r="L244" s="90">
        <v>0</v>
      </c>
      <c r="M244" s="87">
        <v>0</v>
      </c>
      <c r="N244" s="89">
        <v>0</v>
      </c>
      <c r="O244" s="124"/>
      <c r="P244" s="124"/>
    </row>
    <row r="245" spans="1:16" ht="46.5" x14ac:dyDescent="0.35">
      <c r="A245" s="124"/>
      <c r="B245" s="131"/>
      <c r="C245" s="124"/>
      <c r="D245" s="124"/>
      <c r="E245" s="124"/>
      <c r="F245" s="124"/>
      <c r="G245" s="124"/>
      <c r="H245" s="30" t="s">
        <v>881</v>
      </c>
      <c r="I245" s="29">
        <v>2000</v>
      </c>
      <c r="J245" s="90">
        <v>0</v>
      </c>
      <c r="K245" s="92">
        <v>0</v>
      </c>
      <c r="L245" s="90">
        <v>0</v>
      </c>
      <c r="M245" s="87">
        <v>0</v>
      </c>
      <c r="N245" s="89">
        <v>0</v>
      </c>
      <c r="O245" s="124"/>
      <c r="P245" s="124"/>
    </row>
    <row r="246" spans="1:16" ht="45.65" customHeight="1" x14ac:dyDescent="0.35">
      <c r="A246" s="124"/>
      <c r="B246" s="131"/>
      <c r="C246" s="124"/>
      <c r="D246" s="124"/>
      <c r="E246" s="124"/>
      <c r="F246" s="124"/>
      <c r="G246" s="124"/>
      <c r="H246" s="30" t="s">
        <v>825</v>
      </c>
      <c r="I246" s="29">
        <v>2000</v>
      </c>
      <c r="J246" s="90">
        <v>0</v>
      </c>
      <c r="K246" s="92">
        <v>0</v>
      </c>
      <c r="L246" s="90">
        <v>0</v>
      </c>
      <c r="M246" s="87">
        <v>0</v>
      </c>
      <c r="N246" s="89">
        <v>0</v>
      </c>
      <c r="O246" s="124"/>
      <c r="P246" s="124"/>
    </row>
    <row r="247" spans="1:16" ht="56.15" customHeight="1" x14ac:dyDescent="0.35">
      <c r="A247" s="124"/>
      <c r="B247" s="131"/>
      <c r="C247" s="124"/>
      <c r="D247" s="124"/>
      <c r="E247" s="124"/>
      <c r="F247" s="124"/>
      <c r="G247" s="124"/>
      <c r="H247" s="30" t="s">
        <v>882</v>
      </c>
      <c r="I247" s="29">
        <v>2004</v>
      </c>
      <c r="J247" s="90">
        <v>2004</v>
      </c>
      <c r="K247" s="87">
        <v>1</v>
      </c>
      <c r="L247" s="90">
        <v>1723</v>
      </c>
      <c r="M247" s="87">
        <v>0.86000001430511475</v>
      </c>
      <c r="N247" s="89">
        <f t="shared" si="3"/>
        <v>0.14021956087824353</v>
      </c>
      <c r="O247" s="124"/>
      <c r="P247" s="124"/>
    </row>
    <row r="248" spans="1:16" ht="58" customHeight="1" x14ac:dyDescent="0.35">
      <c r="A248" s="124"/>
      <c r="B248" s="131"/>
      <c r="C248" s="124"/>
      <c r="D248" s="124"/>
      <c r="E248" s="124"/>
      <c r="F248" s="124"/>
      <c r="G248" s="124"/>
      <c r="H248" s="30" t="s">
        <v>883</v>
      </c>
      <c r="I248" s="29">
        <v>2004</v>
      </c>
      <c r="J248" s="90">
        <v>2004</v>
      </c>
      <c r="K248" s="87">
        <v>1</v>
      </c>
      <c r="L248" s="90">
        <v>1723</v>
      </c>
      <c r="M248" s="87">
        <v>0.86000001430511475</v>
      </c>
      <c r="N248" s="89">
        <f t="shared" si="3"/>
        <v>0.14021956087824353</v>
      </c>
      <c r="O248" s="124"/>
      <c r="P248" s="124"/>
    </row>
    <row r="249" spans="1:16" ht="35.15" customHeight="1" x14ac:dyDescent="0.35">
      <c r="A249" s="124"/>
      <c r="B249" s="131"/>
      <c r="C249" s="124"/>
      <c r="D249" s="124"/>
      <c r="E249" s="124"/>
      <c r="F249" s="124"/>
      <c r="G249" s="124"/>
      <c r="H249" s="30" t="s">
        <v>582</v>
      </c>
      <c r="I249" s="29">
        <v>2550</v>
      </c>
      <c r="J249" s="90">
        <v>0</v>
      </c>
      <c r="K249" s="92">
        <v>0</v>
      </c>
      <c r="L249" s="90">
        <v>0</v>
      </c>
      <c r="M249" s="92">
        <v>0</v>
      </c>
      <c r="N249" s="89">
        <v>0</v>
      </c>
      <c r="O249" s="124"/>
      <c r="P249" s="124"/>
    </row>
    <row r="250" spans="1:16" ht="45.65" customHeight="1" x14ac:dyDescent="0.35">
      <c r="A250" s="124"/>
      <c r="B250" s="131"/>
      <c r="C250" s="124"/>
      <c r="D250" s="124"/>
      <c r="E250" s="124"/>
      <c r="F250" s="124"/>
      <c r="G250" s="124"/>
      <c r="H250" s="30" t="s">
        <v>583</v>
      </c>
      <c r="I250" s="29">
        <v>7686</v>
      </c>
      <c r="J250" s="90">
        <v>0</v>
      </c>
      <c r="K250" s="92">
        <v>0</v>
      </c>
      <c r="L250" s="90">
        <v>0</v>
      </c>
      <c r="M250" s="92">
        <v>0</v>
      </c>
      <c r="N250" s="89">
        <v>0</v>
      </c>
      <c r="O250" s="124"/>
      <c r="P250" s="124"/>
    </row>
    <row r="251" spans="1:16" ht="42" customHeight="1" x14ac:dyDescent="0.35">
      <c r="A251" s="124"/>
      <c r="B251" s="131"/>
      <c r="C251" s="124"/>
      <c r="D251" s="124"/>
      <c r="E251" s="124"/>
      <c r="F251" s="124"/>
      <c r="G251" s="124"/>
      <c r="H251" s="30" t="s">
        <v>826</v>
      </c>
      <c r="I251" s="29">
        <v>16000</v>
      </c>
      <c r="J251" s="90">
        <v>0</v>
      </c>
      <c r="K251" s="92">
        <v>0</v>
      </c>
      <c r="L251" s="90">
        <v>0</v>
      </c>
      <c r="M251" s="92">
        <v>0</v>
      </c>
      <c r="N251" s="89">
        <v>0</v>
      </c>
      <c r="O251" s="124"/>
      <c r="P251" s="124"/>
    </row>
    <row r="252" spans="1:16" ht="53.15" customHeight="1" x14ac:dyDescent="0.35">
      <c r="A252" s="124"/>
      <c r="B252" s="131"/>
      <c r="C252" s="124"/>
      <c r="D252" s="124"/>
      <c r="E252" s="124"/>
      <c r="F252" s="124"/>
      <c r="G252" s="124"/>
      <c r="H252" s="30" t="s">
        <v>827</v>
      </c>
      <c r="I252" s="29">
        <v>16551</v>
      </c>
      <c r="J252" s="90">
        <v>16551</v>
      </c>
      <c r="K252" s="87">
        <v>1</v>
      </c>
      <c r="L252" s="90">
        <v>19654</v>
      </c>
      <c r="M252" s="87">
        <v>1.187000036239624</v>
      </c>
      <c r="N252" s="89">
        <f t="shared" si="3"/>
        <v>-0.18748111896562142</v>
      </c>
      <c r="O252" s="124"/>
      <c r="P252" s="124"/>
    </row>
    <row r="253" spans="1:16" ht="36" customHeight="1" x14ac:dyDescent="0.35">
      <c r="A253" s="124"/>
      <c r="B253" s="131"/>
      <c r="C253" s="124"/>
      <c r="D253" s="124"/>
      <c r="E253" s="124"/>
      <c r="F253" s="124"/>
      <c r="G253" s="124"/>
      <c r="H253" s="30" t="s">
        <v>828</v>
      </c>
      <c r="I253" s="29">
        <v>36862</v>
      </c>
      <c r="J253" s="90">
        <v>36862</v>
      </c>
      <c r="K253" s="87">
        <v>1</v>
      </c>
      <c r="L253" s="90">
        <v>29592</v>
      </c>
      <c r="M253" s="87">
        <v>0.80299997329711914</v>
      </c>
      <c r="N253" s="89">
        <f t="shared" si="3"/>
        <v>0.19722207150995605</v>
      </c>
      <c r="O253" s="124"/>
      <c r="P253" s="124"/>
    </row>
    <row r="254" spans="1:16" ht="67.5" customHeight="1" x14ac:dyDescent="0.35">
      <c r="A254" s="124"/>
      <c r="B254" s="131"/>
      <c r="C254" s="124"/>
      <c r="D254" s="124"/>
      <c r="E254" s="124"/>
      <c r="F254" s="124"/>
      <c r="G254" s="124"/>
      <c r="H254" s="30" t="s">
        <v>829</v>
      </c>
      <c r="I254" s="29">
        <v>106400</v>
      </c>
      <c r="J254" s="90">
        <v>0</v>
      </c>
      <c r="K254" s="92">
        <v>0</v>
      </c>
      <c r="L254" s="90">
        <v>0</v>
      </c>
      <c r="M254" s="92">
        <v>0</v>
      </c>
      <c r="N254" s="92">
        <v>0</v>
      </c>
      <c r="O254" s="124"/>
      <c r="P254" s="124"/>
    </row>
    <row r="255" spans="1:16" ht="72" customHeight="1" x14ac:dyDescent="0.35">
      <c r="A255" s="124"/>
      <c r="B255" s="131"/>
      <c r="C255" s="124"/>
      <c r="D255" s="124"/>
      <c r="E255" s="124"/>
      <c r="F255" s="124"/>
      <c r="G255" s="124"/>
      <c r="H255" s="30" t="s">
        <v>830</v>
      </c>
      <c r="I255" s="29">
        <v>350958</v>
      </c>
      <c r="J255" s="90">
        <v>0</v>
      </c>
      <c r="K255" s="92">
        <v>0</v>
      </c>
      <c r="L255" s="90">
        <v>0</v>
      </c>
      <c r="M255" s="87">
        <v>0</v>
      </c>
      <c r="N255" s="92">
        <v>0</v>
      </c>
      <c r="O255" s="124"/>
      <c r="P255" s="124"/>
    </row>
    <row r="256" spans="1:16" ht="39.65" customHeight="1" x14ac:dyDescent="0.35">
      <c r="A256" s="124"/>
      <c r="B256" s="131"/>
      <c r="C256" s="124"/>
      <c r="D256" s="124" t="s">
        <v>584</v>
      </c>
      <c r="E256" s="124" t="s">
        <v>327</v>
      </c>
      <c r="F256" s="124" t="s">
        <v>327</v>
      </c>
      <c r="G256" s="124" t="s">
        <v>327</v>
      </c>
      <c r="H256" s="30" t="s">
        <v>585</v>
      </c>
      <c r="I256" s="29">
        <v>10</v>
      </c>
      <c r="J256" s="90">
        <v>0</v>
      </c>
      <c r="K256" s="92">
        <v>0</v>
      </c>
      <c r="L256" s="90">
        <v>0</v>
      </c>
      <c r="M256" s="87">
        <v>0</v>
      </c>
      <c r="N256" s="92">
        <v>0</v>
      </c>
      <c r="O256" s="124"/>
      <c r="P256" s="124"/>
    </row>
    <row r="257" spans="1:16" ht="31" x14ac:dyDescent="0.35">
      <c r="A257" s="124"/>
      <c r="B257" s="131"/>
      <c r="C257" s="124"/>
      <c r="D257" s="124"/>
      <c r="E257" s="124"/>
      <c r="F257" s="124"/>
      <c r="G257" s="124"/>
      <c r="H257" s="30" t="s">
        <v>586</v>
      </c>
      <c r="I257" s="29">
        <v>107</v>
      </c>
      <c r="J257" s="90">
        <v>12</v>
      </c>
      <c r="K257" s="92">
        <v>0.1120000034570694</v>
      </c>
      <c r="L257" s="90">
        <v>30.369998931884766</v>
      </c>
      <c r="M257" s="87">
        <v>0.2839999794960022</v>
      </c>
      <c r="N257" s="92">
        <f t="shared" ref="N257:N318" si="4">+(J257-L257)/J257</f>
        <v>-1.5308332443237305</v>
      </c>
      <c r="O257" s="124"/>
      <c r="P257" s="124"/>
    </row>
    <row r="258" spans="1:16" ht="46.5" x14ac:dyDescent="0.35">
      <c r="A258" s="124"/>
      <c r="B258" s="131"/>
      <c r="C258" s="124"/>
      <c r="D258" s="124"/>
      <c r="E258" s="124"/>
      <c r="F258" s="124"/>
      <c r="G258" s="124"/>
      <c r="H258" s="30" t="s">
        <v>884</v>
      </c>
      <c r="I258" s="29">
        <v>500</v>
      </c>
      <c r="J258" s="90">
        <v>100</v>
      </c>
      <c r="K258" s="92">
        <v>0.20000000298023224</v>
      </c>
      <c r="L258" s="90">
        <v>100</v>
      </c>
      <c r="M258" s="87">
        <v>0.20000000298023224</v>
      </c>
      <c r="N258" s="92">
        <f t="shared" si="4"/>
        <v>0</v>
      </c>
      <c r="O258" s="124"/>
      <c r="P258" s="124"/>
    </row>
    <row r="259" spans="1:16" ht="46.5" x14ac:dyDescent="0.35">
      <c r="A259" s="124"/>
      <c r="B259" s="131"/>
      <c r="C259" s="124"/>
      <c r="D259" s="124"/>
      <c r="E259" s="124"/>
      <c r="F259" s="124"/>
      <c r="G259" s="124"/>
      <c r="H259" s="30" t="s">
        <v>587</v>
      </c>
      <c r="I259" s="29">
        <v>2500</v>
      </c>
      <c r="J259" s="90">
        <v>650</v>
      </c>
      <c r="K259" s="92">
        <v>0.25999999046325684</v>
      </c>
      <c r="L259" s="90">
        <v>755</v>
      </c>
      <c r="M259" s="87">
        <v>0.30199998617172241</v>
      </c>
      <c r="N259" s="92">
        <f t="shared" si="4"/>
        <v>-0.16153846153846155</v>
      </c>
      <c r="O259" s="124"/>
      <c r="P259" s="124"/>
    </row>
    <row r="260" spans="1:16" x14ac:dyDescent="0.35">
      <c r="A260" s="124"/>
      <c r="B260" s="131"/>
      <c r="C260" s="124"/>
      <c r="D260" s="124"/>
      <c r="E260" s="124"/>
      <c r="F260" s="124"/>
      <c r="G260" s="124"/>
      <c r="H260" s="30" t="s">
        <v>588</v>
      </c>
      <c r="I260" s="29">
        <v>42000</v>
      </c>
      <c r="J260" s="90">
        <v>7150</v>
      </c>
      <c r="K260" s="92">
        <v>0.17000000178813934</v>
      </c>
      <c r="L260" s="90">
        <v>5410</v>
      </c>
      <c r="M260" s="87">
        <v>0.1289999932050705</v>
      </c>
      <c r="N260" s="92">
        <f t="shared" si="4"/>
        <v>0.24335664335664337</v>
      </c>
      <c r="O260" s="124"/>
      <c r="P260" s="124"/>
    </row>
    <row r="261" spans="1:16" ht="50.15" customHeight="1" x14ac:dyDescent="0.35">
      <c r="A261" s="124"/>
      <c r="B261" s="131"/>
      <c r="C261" s="124"/>
      <c r="D261" s="124" t="s">
        <v>589</v>
      </c>
      <c r="E261" s="124" t="s">
        <v>327</v>
      </c>
      <c r="F261" s="124" t="s">
        <v>327</v>
      </c>
      <c r="G261" s="124" t="s">
        <v>327</v>
      </c>
      <c r="H261" s="30" t="s">
        <v>590</v>
      </c>
      <c r="I261" s="29">
        <v>21489</v>
      </c>
      <c r="J261" s="90">
        <v>0</v>
      </c>
      <c r="K261" s="92">
        <v>0</v>
      </c>
      <c r="L261" s="90">
        <v>0</v>
      </c>
      <c r="M261" s="87">
        <v>0</v>
      </c>
      <c r="N261" s="92">
        <v>0</v>
      </c>
      <c r="O261" s="124"/>
      <c r="P261" s="124"/>
    </row>
    <row r="262" spans="1:16" ht="77" customHeight="1" x14ac:dyDescent="0.35">
      <c r="A262" s="124"/>
      <c r="B262" s="131"/>
      <c r="C262" s="124"/>
      <c r="D262" s="124"/>
      <c r="E262" s="124"/>
      <c r="F262" s="124"/>
      <c r="G262" s="124"/>
      <c r="H262" s="30" t="s">
        <v>591</v>
      </c>
      <c r="I262" s="29">
        <v>41498</v>
      </c>
      <c r="J262" s="90">
        <v>41498</v>
      </c>
      <c r="K262" s="87">
        <v>1</v>
      </c>
      <c r="L262" s="90">
        <v>32106</v>
      </c>
      <c r="M262" s="87">
        <v>0.77399998903274536</v>
      </c>
      <c r="N262" s="70">
        <f t="shared" si="4"/>
        <v>0.22632416020049159</v>
      </c>
      <c r="O262" s="124"/>
      <c r="P262" s="124"/>
    </row>
    <row r="263" spans="1:16" ht="33.65" customHeight="1" x14ac:dyDescent="0.35">
      <c r="A263" s="122" t="s">
        <v>151</v>
      </c>
      <c r="B263" s="123" t="s">
        <v>304</v>
      </c>
      <c r="C263" s="122" t="s">
        <v>305</v>
      </c>
      <c r="D263" s="122" t="s">
        <v>592</v>
      </c>
      <c r="E263" s="110">
        <v>8000000000</v>
      </c>
      <c r="F263" s="110">
        <v>0</v>
      </c>
      <c r="G263" s="108">
        <v>0</v>
      </c>
      <c r="H263" s="37" t="s">
        <v>593</v>
      </c>
      <c r="I263" s="31">
        <v>1</v>
      </c>
      <c r="J263" s="82">
        <v>0</v>
      </c>
      <c r="K263" s="33">
        <v>0</v>
      </c>
      <c r="L263" s="82">
        <v>0</v>
      </c>
      <c r="M263" s="33">
        <v>0</v>
      </c>
      <c r="N263" s="70">
        <v>0</v>
      </c>
      <c r="O263" s="122" t="s">
        <v>161</v>
      </c>
      <c r="P263" s="122" t="s">
        <v>354</v>
      </c>
    </row>
    <row r="264" spans="1:16" x14ac:dyDescent="0.35">
      <c r="A264" s="122"/>
      <c r="B264" s="123"/>
      <c r="C264" s="122"/>
      <c r="D264" s="122"/>
      <c r="E264" s="117"/>
      <c r="F264" s="117"/>
      <c r="G264" s="118"/>
      <c r="H264" s="37" t="s">
        <v>594</v>
      </c>
      <c r="I264" s="31">
        <v>1</v>
      </c>
      <c r="J264" s="82">
        <v>1</v>
      </c>
      <c r="K264" s="33">
        <v>1</v>
      </c>
      <c r="L264" s="82">
        <v>1</v>
      </c>
      <c r="M264" s="33">
        <v>1</v>
      </c>
      <c r="N264" s="70">
        <f t="shared" si="4"/>
        <v>0</v>
      </c>
      <c r="O264" s="122"/>
      <c r="P264" s="122"/>
    </row>
    <row r="265" spans="1:16" x14ac:dyDescent="0.35">
      <c r="A265" s="122"/>
      <c r="B265" s="123"/>
      <c r="C265" s="122"/>
      <c r="D265" s="122"/>
      <c r="E265" s="117"/>
      <c r="F265" s="117"/>
      <c r="G265" s="118"/>
      <c r="H265" s="37" t="s">
        <v>595</v>
      </c>
      <c r="I265" s="31">
        <v>1</v>
      </c>
      <c r="J265" s="82">
        <v>1</v>
      </c>
      <c r="K265" s="33">
        <v>1</v>
      </c>
      <c r="L265" s="82">
        <v>1</v>
      </c>
      <c r="M265" s="33">
        <v>1</v>
      </c>
      <c r="N265" s="70">
        <f t="shared" si="4"/>
        <v>0</v>
      </c>
      <c r="O265" s="122"/>
      <c r="P265" s="122"/>
    </row>
    <row r="266" spans="1:16" x14ac:dyDescent="0.35">
      <c r="A266" s="122"/>
      <c r="B266" s="123"/>
      <c r="C266" s="122"/>
      <c r="D266" s="122"/>
      <c r="E266" s="117"/>
      <c r="F266" s="117"/>
      <c r="G266" s="118"/>
      <c r="H266" s="37" t="s">
        <v>596</v>
      </c>
      <c r="I266" s="31">
        <v>1</v>
      </c>
      <c r="J266" s="82">
        <v>0</v>
      </c>
      <c r="K266" s="33">
        <v>0</v>
      </c>
      <c r="L266" s="82">
        <v>1</v>
      </c>
      <c r="M266" s="33">
        <v>1</v>
      </c>
      <c r="N266" s="70">
        <v>0</v>
      </c>
      <c r="O266" s="122"/>
      <c r="P266" s="122"/>
    </row>
    <row r="267" spans="1:16" ht="40" customHeight="1" x14ac:dyDescent="0.35">
      <c r="A267" s="122"/>
      <c r="B267" s="123"/>
      <c r="C267" s="122"/>
      <c r="D267" s="122"/>
      <c r="E267" s="111"/>
      <c r="F267" s="111"/>
      <c r="G267" s="109"/>
      <c r="H267" s="37" t="s">
        <v>597</v>
      </c>
      <c r="I267" s="31">
        <v>35330</v>
      </c>
      <c r="J267" s="82">
        <v>0</v>
      </c>
      <c r="K267" s="33">
        <v>0</v>
      </c>
      <c r="L267" s="82">
        <v>0</v>
      </c>
      <c r="M267" s="33">
        <v>0</v>
      </c>
      <c r="N267" s="70">
        <v>0</v>
      </c>
      <c r="O267" s="122"/>
      <c r="P267" s="122"/>
    </row>
    <row r="268" spans="1:16" ht="16" customHeight="1" x14ac:dyDescent="0.35">
      <c r="A268" s="122"/>
      <c r="B268" s="123"/>
      <c r="C268" s="122"/>
      <c r="D268" s="122" t="s">
        <v>598</v>
      </c>
      <c r="E268" s="110">
        <v>4337312215</v>
      </c>
      <c r="F268" s="110">
        <v>0</v>
      </c>
      <c r="G268" s="128">
        <v>0</v>
      </c>
      <c r="H268" s="37" t="s">
        <v>599</v>
      </c>
      <c r="I268" s="31">
        <v>1</v>
      </c>
      <c r="J268" s="82">
        <v>1</v>
      </c>
      <c r="K268" s="33">
        <v>1</v>
      </c>
      <c r="L268" s="82">
        <v>0</v>
      </c>
      <c r="M268" s="33">
        <v>0</v>
      </c>
      <c r="N268" s="70">
        <f t="shared" si="4"/>
        <v>1</v>
      </c>
      <c r="O268" s="122"/>
      <c r="P268" s="122"/>
    </row>
    <row r="269" spans="1:16" x14ac:dyDescent="0.35">
      <c r="A269" s="122"/>
      <c r="B269" s="123"/>
      <c r="C269" s="122"/>
      <c r="D269" s="122"/>
      <c r="E269" s="117"/>
      <c r="F269" s="117"/>
      <c r="G269" s="129"/>
      <c r="H269" s="37" t="s">
        <v>600</v>
      </c>
      <c r="I269" s="31">
        <v>1</v>
      </c>
      <c r="J269" s="82">
        <v>1</v>
      </c>
      <c r="K269" s="33">
        <v>1</v>
      </c>
      <c r="L269" s="82">
        <v>1</v>
      </c>
      <c r="M269" s="33">
        <v>1</v>
      </c>
      <c r="N269" s="70">
        <f t="shared" si="4"/>
        <v>0</v>
      </c>
      <c r="O269" s="122"/>
      <c r="P269" s="122"/>
    </row>
    <row r="270" spans="1:16" x14ac:dyDescent="0.35">
      <c r="A270" s="122"/>
      <c r="B270" s="123"/>
      <c r="C270" s="122"/>
      <c r="D270" s="122"/>
      <c r="E270" s="117"/>
      <c r="F270" s="117"/>
      <c r="G270" s="129"/>
      <c r="H270" s="37" t="s">
        <v>601</v>
      </c>
      <c r="I270" s="31">
        <v>1</v>
      </c>
      <c r="J270" s="82">
        <v>1</v>
      </c>
      <c r="K270" s="33">
        <v>1</v>
      </c>
      <c r="L270" s="82">
        <v>1</v>
      </c>
      <c r="M270" s="33">
        <v>1</v>
      </c>
      <c r="N270" s="70">
        <f t="shared" si="4"/>
        <v>0</v>
      </c>
      <c r="O270" s="122"/>
      <c r="P270" s="122"/>
    </row>
    <row r="271" spans="1:16" ht="46.5" x14ac:dyDescent="0.35">
      <c r="A271" s="122"/>
      <c r="B271" s="123"/>
      <c r="C271" s="122"/>
      <c r="D271" s="122"/>
      <c r="E271" s="111"/>
      <c r="F271" s="111"/>
      <c r="G271" s="130"/>
      <c r="H271" s="37" t="s">
        <v>887</v>
      </c>
      <c r="I271" s="31">
        <v>550000</v>
      </c>
      <c r="J271" s="82">
        <v>0</v>
      </c>
      <c r="K271" s="33">
        <v>0</v>
      </c>
      <c r="L271" s="82">
        <v>0</v>
      </c>
      <c r="M271" s="33">
        <v>0</v>
      </c>
      <c r="N271" s="70">
        <v>0</v>
      </c>
      <c r="O271" s="122"/>
      <c r="P271" s="122"/>
    </row>
    <row r="272" spans="1:16" x14ac:dyDescent="0.35">
      <c r="A272" s="122"/>
      <c r="B272" s="123"/>
      <c r="C272" s="122"/>
      <c r="D272" s="122" t="s">
        <v>602</v>
      </c>
      <c r="E272" s="110">
        <v>2000000000</v>
      </c>
      <c r="F272" s="110">
        <v>900000000</v>
      </c>
      <c r="G272" s="128">
        <v>0.45</v>
      </c>
      <c r="H272" s="37" t="s">
        <v>603</v>
      </c>
      <c r="I272" s="31">
        <v>1</v>
      </c>
      <c r="J272" s="82">
        <v>1</v>
      </c>
      <c r="K272" s="33">
        <v>1</v>
      </c>
      <c r="L272" s="82">
        <v>1</v>
      </c>
      <c r="M272" s="33">
        <v>1</v>
      </c>
      <c r="N272" s="70">
        <f t="shared" si="4"/>
        <v>0</v>
      </c>
      <c r="O272" s="122"/>
      <c r="P272" s="122"/>
    </row>
    <row r="273" spans="1:16" ht="14.5" customHeight="1" x14ac:dyDescent="0.35">
      <c r="A273" s="122"/>
      <c r="B273" s="123"/>
      <c r="C273" s="122"/>
      <c r="D273" s="122"/>
      <c r="E273" s="117"/>
      <c r="F273" s="117"/>
      <c r="G273" s="129"/>
      <c r="H273" s="37" t="s">
        <v>604</v>
      </c>
      <c r="I273" s="31">
        <v>1</v>
      </c>
      <c r="J273" s="82">
        <v>1</v>
      </c>
      <c r="K273" s="33">
        <v>1</v>
      </c>
      <c r="L273" s="82">
        <v>1</v>
      </c>
      <c r="M273" s="33">
        <v>1</v>
      </c>
      <c r="N273" s="70">
        <f t="shared" si="4"/>
        <v>0</v>
      </c>
      <c r="O273" s="122"/>
      <c r="P273" s="122"/>
    </row>
    <row r="274" spans="1:16" x14ac:dyDescent="0.35">
      <c r="A274" s="122"/>
      <c r="B274" s="123"/>
      <c r="C274" s="122"/>
      <c r="D274" s="122"/>
      <c r="E274" s="117"/>
      <c r="F274" s="117"/>
      <c r="G274" s="129"/>
      <c r="H274" s="37" t="s">
        <v>605</v>
      </c>
      <c r="I274" s="31">
        <v>1</v>
      </c>
      <c r="J274" s="82">
        <v>1</v>
      </c>
      <c r="K274" s="33">
        <v>1</v>
      </c>
      <c r="L274" s="82">
        <v>1</v>
      </c>
      <c r="M274" s="33">
        <v>1</v>
      </c>
      <c r="N274" s="70">
        <f t="shared" si="4"/>
        <v>0</v>
      </c>
      <c r="O274" s="122"/>
      <c r="P274" s="122"/>
    </row>
    <row r="275" spans="1:16" ht="31" x14ac:dyDescent="0.35">
      <c r="A275" s="122"/>
      <c r="B275" s="123"/>
      <c r="C275" s="122"/>
      <c r="D275" s="122"/>
      <c r="E275" s="111"/>
      <c r="F275" s="111"/>
      <c r="G275" s="130"/>
      <c r="H275" s="37" t="s">
        <v>606</v>
      </c>
      <c r="I275" s="31">
        <v>400</v>
      </c>
      <c r="J275" s="82">
        <v>0</v>
      </c>
      <c r="K275" s="33">
        <v>0</v>
      </c>
      <c r="L275" s="82">
        <v>0</v>
      </c>
      <c r="M275" s="33">
        <v>0</v>
      </c>
      <c r="N275" s="70">
        <v>0</v>
      </c>
      <c r="O275" s="122"/>
      <c r="P275" s="122"/>
    </row>
    <row r="276" spans="1:16" x14ac:dyDescent="0.35">
      <c r="A276" s="122"/>
      <c r="B276" s="123"/>
      <c r="C276" s="122"/>
      <c r="D276" s="122" t="s">
        <v>607</v>
      </c>
      <c r="E276" s="110">
        <v>300000000</v>
      </c>
      <c r="F276" s="110">
        <v>90000000</v>
      </c>
      <c r="G276" s="128">
        <v>0.3</v>
      </c>
      <c r="H276" s="37" t="s">
        <v>608</v>
      </c>
      <c r="I276" s="31">
        <v>1</v>
      </c>
      <c r="J276" s="82">
        <v>1</v>
      </c>
      <c r="K276" s="33">
        <v>1</v>
      </c>
      <c r="L276" s="82">
        <v>1</v>
      </c>
      <c r="M276" s="33">
        <v>1</v>
      </c>
      <c r="N276" s="70">
        <f t="shared" si="4"/>
        <v>0</v>
      </c>
      <c r="O276" s="122"/>
      <c r="P276" s="122"/>
    </row>
    <row r="277" spans="1:16" x14ac:dyDescent="0.35">
      <c r="A277" s="122"/>
      <c r="B277" s="123"/>
      <c r="C277" s="122"/>
      <c r="D277" s="122"/>
      <c r="E277" s="117"/>
      <c r="F277" s="117"/>
      <c r="G277" s="129"/>
      <c r="H277" s="37" t="s">
        <v>609</v>
      </c>
      <c r="I277" s="31">
        <v>1</v>
      </c>
      <c r="J277" s="82">
        <v>1</v>
      </c>
      <c r="K277" s="33">
        <v>1</v>
      </c>
      <c r="L277" s="82">
        <v>1</v>
      </c>
      <c r="M277" s="33">
        <v>1</v>
      </c>
      <c r="N277" s="70">
        <f t="shared" si="4"/>
        <v>0</v>
      </c>
      <c r="O277" s="122"/>
      <c r="P277" s="122"/>
    </row>
    <row r="278" spans="1:16" x14ac:dyDescent="0.35">
      <c r="A278" s="122"/>
      <c r="B278" s="123"/>
      <c r="C278" s="122"/>
      <c r="D278" s="122"/>
      <c r="E278" s="117"/>
      <c r="F278" s="117"/>
      <c r="G278" s="129"/>
      <c r="H278" s="37" t="s">
        <v>610</v>
      </c>
      <c r="I278" s="31">
        <v>1</v>
      </c>
      <c r="J278" s="82">
        <v>1</v>
      </c>
      <c r="K278" s="33">
        <v>1</v>
      </c>
      <c r="L278" s="82">
        <v>1</v>
      </c>
      <c r="M278" s="33">
        <v>1</v>
      </c>
      <c r="N278" s="70">
        <f t="shared" si="4"/>
        <v>0</v>
      </c>
      <c r="O278" s="122"/>
      <c r="P278" s="122"/>
    </row>
    <row r="279" spans="1:16" ht="31" x14ac:dyDescent="0.35">
      <c r="A279" s="122"/>
      <c r="B279" s="123"/>
      <c r="C279" s="122"/>
      <c r="D279" s="122"/>
      <c r="E279" s="111"/>
      <c r="F279" s="111"/>
      <c r="G279" s="130"/>
      <c r="H279" s="37" t="s">
        <v>611</v>
      </c>
      <c r="I279" s="31">
        <v>4</v>
      </c>
      <c r="J279" s="82">
        <v>0</v>
      </c>
      <c r="K279" s="33">
        <v>0</v>
      </c>
      <c r="L279" s="82">
        <v>0</v>
      </c>
      <c r="M279" s="33">
        <v>0</v>
      </c>
      <c r="N279" s="70">
        <v>0</v>
      </c>
      <c r="O279" s="122"/>
      <c r="P279" s="122"/>
    </row>
    <row r="280" spans="1:16" ht="31" x14ac:dyDescent="0.35">
      <c r="A280" s="122"/>
      <c r="B280" s="123"/>
      <c r="C280" s="122"/>
      <c r="D280" s="122" t="s">
        <v>612</v>
      </c>
      <c r="E280" s="110">
        <v>16122050853</v>
      </c>
      <c r="F280" s="110">
        <v>13703741449</v>
      </c>
      <c r="G280" s="108">
        <v>0.84989999999999999</v>
      </c>
      <c r="H280" s="37" t="s">
        <v>613</v>
      </c>
      <c r="I280" s="31">
        <v>100</v>
      </c>
      <c r="J280" s="82">
        <v>100</v>
      </c>
      <c r="K280" s="33">
        <v>1</v>
      </c>
      <c r="L280" s="82">
        <v>100</v>
      </c>
      <c r="M280" s="33">
        <v>1</v>
      </c>
      <c r="N280" s="70">
        <f t="shared" si="4"/>
        <v>0</v>
      </c>
      <c r="O280" s="122"/>
      <c r="P280" s="122"/>
    </row>
    <row r="281" spans="1:16" ht="31" x14ac:dyDescent="0.35">
      <c r="A281" s="122"/>
      <c r="B281" s="123"/>
      <c r="C281" s="122"/>
      <c r="D281" s="122"/>
      <c r="E281" s="117"/>
      <c r="F281" s="117"/>
      <c r="G281" s="118"/>
      <c r="H281" s="37" t="s">
        <v>614</v>
      </c>
      <c r="I281" s="31">
        <v>100</v>
      </c>
      <c r="J281" s="82">
        <v>0</v>
      </c>
      <c r="K281" s="33">
        <v>0</v>
      </c>
      <c r="L281" s="82">
        <v>0</v>
      </c>
      <c r="M281" s="33">
        <v>0</v>
      </c>
      <c r="N281" s="70">
        <v>0</v>
      </c>
      <c r="O281" s="122"/>
      <c r="P281" s="122"/>
    </row>
    <row r="282" spans="1:16" ht="31" x14ac:dyDescent="0.35">
      <c r="A282" s="122"/>
      <c r="B282" s="123"/>
      <c r="C282" s="122"/>
      <c r="D282" s="122"/>
      <c r="E282" s="111"/>
      <c r="F282" s="111"/>
      <c r="G282" s="109"/>
      <c r="H282" s="37" t="s">
        <v>615</v>
      </c>
      <c r="I282" s="31">
        <v>90000</v>
      </c>
      <c r="J282" s="82">
        <v>0</v>
      </c>
      <c r="K282" s="33">
        <v>0</v>
      </c>
      <c r="L282" s="82">
        <v>0</v>
      </c>
      <c r="M282" s="33">
        <v>0</v>
      </c>
      <c r="N282" s="70">
        <v>0</v>
      </c>
      <c r="O282" s="122"/>
      <c r="P282" s="122"/>
    </row>
    <row r="283" spans="1:16" ht="26.15" customHeight="1" x14ac:dyDescent="0.35">
      <c r="A283" s="122" t="s">
        <v>151</v>
      </c>
      <c r="B283" s="123" t="s">
        <v>306</v>
      </c>
      <c r="C283" s="122" t="s">
        <v>164</v>
      </c>
      <c r="D283" s="122" t="s">
        <v>616</v>
      </c>
      <c r="E283" s="110">
        <v>10740639021</v>
      </c>
      <c r="F283" s="110">
        <v>602205483</v>
      </c>
      <c r="G283" s="108">
        <v>5.6000000000000001E-2</v>
      </c>
      <c r="H283" s="37" t="s">
        <v>617</v>
      </c>
      <c r="I283" s="31">
        <v>1</v>
      </c>
      <c r="J283" s="82">
        <v>1</v>
      </c>
      <c r="K283" s="33">
        <v>1</v>
      </c>
      <c r="L283" s="82">
        <v>1</v>
      </c>
      <c r="M283" s="33">
        <v>1</v>
      </c>
      <c r="N283" s="70">
        <f t="shared" si="4"/>
        <v>0</v>
      </c>
      <c r="O283" s="122" t="s">
        <v>161</v>
      </c>
      <c r="P283" s="122" t="s">
        <v>354</v>
      </c>
    </row>
    <row r="284" spans="1:16" x14ac:dyDescent="0.35">
      <c r="A284" s="122"/>
      <c r="B284" s="123"/>
      <c r="C284" s="122"/>
      <c r="D284" s="122"/>
      <c r="E284" s="117"/>
      <c r="F284" s="117"/>
      <c r="G284" s="118"/>
      <c r="H284" s="37" t="s">
        <v>595</v>
      </c>
      <c r="I284" s="31">
        <v>1</v>
      </c>
      <c r="J284" s="82">
        <v>1</v>
      </c>
      <c r="K284" s="33">
        <v>1</v>
      </c>
      <c r="L284" s="82">
        <v>1</v>
      </c>
      <c r="M284" s="33">
        <v>1</v>
      </c>
      <c r="N284" s="70">
        <f t="shared" si="4"/>
        <v>0</v>
      </c>
      <c r="O284" s="122"/>
      <c r="P284" s="122"/>
    </row>
    <row r="285" spans="1:16" x14ac:dyDescent="0.35">
      <c r="A285" s="122"/>
      <c r="B285" s="123"/>
      <c r="C285" s="122"/>
      <c r="D285" s="122"/>
      <c r="E285" s="117"/>
      <c r="F285" s="117"/>
      <c r="G285" s="118"/>
      <c r="H285" s="37" t="s">
        <v>594</v>
      </c>
      <c r="I285" s="31">
        <v>1</v>
      </c>
      <c r="J285" s="82">
        <v>1</v>
      </c>
      <c r="K285" s="33">
        <v>1</v>
      </c>
      <c r="L285" s="82">
        <v>1</v>
      </c>
      <c r="M285" s="33">
        <v>1</v>
      </c>
      <c r="N285" s="70">
        <f t="shared" si="4"/>
        <v>0</v>
      </c>
      <c r="O285" s="122"/>
      <c r="P285" s="122"/>
    </row>
    <row r="286" spans="1:16" ht="38.5" customHeight="1" x14ac:dyDescent="0.35">
      <c r="A286" s="122"/>
      <c r="B286" s="123"/>
      <c r="C286" s="122"/>
      <c r="D286" s="122"/>
      <c r="E286" s="111"/>
      <c r="F286" s="111"/>
      <c r="G286" s="109"/>
      <c r="H286" s="37" t="s">
        <v>618</v>
      </c>
      <c r="I286" s="31">
        <v>1400000</v>
      </c>
      <c r="J286" s="82">
        <v>100000</v>
      </c>
      <c r="K286" s="33">
        <v>7.1000002324581146E-2</v>
      </c>
      <c r="L286" s="82">
        <v>100000</v>
      </c>
      <c r="M286" s="33">
        <v>7.1000002324581146E-2</v>
      </c>
      <c r="N286" s="70">
        <f t="shared" si="4"/>
        <v>0</v>
      </c>
      <c r="O286" s="122"/>
      <c r="P286" s="122"/>
    </row>
    <row r="287" spans="1:16" ht="46" customHeight="1" x14ac:dyDescent="0.35">
      <c r="A287" s="122" t="s">
        <v>151</v>
      </c>
      <c r="B287" s="123" t="s">
        <v>307</v>
      </c>
      <c r="C287" s="122" t="s">
        <v>308</v>
      </c>
      <c r="D287" s="122" t="s">
        <v>619</v>
      </c>
      <c r="E287" s="110">
        <v>179723882622</v>
      </c>
      <c r="F287" s="110">
        <v>7397438838.54</v>
      </c>
      <c r="G287" s="128">
        <v>4.1099999999999998E-2</v>
      </c>
      <c r="H287" s="37" t="s">
        <v>620</v>
      </c>
      <c r="I287" s="31">
        <v>1</v>
      </c>
      <c r="J287" s="82">
        <v>1</v>
      </c>
      <c r="K287" s="33">
        <v>1</v>
      </c>
      <c r="L287" s="82">
        <v>1</v>
      </c>
      <c r="M287" s="33">
        <v>1</v>
      </c>
      <c r="N287" s="70">
        <f t="shared" si="4"/>
        <v>0</v>
      </c>
      <c r="O287" s="122" t="s">
        <v>143</v>
      </c>
      <c r="P287" s="122" t="s">
        <v>569</v>
      </c>
    </row>
    <row r="288" spans="1:16" ht="31" x14ac:dyDescent="0.35">
      <c r="A288" s="122"/>
      <c r="B288" s="123"/>
      <c r="C288" s="122"/>
      <c r="D288" s="122"/>
      <c r="E288" s="117"/>
      <c r="F288" s="117"/>
      <c r="G288" s="129"/>
      <c r="H288" s="37" t="s">
        <v>621</v>
      </c>
      <c r="I288" s="31">
        <v>1</v>
      </c>
      <c r="J288" s="82">
        <v>1</v>
      </c>
      <c r="K288" s="33">
        <v>1</v>
      </c>
      <c r="L288" s="82">
        <v>1</v>
      </c>
      <c r="M288" s="33">
        <v>1</v>
      </c>
      <c r="N288" s="70">
        <f t="shared" si="4"/>
        <v>0</v>
      </c>
      <c r="O288" s="122"/>
      <c r="P288" s="122"/>
    </row>
    <row r="289" spans="1:16" ht="31" x14ac:dyDescent="0.35">
      <c r="A289" s="122"/>
      <c r="B289" s="123"/>
      <c r="C289" s="122"/>
      <c r="D289" s="122"/>
      <c r="E289" s="117"/>
      <c r="F289" s="117"/>
      <c r="G289" s="129"/>
      <c r="H289" s="37" t="s">
        <v>622</v>
      </c>
      <c r="I289" s="31">
        <v>1</v>
      </c>
      <c r="J289" s="82">
        <v>1</v>
      </c>
      <c r="K289" s="33">
        <v>1</v>
      </c>
      <c r="L289" s="82">
        <v>1</v>
      </c>
      <c r="M289" s="33">
        <v>1</v>
      </c>
      <c r="N289" s="70">
        <f t="shared" si="4"/>
        <v>0</v>
      </c>
      <c r="O289" s="122"/>
      <c r="P289" s="122"/>
    </row>
    <row r="290" spans="1:16" x14ac:dyDescent="0.35">
      <c r="A290" s="122"/>
      <c r="B290" s="123"/>
      <c r="C290" s="122"/>
      <c r="D290" s="122"/>
      <c r="E290" s="117"/>
      <c r="F290" s="117"/>
      <c r="G290" s="129"/>
      <c r="H290" s="37" t="s">
        <v>623</v>
      </c>
      <c r="I290" s="31">
        <v>1</v>
      </c>
      <c r="J290" s="82">
        <v>1</v>
      </c>
      <c r="K290" s="33">
        <v>1</v>
      </c>
      <c r="L290" s="82">
        <v>1</v>
      </c>
      <c r="M290" s="33">
        <v>1</v>
      </c>
      <c r="N290" s="70">
        <f t="shared" si="4"/>
        <v>0</v>
      </c>
      <c r="O290" s="122"/>
      <c r="P290" s="122"/>
    </row>
    <row r="291" spans="1:16" ht="31" x14ac:dyDescent="0.35">
      <c r="A291" s="122"/>
      <c r="B291" s="123"/>
      <c r="C291" s="122"/>
      <c r="D291" s="122"/>
      <c r="E291" s="117"/>
      <c r="F291" s="117"/>
      <c r="G291" s="129"/>
      <c r="H291" s="37" t="s">
        <v>624</v>
      </c>
      <c r="I291" s="31">
        <v>1</v>
      </c>
      <c r="J291" s="82">
        <v>1</v>
      </c>
      <c r="K291" s="33">
        <v>1</v>
      </c>
      <c r="L291" s="82">
        <v>1</v>
      </c>
      <c r="M291" s="33">
        <v>1</v>
      </c>
      <c r="N291" s="70">
        <f t="shared" si="4"/>
        <v>0</v>
      </c>
      <c r="O291" s="122"/>
      <c r="P291" s="122"/>
    </row>
    <row r="292" spans="1:16" ht="31" x14ac:dyDescent="0.35">
      <c r="A292" s="122"/>
      <c r="B292" s="123"/>
      <c r="C292" s="122"/>
      <c r="D292" s="122"/>
      <c r="E292" s="117"/>
      <c r="F292" s="117"/>
      <c r="G292" s="129"/>
      <c r="H292" s="37" t="s">
        <v>625</v>
      </c>
      <c r="I292" s="31">
        <v>3</v>
      </c>
      <c r="J292" s="82">
        <v>0</v>
      </c>
      <c r="K292" s="33">
        <v>0</v>
      </c>
      <c r="L292" s="82">
        <v>0</v>
      </c>
      <c r="M292" s="33">
        <v>0</v>
      </c>
      <c r="N292" s="70">
        <v>0</v>
      </c>
      <c r="O292" s="122"/>
      <c r="P292" s="122"/>
    </row>
    <row r="293" spans="1:16" ht="23.5" customHeight="1" x14ac:dyDescent="0.35">
      <c r="A293" s="122"/>
      <c r="B293" s="123"/>
      <c r="C293" s="122"/>
      <c r="D293" s="122"/>
      <c r="E293" s="117"/>
      <c r="F293" s="117"/>
      <c r="G293" s="129"/>
      <c r="H293" s="37" t="s">
        <v>626</v>
      </c>
      <c r="I293" s="31">
        <v>12</v>
      </c>
      <c r="J293" s="82">
        <v>0</v>
      </c>
      <c r="K293" s="33">
        <v>0</v>
      </c>
      <c r="L293" s="82">
        <v>0</v>
      </c>
      <c r="M293" s="33">
        <v>0</v>
      </c>
      <c r="N293" s="70">
        <v>0</v>
      </c>
      <c r="O293" s="122"/>
      <c r="P293" s="122"/>
    </row>
    <row r="294" spans="1:16" ht="38.5" customHeight="1" x14ac:dyDescent="0.35">
      <c r="A294" s="122"/>
      <c r="B294" s="123"/>
      <c r="C294" s="122"/>
      <c r="D294" s="122"/>
      <c r="E294" s="117"/>
      <c r="F294" s="117"/>
      <c r="G294" s="129"/>
      <c r="H294" s="37" t="s">
        <v>627</v>
      </c>
      <c r="I294" s="31">
        <v>3048</v>
      </c>
      <c r="J294" s="82">
        <v>3048</v>
      </c>
      <c r="K294" s="33">
        <v>1</v>
      </c>
      <c r="L294" s="82">
        <v>3048</v>
      </c>
      <c r="M294" s="33">
        <v>1</v>
      </c>
      <c r="N294" s="70">
        <f t="shared" si="4"/>
        <v>0</v>
      </c>
      <c r="O294" s="122"/>
      <c r="P294" s="122"/>
    </row>
    <row r="295" spans="1:16" ht="33" customHeight="1" x14ac:dyDescent="0.35">
      <c r="A295" s="122"/>
      <c r="B295" s="123"/>
      <c r="C295" s="122"/>
      <c r="D295" s="122"/>
      <c r="E295" s="111"/>
      <c r="F295" s="111"/>
      <c r="G295" s="130"/>
      <c r="H295" s="37" t="s">
        <v>628</v>
      </c>
      <c r="I295" s="31">
        <v>56836</v>
      </c>
      <c r="J295" s="82">
        <v>0</v>
      </c>
      <c r="K295" s="33">
        <v>0</v>
      </c>
      <c r="L295" s="82">
        <v>11656</v>
      </c>
      <c r="M295" s="33">
        <v>0.20499999821186066</v>
      </c>
      <c r="N295" s="70">
        <v>0</v>
      </c>
      <c r="O295" s="122"/>
      <c r="P295" s="122"/>
    </row>
    <row r="296" spans="1:16" ht="40" customHeight="1" x14ac:dyDescent="0.35">
      <c r="A296" s="122"/>
      <c r="B296" s="123"/>
      <c r="C296" s="122"/>
      <c r="D296" s="122" t="s">
        <v>629</v>
      </c>
      <c r="E296" s="110">
        <v>85172473911</v>
      </c>
      <c r="F296" s="110">
        <v>657150361.2299999</v>
      </c>
      <c r="G296" s="108">
        <v>7.7000000000000002E-3</v>
      </c>
      <c r="H296" s="37" t="s">
        <v>630</v>
      </c>
      <c r="I296" s="31">
        <v>1</v>
      </c>
      <c r="J296" s="82">
        <v>1</v>
      </c>
      <c r="K296" s="33">
        <v>1</v>
      </c>
      <c r="L296" s="82">
        <v>1</v>
      </c>
      <c r="M296" s="33">
        <v>1</v>
      </c>
      <c r="N296" s="70">
        <f t="shared" si="4"/>
        <v>0</v>
      </c>
      <c r="O296" s="122"/>
      <c r="P296" s="122"/>
    </row>
    <row r="297" spans="1:16" ht="31" x14ac:dyDescent="0.35">
      <c r="A297" s="122"/>
      <c r="B297" s="123"/>
      <c r="C297" s="122"/>
      <c r="D297" s="122"/>
      <c r="E297" s="117"/>
      <c r="F297" s="117"/>
      <c r="G297" s="118"/>
      <c r="H297" s="37" t="s">
        <v>631</v>
      </c>
      <c r="I297" s="31">
        <v>1</v>
      </c>
      <c r="J297" s="82">
        <v>1</v>
      </c>
      <c r="K297" s="33">
        <v>1</v>
      </c>
      <c r="L297" s="82">
        <v>1</v>
      </c>
      <c r="M297" s="33">
        <v>1</v>
      </c>
      <c r="N297" s="70">
        <f t="shared" si="4"/>
        <v>0</v>
      </c>
      <c r="O297" s="122"/>
      <c r="P297" s="122"/>
    </row>
    <row r="298" spans="1:16" ht="31" x14ac:dyDescent="0.35">
      <c r="A298" s="122"/>
      <c r="B298" s="123"/>
      <c r="C298" s="122"/>
      <c r="D298" s="122"/>
      <c r="E298" s="117"/>
      <c r="F298" s="117"/>
      <c r="G298" s="118"/>
      <c r="H298" s="37" t="s">
        <v>632</v>
      </c>
      <c r="I298" s="31">
        <v>3</v>
      </c>
      <c r="J298" s="82">
        <v>0</v>
      </c>
      <c r="K298" s="33">
        <v>0</v>
      </c>
      <c r="L298" s="82">
        <v>0</v>
      </c>
      <c r="M298" s="33">
        <v>0</v>
      </c>
      <c r="N298" s="70">
        <v>0</v>
      </c>
      <c r="O298" s="122"/>
      <c r="P298" s="122"/>
    </row>
    <row r="299" spans="1:16" ht="31" x14ac:dyDescent="0.35">
      <c r="A299" s="122"/>
      <c r="B299" s="123"/>
      <c r="C299" s="122"/>
      <c r="D299" s="122"/>
      <c r="E299" s="117"/>
      <c r="F299" s="117"/>
      <c r="G299" s="118"/>
      <c r="H299" s="37" t="s">
        <v>831</v>
      </c>
      <c r="I299" s="31">
        <v>341</v>
      </c>
      <c r="J299" s="82">
        <v>341</v>
      </c>
      <c r="K299" s="33">
        <v>1</v>
      </c>
      <c r="L299" s="82">
        <v>43</v>
      </c>
      <c r="M299" s="33">
        <v>0.12600000202655792</v>
      </c>
      <c r="N299" s="70">
        <f t="shared" si="4"/>
        <v>0.87390029325513197</v>
      </c>
      <c r="O299" s="122"/>
      <c r="P299" s="122"/>
    </row>
    <row r="300" spans="1:16" ht="49" customHeight="1" x14ac:dyDescent="0.35">
      <c r="A300" s="122"/>
      <c r="B300" s="123"/>
      <c r="C300" s="122"/>
      <c r="D300" s="122"/>
      <c r="E300" s="117"/>
      <c r="F300" s="117"/>
      <c r="G300" s="118"/>
      <c r="H300" s="37" t="s">
        <v>633</v>
      </c>
      <c r="I300" s="31">
        <v>4320</v>
      </c>
      <c r="J300" s="82">
        <v>4320</v>
      </c>
      <c r="K300" s="33">
        <v>1</v>
      </c>
      <c r="L300" s="82">
        <v>4320</v>
      </c>
      <c r="M300" s="33">
        <v>1</v>
      </c>
      <c r="N300" s="70">
        <f t="shared" si="4"/>
        <v>0</v>
      </c>
      <c r="O300" s="122"/>
      <c r="P300" s="122"/>
    </row>
    <row r="301" spans="1:16" ht="50.5" customHeight="1" x14ac:dyDescent="0.35">
      <c r="A301" s="122"/>
      <c r="B301" s="123"/>
      <c r="C301" s="122"/>
      <c r="D301" s="122"/>
      <c r="E301" s="117"/>
      <c r="F301" s="117"/>
      <c r="G301" s="118"/>
      <c r="H301" s="37" t="s">
        <v>634</v>
      </c>
      <c r="I301" s="31">
        <v>34000</v>
      </c>
      <c r="J301" s="82">
        <v>0</v>
      </c>
      <c r="K301" s="33">
        <v>0</v>
      </c>
      <c r="L301" s="82">
        <v>0</v>
      </c>
      <c r="M301" s="33">
        <v>0</v>
      </c>
      <c r="N301" s="70">
        <v>0</v>
      </c>
      <c r="O301" s="122"/>
      <c r="P301" s="122"/>
    </row>
    <row r="302" spans="1:16" x14ac:dyDescent="0.35">
      <c r="A302" s="122"/>
      <c r="B302" s="123"/>
      <c r="C302" s="122"/>
      <c r="D302" s="122"/>
      <c r="E302" s="111"/>
      <c r="F302" s="111"/>
      <c r="G302" s="109"/>
      <c r="H302" s="37" t="s">
        <v>635</v>
      </c>
      <c r="I302" s="31">
        <v>190360</v>
      </c>
      <c r="J302" s="82">
        <v>90000</v>
      </c>
      <c r="K302" s="33">
        <v>0.47299998998641968</v>
      </c>
      <c r="L302" s="82">
        <v>90000</v>
      </c>
      <c r="M302" s="33">
        <v>0.47299998998641968</v>
      </c>
      <c r="N302" s="70">
        <f t="shared" si="4"/>
        <v>0</v>
      </c>
      <c r="O302" s="122"/>
      <c r="P302" s="122"/>
    </row>
    <row r="303" spans="1:16" ht="31" x14ac:dyDescent="0.35">
      <c r="A303" s="122"/>
      <c r="B303" s="123"/>
      <c r="C303" s="122"/>
      <c r="D303" s="122" t="s">
        <v>636</v>
      </c>
      <c r="E303" s="110">
        <v>0</v>
      </c>
      <c r="F303" s="110">
        <v>0</v>
      </c>
      <c r="G303" s="128" t="s">
        <v>327</v>
      </c>
      <c r="H303" s="37" t="s">
        <v>832</v>
      </c>
      <c r="I303" s="31">
        <v>2</v>
      </c>
      <c r="J303" s="82">
        <v>0</v>
      </c>
      <c r="K303" s="33">
        <v>0</v>
      </c>
      <c r="L303" s="82">
        <v>1</v>
      </c>
      <c r="M303" s="33">
        <v>0.5</v>
      </c>
      <c r="N303" s="70">
        <v>0</v>
      </c>
      <c r="O303" s="122"/>
      <c r="P303" s="122"/>
    </row>
    <row r="304" spans="1:16" ht="43" customHeight="1" x14ac:dyDescent="0.35">
      <c r="A304" s="122"/>
      <c r="B304" s="123"/>
      <c r="C304" s="122"/>
      <c r="D304" s="122"/>
      <c r="E304" s="117"/>
      <c r="F304" s="117"/>
      <c r="G304" s="129"/>
      <c r="H304" s="37" t="s">
        <v>637</v>
      </c>
      <c r="I304" s="31">
        <v>4008</v>
      </c>
      <c r="J304" s="82">
        <v>4008</v>
      </c>
      <c r="K304" s="33">
        <v>1</v>
      </c>
      <c r="L304" s="82">
        <v>4008</v>
      </c>
      <c r="M304" s="33">
        <v>1</v>
      </c>
      <c r="N304" s="70">
        <f t="shared" si="4"/>
        <v>0</v>
      </c>
      <c r="O304" s="122"/>
      <c r="P304" s="122"/>
    </row>
    <row r="305" spans="1:16" ht="40.5" customHeight="1" x14ac:dyDescent="0.35">
      <c r="A305" s="122"/>
      <c r="B305" s="123"/>
      <c r="C305" s="122"/>
      <c r="D305" s="122"/>
      <c r="E305" s="111"/>
      <c r="F305" s="111"/>
      <c r="G305" s="130"/>
      <c r="H305" s="37" t="s">
        <v>638</v>
      </c>
      <c r="I305" s="31">
        <v>34396</v>
      </c>
      <c r="J305" s="82">
        <v>0</v>
      </c>
      <c r="K305" s="33">
        <v>0</v>
      </c>
      <c r="L305" s="82">
        <v>0</v>
      </c>
      <c r="M305" s="33">
        <v>0</v>
      </c>
      <c r="N305" s="70">
        <v>0</v>
      </c>
      <c r="O305" s="122"/>
      <c r="P305" s="122"/>
    </row>
    <row r="306" spans="1:16" ht="40.5" customHeight="1" x14ac:dyDescent="0.35">
      <c r="A306" s="122"/>
      <c r="B306" s="123"/>
      <c r="C306" s="122"/>
      <c r="D306" s="122" t="s">
        <v>639</v>
      </c>
      <c r="E306" s="110">
        <v>1250000000</v>
      </c>
      <c r="F306" s="110">
        <v>0</v>
      </c>
      <c r="G306" s="128">
        <v>0</v>
      </c>
      <c r="H306" s="37" t="s">
        <v>640</v>
      </c>
      <c r="I306" s="31">
        <v>1</v>
      </c>
      <c r="J306" s="82">
        <v>1</v>
      </c>
      <c r="K306" s="33">
        <v>1</v>
      </c>
      <c r="L306" s="82">
        <v>0</v>
      </c>
      <c r="M306" s="33">
        <v>0</v>
      </c>
      <c r="N306" s="70">
        <f t="shared" si="4"/>
        <v>1</v>
      </c>
      <c r="O306" s="122"/>
      <c r="P306" s="122"/>
    </row>
    <row r="307" spans="1:16" ht="40.5" customHeight="1" x14ac:dyDescent="0.35">
      <c r="A307" s="122"/>
      <c r="B307" s="123"/>
      <c r="C307" s="122"/>
      <c r="D307" s="122"/>
      <c r="E307" s="117"/>
      <c r="F307" s="117"/>
      <c r="G307" s="129"/>
      <c r="H307" s="37" t="s">
        <v>641</v>
      </c>
      <c r="I307" s="31">
        <v>1</v>
      </c>
      <c r="J307" s="82">
        <v>0</v>
      </c>
      <c r="K307" s="33">
        <v>0</v>
      </c>
      <c r="L307" s="82">
        <v>0</v>
      </c>
      <c r="M307" s="33">
        <v>0</v>
      </c>
      <c r="N307" s="70">
        <v>0</v>
      </c>
      <c r="O307" s="122"/>
      <c r="P307" s="122"/>
    </row>
    <row r="308" spans="1:16" ht="27" customHeight="1" x14ac:dyDescent="0.35">
      <c r="A308" s="122"/>
      <c r="B308" s="123"/>
      <c r="C308" s="122"/>
      <c r="D308" s="122"/>
      <c r="E308" s="117"/>
      <c r="F308" s="117"/>
      <c r="G308" s="129"/>
      <c r="H308" s="37" t="s">
        <v>642</v>
      </c>
      <c r="I308" s="31">
        <v>1</v>
      </c>
      <c r="J308" s="82">
        <v>0</v>
      </c>
      <c r="K308" s="33">
        <v>0</v>
      </c>
      <c r="L308" s="82">
        <v>0</v>
      </c>
      <c r="M308" s="33">
        <v>0</v>
      </c>
      <c r="N308" s="70">
        <v>0</v>
      </c>
      <c r="O308" s="122"/>
      <c r="P308" s="122"/>
    </row>
    <row r="309" spans="1:16" ht="66.650000000000006" customHeight="1" x14ac:dyDescent="0.35">
      <c r="A309" s="122"/>
      <c r="B309" s="123"/>
      <c r="C309" s="122"/>
      <c r="D309" s="122"/>
      <c r="E309" s="111"/>
      <c r="F309" s="111"/>
      <c r="G309" s="130"/>
      <c r="H309" s="37" t="s">
        <v>888</v>
      </c>
      <c r="I309" s="31">
        <v>1</v>
      </c>
      <c r="J309" s="82">
        <v>0</v>
      </c>
      <c r="K309" s="33">
        <v>0</v>
      </c>
      <c r="L309" s="82">
        <v>0</v>
      </c>
      <c r="M309" s="33">
        <v>0</v>
      </c>
      <c r="N309" s="70">
        <v>0</v>
      </c>
      <c r="O309" s="122"/>
      <c r="P309" s="122"/>
    </row>
    <row r="310" spans="1:16" ht="85" customHeight="1" x14ac:dyDescent="0.35">
      <c r="A310" s="122"/>
      <c r="B310" s="123"/>
      <c r="C310" s="122"/>
      <c r="D310" s="122" t="s">
        <v>643</v>
      </c>
      <c r="E310" s="110">
        <v>502332903</v>
      </c>
      <c r="F310" s="110">
        <v>657150361.2299999</v>
      </c>
      <c r="G310" s="128">
        <v>1.3081</v>
      </c>
      <c r="H310" s="37" t="s">
        <v>889</v>
      </c>
      <c r="I310" s="31">
        <v>1</v>
      </c>
      <c r="J310" s="82">
        <v>0</v>
      </c>
      <c r="K310" s="33">
        <v>0</v>
      </c>
      <c r="L310" s="82">
        <v>0</v>
      </c>
      <c r="M310" s="33">
        <v>0</v>
      </c>
      <c r="N310" s="70">
        <v>0</v>
      </c>
      <c r="O310" s="122"/>
      <c r="P310" s="122"/>
    </row>
    <row r="311" spans="1:16" ht="40.5" customHeight="1" x14ac:dyDescent="0.35">
      <c r="A311" s="122"/>
      <c r="B311" s="123"/>
      <c r="C311" s="122"/>
      <c r="D311" s="122"/>
      <c r="E311" s="117"/>
      <c r="F311" s="117"/>
      <c r="G311" s="129"/>
      <c r="H311" s="37" t="s">
        <v>644</v>
      </c>
      <c r="I311" s="31">
        <v>1</v>
      </c>
      <c r="J311" s="82">
        <v>1</v>
      </c>
      <c r="K311" s="33">
        <v>1</v>
      </c>
      <c r="L311" s="82">
        <v>0</v>
      </c>
      <c r="M311" s="33">
        <v>0</v>
      </c>
      <c r="N311" s="70">
        <f t="shared" si="4"/>
        <v>1</v>
      </c>
      <c r="O311" s="122"/>
      <c r="P311" s="122"/>
    </row>
    <row r="312" spans="1:16" ht="31" x14ac:dyDescent="0.35">
      <c r="A312" s="122"/>
      <c r="B312" s="123"/>
      <c r="C312" s="122"/>
      <c r="D312" s="122"/>
      <c r="E312" s="117"/>
      <c r="F312" s="117"/>
      <c r="G312" s="129"/>
      <c r="H312" s="37" t="s">
        <v>645</v>
      </c>
      <c r="I312" s="31">
        <v>1</v>
      </c>
      <c r="J312" s="82">
        <v>0</v>
      </c>
      <c r="K312" s="33">
        <v>0</v>
      </c>
      <c r="L312" s="82">
        <v>0</v>
      </c>
      <c r="M312" s="33">
        <v>0</v>
      </c>
      <c r="N312" s="70">
        <v>0</v>
      </c>
      <c r="O312" s="122"/>
      <c r="P312" s="122"/>
    </row>
    <row r="313" spans="1:16" x14ac:dyDescent="0.35">
      <c r="A313" s="122"/>
      <c r="B313" s="123"/>
      <c r="C313" s="122"/>
      <c r="D313" s="122"/>
      <c r="E313" s="111"/>
      <c r="F313" s="111"/>
      <c r="G313" s="130"/>
      <c r="H313" s="37" t="s">
        <v>646</v>
      </c>
      <c r="I313" s="31">
        <v>1</v>
      </c>
      <c r="J313" s="82">
        <v>0</v>
      </c>
      <c r="K313" s="33">
        <v>0</v>
      </c>
      <c r="L313" s="82">
        <v>0</v>
      </c>
      <c r="M313" s="33">
        <v>0</v>
      </c>
      <c r="N313" s="70">
        <v>0</v>
      </c>
      <c r="O313" s="122"/>
      <c r="P313" s="122"/>
    </row>
    <row r="314" spans="1:16" ht="46" customHeight="1" x14ac:dyDescent="0.35">
      <c r="A314" s="122" t="s">
        <v>174</v>
      </c>
      <c r="B314" s="123" t="s">
        <v>11</v>
      </c>
      <c r="C314" s="122" t="s">
        <v>177</v>
      </c>
      <c r="D314" s="122" t="s">
        <v>647</v>
      </c>
      <c r="E314" s="110">
        <v>560413027</v>
      </c>
      <c r="F314" s="110">
        <v>257030667</v>
      </c>
      <c r="G314" s="108">
        <v>0.45860000000000001</v>
      </c>
      <c r="H314" s="37" t="s">
        <v>648</v>
      </c>
      <c r="I314" s="31">
        <v>1</v>
      </c>
      <c r="J314" s="82">
        <v>1</v>
      </c>
      <c r="K314" s="33">
        <v>1</v>
      </c>
      <c r="L314" s="82">
        <v>1</v>
      </c>
      <c r="M314" s="33">
        <v>1</v>
      </c>
      <c r="N314" s="70">
        <f t="shared" si="4"/>
        <v>0</v>
      </c>
      <c r="O314" s="122" t="s">
        <v>179</v>
      </c>
      <c r="P314" s="122" t="s">
        <v>814</v>
      </c>
    </row>
    <row r="315" spans="1:16" ht="31" x14ac:dyDescent="0.35">
      <c r="A315" s="122"/>
      <c r="B315" s="123"/>
      <c r="C315" s="122"/>
      <c r="D315" s="122"/>
      <c r="E315" s="111"/>
      <c r="F315" s="111"/>
      <c r="G315" s="109"/>
      <c r="H315" s="37" t="s">
        <v>649</v>
      </c>
      <c r="I315" s="31">
        <v>100</v>
      </c>
      <c r="J315" s="82">
        <v>45</v>
      </c>
      <c r="K315" s="33">
        <v>0.45000001788139343</v>
      </c>
      <c r="L315" s="82">
        <v>45</v>
      </c>
      <c r="M315" s="33">
        <v>0.45000001788139343</v>
      </c>
      <c r="N315" s="70">
        <f t="shared" si="4"/>
        <v>0</v>
      </c>
      <c r="O315" s="122"/>
      <c r="P315" s="122"/>
    </row>
    <row r="316" spans="1:16" ht="36.65" customHeight="1" x14ac:dyDescent="0.35">
      <c r="A316" s="122"/>
      <c r="B316" s="123"/>
      <c r="C316" s="122"/>
      <c r="D316" s="31" t="s">
        <v>650</v>
      </c>
      <c r="E316" s="32">
        <v>386768000</v>
      </c>
      <c r="F316" s="32">
        <v>160978166</v>
      </c>
      <c r="G316" s="33">
        <v>0.41620000000000001</v>
      </c>
      <c r="H316" s="37" t="s">
        <v>651</v>
      </c>
      <c r="I316" s="31">
        <v>1</v>
      </c>
      <c r="J316" s="82">
        <v>1</v>
      </c>
      <c r="K316" s="33">
        <v>1</v>
      </c>
      <c r="L316" s="82">
        <v>1</v>
      </c>
      <c r="M316" s="33">
        <v>1</v>
      </c>
      <c r="N316" s="70">
        <f t="shared" si="4"/>
        <v>0</v>
      </c>
      <c r="O316" s="122"/>
      <c r="P316" s="122"/>
    </row>
    <row r="317" spans="1:16" ht="36.65" customHeight="1" x14ac:dyDescent="0.35">
      <c r="A317" s="122"/>
      <c r="B317" s="123"/>
      <c r="C317" s="122"/>
      <c r="D317" s="122" t="s">
        <v>652</v>
      </c>
      <c r="E317" s="110">
        <v>408839000</v>
      </c>
      <c r="F317" s="110">
        <v>121057684</v>
      </c>
      <c r="G317" s="128">
        <v>0.29609999999999997</v>
      </c>
      <c r="H317" s="37" t="s">
        <v>653</v>
      </c>
      <c r="I317" s="31">
        <v>1</v>
      </c>
      <c r="J317" s="82">
        <v>1</v>
      </c>
      <c r="K317" s="33">
        <v>1</v>
      </c>
      <c r="L317" s="82">
        <v>1</v>
      </c>
      <c r="M317" s="33">
        <v>1</v>
      </c>
      <c r="N317" s="70">
        <f t="shared" si="4"/>
        <v>0</v>
      </c>
      <c r="O317" s="122"/>
      <c r="P317" s="122"/>
    </row>
    <row r="318" spans="1:16" ht="36.65" customHeight="1" x14ac:dyDescent="0.35">
      <c r="A318" s="122"/>
      <c r="B318" s="123"/>
      <c r="C318" s="122"/>
      <c r="D318" s="122"/>
      <c r="E318" s="117"/>
      <c r="F318" s="117"/>
      <c r="G318" s="129"/>
      <c r="H318" s="37" t="s">
        <v>654</v>
      </c>
      <c r="I318" s="31">
        <v>1</v>
      </c>
      <c r="J318" s="82">
        <v>1</v>
      </c>
      <c r="K318" s="33">
        <v>1</v>
      </c>
      <c r="L318" s="82">
        <v>1</v>
      </c>
      <c r="M318" s="33">
        <v>1</v>
      </c>
      <c r="N318" s="70">
        <f t="shared" si="4"/>
        <v>0</v>
      </c>
      <c r="O318" s="122"/>
      <c r="P318" s="122"/>
    </row>
    <row r="319" spans="1:16" ht="36.65" customHeight="1" x14ac:dyDescent="0.35">
      <c r="A319" s="122"/>
      <c r="B319" s="123"/>
      <c r="C319" s="122"/>
      <c r="D319" s="122"/>
      <c r="E319" s="117"/>
      <c r="F319" s="117"/>
      <c r="G319" s="129"/>
      <c r="H319" s="37" t="s">
        <v>655</v>
      </c>
      <c r="I319" s="31">
        <v>1</v>
      </c>
      <c r="J319" s="82">
        <v>1</v>
      </c>
      <c r="K319" s="33">
        <v>1</v>
      </c>
      <c r="L319" s="82">
        <v>1</v>
      </c>
      <c r="M319" s="33">
        <v>1</v>
      </c>
      <c r="N319" s="70">
        <f t="shared" ref="N319:N382" si="5">+(J319-L319)/J319</f>
        <v>0</v>
      </c>
      <c r="O319" s="122"/>
      <c r="P319" s="122"/>
    </row>
    <row r="320" spans="1:16" ht="36.65" customHeight="1" x14ac:dyDescent="0.35">
      <c r="A320" s="122"/>
      <c r="B320" s="123"/>
      <c r="C320" s="122"/>
      <c r="D320" s="122"/>
      <c r="E320" s="117"/>
      <c r="F320" s="117"/>
      <c r="G320" s="129"/>
      <c r="H320" s="37" t="s">
        <v>656</v>
      </c>
      <c r="I320" s="31">
        <v>100</v>
      </c>
      <c r="J320" s="82">
        <v>45</v>
      </c>
      <c r="K320" s="33">
        <v>0.45000001788139343</v>
      </c>
      <c r="L320" s="82">
        <v>45</v>
      </c>
      <c r="M320" s="33">
        <v>0.45000001788139343</v>
      </c>
      <c r="N320" s="70">
        <f t="shared" si="5"/>
        <v>0</v>
      </c>
      <c r="O320" s="122"/>
      <c r="P320" s="122"/>
    </row>
    <row r="321" spans="1:16" ht="31" x14ac:dyDescent="0.35">
      <c r="A321" s="122"/>
      <c r="B321" s="123"/>
      <c r="C321" s="122"/>
      <c r="D321" s="122"/>
      <c r="E321" s="117"/>
      <c r="F321" s="117"/>
      <c r="G321" s="129"/>
      <c r="H321" s="37" t="s">
        <v>657</v>
      </c>
      <c r="I321" s="31">
        <v>100</v>
      </c>
      <c r="J321" s="82">
        <v>45</v>
      </c>
      <c r="K321" s="33">
        <v>0.45000001788139343</v>
      </c>
      <c r="L321" s="82">
        <v>45</v>
      </c>
      <c r="M321" s="33">
        <v>0.45000001788139343</v>
      </c>
      <c r="N321" s="70">
        <f t="shared" si="5"/>
        <v>0</v>
      </c>
      <c r="O321" s="122"/>
      <c r="P321" s="122"/>
    </row>
    <row r="322" spans="1:16" ht="31" x14ac:dyDescent="0.35">
      <c r="A322" s="122"/>
      <c r="B322" s="123"/>
      <c r="C322" s="122"/>
      <c r="D322" s="122"/>
      <c r="E322" s="117"/>
      <c r="F322" s="117"/>
      <c r="G322" s="129"/>
      <c r="H322" s="37" t="s">
        <v>658</v>
      </c>
      <c r="I322" s="31">
        <v>100</v>
      </c>
      <c r="J322" s="82">
        <v>45</v>
      </c>
      <c r="K322" s="33">
        <v>0.45000001788139343</v>
      </c>
      <c r="L322" s="82">
        <v>45</v>
      </c>
      <c r="M322" s="33">
        <v>0.45000001788139343</v>
      </c>
      <c r="N322" s="70">
        <f t="shared" si="5"/>
        <v>0</v>
      </c>
      <c r="O322" s="122"/>
      <c r="P322" s="122"/>
    </row>
    <row r="323" spans="1:16" ht="31" x14ac:dyDescent="0.35">
      <c r="A323" s="122"/>
      <c r="B323" s="123"/>
      <c r="C323" s="122"/>
      <c r="D323" s="122"/>
      <c r="E323" s="111"/>
      <c r="F323" s="111"/>
      <c r="G323" s="130"/>
      <c r="H323" s="37" t="s">
        <v>659</v>
      </c>
      <c r="I323" s="31">
        <v>100</v>
      </c>
      <c r="J323" s="82">
        <v>45</v>
      </c>
      <c r="K323" s="33">
        <v>0.45000001788139343</v>
      </c>
      <c r="L323" s="82">
        <v>45</v>
      </c>
      <c r="M323" s="33">
        <v>0.45000001788139343</v>
      </c>
      <c r="N323" s="70">
        <f t="shared" si="5"/>
        <v>0</v>
      </c>
      <c r="O323" s="122"/>
      <c r="P323" s="122"/>
    </row>
    <row r="324" spans="1:16" ht="46.5" x14ac:dyDescent="0.35">
      <c r="A324" s="122"/>
      <c r="B324" s="123"/>
      <c r="C324" s="122"/>
      <c r="D324" s="122" t="s">
        <v>660</v>
      </c>
      <c r="E324" s="32">
        <v>81978000</v>
      </c>
      <c r="F324" s="32">
        <v>25048833</v>
      </c>
      <c r="G324" s="34">
        <v>0.30549999999999999</v>
      </c>
      <c r="H324" s="37" t="s">
        <v>661</v>
      </c>
      <c r="I324" s="31">
        <v>11</v>
      </c>
      <c r="J324" s="82">
        <v>5</v>
      </c>
      <c r="K324" s="70">
        <v>0.45500000000000002</v>
      </c>
      <c r="L324" s="82">
        <v>5</v>
      </c>
      <c r="M324" s="33">
        <v>1.909</v>
      </c>
      <c r="N324" s="70">
        <f t="shared" si="5"/>
        <v>0</v>
      </c>
      <c r="O324" s="122"/>
      <c r="P324" s="122"/>
    </row>
    <row r="325" spans="1:16" ht="40" customHeight="1" x14ac:dyDescent="0.35">
      <c r="A325" s="122"/>
      <c r="B325" s="123"/>
      <c r="C325" s="122"/>
      <c r="D325" s="122"/>
      <c r="E325" s="32"/>
      <c r="F325" s="32"/>
      <c r="G325" s="34"/>
      <c r="H325" s="37" t="s">
        <v>662</v>
      </c>
      <c r="I325" s="31">
        <v>1</v>
      </c>
      <c r="J325" s="82">
        <v>45</v>
      </c>
      <c r="K325" s="70">
        <v>0.45</v>
      </c>
      <c r="L325" s="82">
        <v>45</v>
      </c>
      <c r="M325" s="33">
        <v>0.45</v>
      </c>
      <c r="N325" s="70">
        <f t="shared" si="5"/>
        <v>0</v>
      </c>
      <c r="O325" s="122"/>
      <c r="P325" s="122"/>
    </row>
    <row r="326" spans="1:16" ht="33.65" customHeight="1" x14ac:dyDescent="0.35">
      <c r="A326" s="122" t="s">
        <v>180</v>
      </c>
      <c r="B326" s="123" t="s">
        <v>309</v>
      </c>
      <c r="C326" s="122" t="s">
        <v>183</v>
      </c>
      <c r="D326" s="122" t="s">
        <v>663</v>
      </c>
      <c r="E326" s="110">
        <v>3819020010</v>
      </c>
      <c r="F326" s="110">
        <v>11701133</v>
      </c>
      <c r="G326" s="108">
        <v>3.0000000000000001E-3</v>
      </c>
      <c r="H326" s="37" t="s">
        <v>437</v>
      </c>
      <c r="I326" s="31">
        <v>10</v>
      </c>
      <c r="J326" s="82">
        <v>6</v>
      </c>
      <c r="K326" s="70">
        <v>0.60000002384185791</v>
      </c>
      <c r="L326" s="82">
        <v>6</v>
      </c>
      <c r="M326" s="33">
        <v>0.60000002384185791</v>
      </c>
      <c r="N326" s="70">
        <f t="shared" si="5"/>
        <v>0</v>
      </c>
      <c r="O326" s="122" t="s">
        <v>185</v>
      </c>
      <c r="P326" s="122" t="s">
        <v>326</v>
      </c>
    </row>
    <row r="327" spans="1:16" x14ac:dyDescent="0.35">
      <c r="A327" s="122"/>
      <c r="B327" s="123"/>
      <c r="C327" s="122"/>
      <c r="D327" s="122"/>
      <c r="E327" s="117"/>
      <c r="F327" s="117"/>
      <c r="G327" s="118"/>
      <c r="H327" s="37" t="s">
        <v>438</v>
      </c>
      <c r="I327" s="31">
        <v>10</v>
      </c>
      <c r="J327" s="82">
        <v>3</v>
      </c>
      <c r="K327" s="70">
        <v>0.30000001192092896</v>
      </c>
      <c r="L327" s="82">
        <v>3</v>
      </c>
      <c r="M327" s="33">
        <v>0.30000001192092896</v>
      </c>
      <c r="N327" s="70">
        <f t="shared" si="5"/>
        <v>0</v>
      </c>
      <c r="O327" s="122"/>
      <c r="P327" s="122"/>
    </row>
    <row r="328" spans="1:16" x14ac:dyDescent="0.35">
      <c r="A328" s="122"/>
      <c r="B328" s="123"/>
      <c r="C328" s="122"/>
      <c r="D328" s="122"/>
      <c r="E328" s="117"/>
      <c r="F328" s="117"/>
      <c r="G328" s="118"/>
      <c r="H328" s="37" t="s">
        <v>664</v>
      </c>
      <c r="I328" s="31">
        <v>10</v>
      </c>
      <c r="J328" s="82">
        <v>3</v>
      </c>
      <c r="K328" s="70">
        <v>0.30000001192092896</v>
      </c>
      <c r="L328" s="82">
        <v>3</v>
      </c>
      <c r="M328" s="33">
        <v>0.30000001192092896</v>
      </c>
      <c r="N328" s="70">
        <f t="shared" si="5"/>
        <v>0</v>
      </c>
      <c r="O328" s="122"/>
      <c r="P328" s="122"/>
    </row>
    <row r="329" spans="1:16" ht="31" x14ac:dyDescent="0.35">
      <c r="A329" s="122"/>
      <c r="B329" s="123"/>
      <c r="C329" s="122"/>
      <c r="D329" s="122"/>
      <c r="E329" s="111"/>
      <c r="F329" s="111"/>
      <c r="G329" s="109"/>
      <c r="H329" s="37" t="s">
        <v>665</v>
      </c>
      <c r="I329" s="31">
        <v>100</v>
      </c>
      <c r="J329" s="82">
        <v>0</v>
      </c>
      <c r="K329" s="70">
        <v>0</v>
      </c>
      <c r="L329" s="82">
        <v>0</v>
      </c>
      <c r="M329" s="33">
        <v>0</v>
      </c>
      <c r="N329" s="70">
        <v>0</v>
      </c>
      <c r="O329" s="122"/>
      <c r="P329" s="122"/>
    </row>
    <row r="330" spans="1:16" ht="31" customHeight="1" x14ac:dyDescent="0.35">
      <c r="A330" s="122"/>
      <c r="B330" s="123"/>
      <c r="C330" s="122"/>
      <c r="D330" s="122" t="s">
        <v>666</v>
      </c>
      <c r="E330" s="110">
        <v>11453466758</v>
      </c>
      <c r="F330" s="110">
        <v>4691219362.71</v>
      </c>
      <c r="G330" s="108">
        <v>0.40949999999999998</v>
      </c>
      <c r="H330" s="37" t="s">
        <v>667</v>
      </c>
      <c r="I330" s="31">
        <v>7</v>
      </c>
      <c r="J330" s="82">
        <v>7</v>
      </c>
      <c r="K330" s="33">
        <v>1</v>
      </c>
      <c r="L330" s="82">
        <v>7</v>
      </c>
      <c r="M330" s="33">
        <v>1</v>
      </c>
      <c r="N330" s="70">
        <f t="shared" si="5"/>
        <v>0</v>
      </c>
      <c r="O330" s="122"/>
      <c r="P330" s="122"/>
    </row>
    <row r="331" spans="1:16" x14ac:dyDescent="0.35">
      <c r="A331" s="122"/>
      <c r="B331" s="123"/>
      <c r="C331" s="122"/>
      <c r="D331" s="122"/>
      <c r="E331" s="117"/>
      <c r="F331" s="117"/>
      <c r="G331" s="118"/>
      <c r="H331" s="37" t="s">
        <v>668</v>
      </c>
      <c r="I331" s="31">
        <v>7</v>
      </c>
      <c r="J331" s="82">
        <v>0</v>
      </c>
      <c r="K331" s="70">
        <v>0</v>
      </c>
      <c r="L331" s="82">
        <v>0</v>
      </c>
      <c r="M331" s="33">
        <v>0</v>
      </c>
      <c r="N331" s="70">
        <v>0</v>
      </c>
      <c r="O331" s="122"/>
      <c r="P331" s="122"/>
    </row>
    <row r="332" spans="1:16" ht="30" customHeight="1" x14ac:dyDescent="0.35">
      <c r="A332" s="122"/>
      <c r="B332" s="123"/>
      <c r="C332" s="122"/>
      <c r="D332" s="122"/>
      <c r="E332" s="117"/>
      <c r="F332" s="117"/>
      <c r="G332" s="118"/>
      <c r="H332" s="37" t="s">
        <v>669</v>
      </c>
      <c r="I332" s="31">
        <v>7</v>
      </c>
      <c r="J332" s="82">
        <v>0</v>
      </c>
      <c r="K332" s="70">
        <v>0</v>
      </c>
      <c r="L332" s="82">
        <v>0</v>
      </c>
      <c r="M332" s="33">
        <v>0</v>
      </c>
      <c r="N332" s="70">
        <v>0</v>
      </c>
      <c r="O332" s="122"/>
      <c r="P332" s="122"/>
    </row>
    <row r="333" spans="1:16" ht="31" x14ac:dyDescent="0.35">
      <c r="A333" s="122"/>
      <c r="B333" s="123"/>
      <c r="C333" s="122"/>
      <c r="D333" s="122"/>
      <c r="E333" s="117"/>
      <c r="F333" s="117"/>
      <c r="G333" s="118"/>
      <c r="H333" s="37" t="s">
        <v>670</v>
      </c>
      <c r="I333" s="31">
        <v>100</v>
      </c>
      <c r="J333" s="82">
        <v>0</v>
      </c>
      <c r="K333" s="70">
        <v>0</v>
      </c>
      <c r="L333" s="82">
        <v>0</v>
      </c>
      <c r="M333" s="33">
        <v>0</v>
      </c>
      <c r="N333" s="70">
        <v>0</v>
      </c>
      <c r="O333" s="122"/>
      <c r="P333" s="122"/>
    </row>
    <row r="334" spans="1:16" ht="31" x14ac:dyDescent="0.35">
      <c r="A334" s="122"/>
      <c r="B334" s="123"/>
      <c r="C334" s="122"/>
      <c r="D334" s="122"/>
      <c r="E334" s="117"/>
      <c r="F334" s="117"/>
      <c r="G334" s="118"/>
      <c r="H334" s="37" t="s">
        <v>630</v>
      </c>
      <c r="I334" s="31">
        <v>100</v>
      </c>
      <c r="J334" s="82">
        <v>0</v>
      </c>
      <c r="K334" s="70">
        <v>0</v>
      </c>
      <c r="L334" s="82">
        <v>0</v>
      </c>
      <c r="M334" s="33">
        <v>0</v>
      </c>
      <c r="N334" s="70">
        <v>0</v>
      </c>
      <c r="O334" s="122"/>
      <c r="P334" s="122"/>
    </row>
    <row r="335" spans="1:16" ht="31" x14ac:dyDescent="0.35">
      <c r="A335" s="122"/>
      <c r="B335" s="123"/>
      <c r="C335" s="122"/>
      <c r="D335" s="122"/>
      <c r="E335" s="111"/>
      <c r="F335" s="111"/>
      <c r="G335" s="109"/>
      <c r="H335" s="37" t="s">
        <v>632</v>
      </c>
      <c r="I335" s="31">
        <v>100</v>
      </c>
      <c r="J335" s="82">
        <v>0</v>
      </c>
      <c r="K335" s="70">
        <v>0</v>
      </c>
      <c r="L335" s="82">
        <v>0</v>
      </c>
      <c r="M335" s="33">
        <v>0</v>
      </c>
      <c r="N335" s="70">
        <v>0</v>
      </c>
      <c r="O335" s="122"/>
      <c r="P335" s="122"/>
    </row>
    <row r="336" spans="1:16" ht="31" customHeight="1" x14ac:dyDescent="0.35">
      <c r="A336" s="122"/>
      <c r="B336" s="123"/>
      <c r="C336" s="122"/>
      <c r="D336" s="122" t="s">
        <v>671</v>
      </c>
      <c r="E336" s="110">
        <v>36291154859</v>
      </c>
      <c r="F336" s="110">
        <v>10780302483.99</v>
      </c>
      <c r="G336" s="108">
        <v>0.29699999999999999</v>
      </c>
      <c r="H336" s="37" t="s">
        <v>372</v>
      </c>
      <c r="I336" s="31">
        <v>5</v>
      </c>
      <c r="J336" s="82">
        <v>2</v>
      </c>
      <c r="K336" s="70">
        <v>0.40000000596046448</v>
      </c>
      <c r="L336" s="82">
        <v>2</v>
      </c>
      <c r="M336" s="33">
        <v>0.40000000596046448</v>
      </c>
      <c r="N336" s="70">
        <f t="shared" si="5"/>
        <v>0</v>
      </c>
      <c r="O336" s="122"/>
      <c r="P336" s="122"/>
    </row>
    <row r="337" spans="1:16" x14ac:dyDescent="0.35">
      <c r="A337" s="122"/>
      <c r="B337" s="123"/>
      <c r="C337" s="122"/>
      <c r="D337" s="122"/>
      <c r="E337" s="117"/>
      <c r="F337" s="117"/>
      <c r="G337" s="118"/>
      <c r="H337" s="37" t="s">
        <v>373</v>
      </c>
      <c r="I337" s="31">
        <v>5</v>
      </c>
      <c r="J337" s="82">
        <v>2</v>
      </c>
      <c r="K337" s="70">
        <v>0.40000000596046448</v>
      </c>
      <c r="L337" s="82">
        <v>2</v>
      </c>
      <c r="M337" s="33">
        <v>0.40000000596046448</v>
      </c>
      <c r="N337" s="70">
        <f t="shared" si="5"/>
        <v>0</v>
      </c>
      <c r="O337" s="122"/>
      <c r="P337" s="122"/>
    </row>
    <row r="338" spans="1:16" x14ac:dyDescent="0.35">
      <c r="A338" s="122"/>
      <c r="B338" s="123"/>
      <c r="C338" s="122"/>
      <c r="D338" s="122"/>
      <c r="E338" s="117"/>
      <c r="F338" s="117"/>
      <c r="G338" s="118"/>
      <c r="H338" s="37" t="s">
        <v>672</v>
      </c>
      <c r="I338" s="31">
        <v>5</v>
      </c>
      <c r="J338" s="82">
        <v>2</v>
      </c>
      <c r="K338" s="70">
        <v>0.40000000596046448</v>
      </c>
      <c r="L338" s="82">
        <v>2</v>
      </c>
      <c r="M338" s="33">
        <v>0.40000000596046448</v>
      </c>
      <c r="N338" s="70">
        <f t="shared" si="5"/>
        <v>0</v>
      </c>
      <c r="O338" s="122"/>
      <c r="P338" s="122"/>
    </row>
    <row r="339" spans="1:16" ht="31" x14ac:dyDescent="0.35">
      <c r="A339" s="122"/>
      <c r="B339" s="123"/>
      <c r="C339" s="122"/>
      <c r="D339" s="122"/>
      <c r="E339" s="117"/>
      <c r="F339" s="117"/>
      <c r="G339" s="118"/>
      <c r="H339" s="37" t="s">
        <v>673</v>
      </c>
      <c r="I339" s="31">
        <v>95</v>
      </c>
      <c r="J339" s="82">
        <v>40</v>
      </c>
      <c r="K339" s="70">
        <v>0.42100000381469727</v>
      </c>
      <c r="L339" s="82">
        <v>40</v>
      </c>
      <c r="M339" s="33">
        <v>0.42100000381469727</v>
      </c>
      <c r="N339" s="70">
        <f t="shared" si="5"/>
        <v>0</v>
      </c>
      <c r="O339" s="122"/>
      <c r="P339" s="122"/>
    </row>
    <row r="340" spans="1:16" ht="31" x14ac:dyDescent="0.35">
      <c r="A340" s="122"/>
      <c r="B340" s="123"/>
      <c r="C340" s="122"/>
      <c r="D340" s="122"/>
      <c r="E340" s="117"/>
      <c r="F340" s="117"/>
      <c r="G340" s="118"/>
      <c r="H340" s="37" t="s">
        <v>674</v>
      </c>
      <c r="I340" s="31">
        <v>100</v>
      </c>
      <c r="J340" s="82">
        <v>40</v>
      </c>
      <c r="K340" s="70">
        <v>0.40000000596046448</v>
      </c>
      <c r="L340" s="82">
        <v>40</v>
      </c>
      <c r="M340" s="33">
        <v>0.40000000596046448</v>
      </c>
      <c r="N340" s="70">
        <f t="shared" si="5"/>
        <v>0</v>
      </c>
      <c r="O340" s="122"/>
      <c r="P340" s="122"/>
    </row>
    <row r="341" spans="1:16" ht="31" x14ac:dyDescent="0.35">
      <c r="A341" s="122"/>
      <c r="B341" s="123"/>
      <c r="C341" s="122"/>
      <c r="D341" s="122"/>
      <c r="E341" s="111"/>
      <c r="F341" s="111"/>
      <c r="G341" s="109"/>
      <c r="H341" s="37" t="s">
        <v>675</v>
      </c>
      <c r="I341" s="31">
        <v>100</v>
      </c>
      <c r="J341" s="82">
        <v>10</v>
      </c>
      <c r="K341" s="70">
        <v>0.10000000149011612</v>
      </c>
      <c r="L341" s="82">
        <v>10</v>
      </c>
      <c r="M341" s="33">
        <v>0.10000000149011612</v>
      </c>
      <c r="N341" s="70">
        <f t="shared" si="5"/>
        <v>0</v>
      </c>
      <c r="O341" s="122"/>
      <c r="P341" s="122"/>
    </row>
    <row r="342" spans="1:16" ht="31" x14ac:dyDescent="0.35">
      <c r="A342" s="122"/>
      <c r="B342" s="123"/>
      <c r="C342" s="122"/>
      <c r="D342" s="122" t="s">
        <v>676</v>
      </c>
      <c r="E342" s="110">
        <v>4080702075</v>
      </c>
      <c r="F342" s="110">
        <v>0</v>
      </c>
      <c r="G342" s="108">
        <v>0</v>
      </c>
      <c r="H342" s="37" t="s">
        <v>677</v>
      </c>
      <c r="I342" s="31">
        <v>100</v>
      </c>
      <c r="J342" s="82">
        <v>10</v>
      </c>
      <c r="K342" s="70">
        <v>0.10000000149011612</v>
      </c>
      <c r="L342" s="82">
        <v>10</v>
      </c>
      <c r="M342" s="33">
        <v>0.10000000149011612</v>
      </c>
      <c r="N342" s="70">
        <f t="shared" si="5"/>
        <v>0</v>
      </c>
      <c r="O342" s="122"/>
      <c r="P342" s="122"/>
    </row>
    <row r="343" spans="1:16" ht="31" x14ac:dyDescent="0.35">
      <c r="A343" s="122"/>
      <c r="B343" s="123"/>
      <c r="C343" s="122"/>
      <c r="D343" s="122"/>
      <c r="E343" s="117"/>
      <c r="F343" s="117"/>
      <c r="G343" s="118"/>
      <c r="H343" s="37" t="s">
        <v>678</v>
      </c>
      <c r="I343" s="31">
        <v>100</v>
      </c>
      <c r="J343" s="82">
        <v>10</v>
      </c>
      <c r="K343" s="70">
        <v>0.10000000149011612</v>
      </c>
      <c r="L343" s="82">
        <v>10</v>
      </c>
      <c r="M343" s="33">
        <v>0.10000000149011612</v>
      </c>
      <c r="N343" s="70">
        <f t="shared" si="5"/>
        <v>0</v>
      </c>
      <c r="O343" s="122"/>
      <c r="P343" s="122"/>
    </row>
    <row r="344" spans="1:16" ht="41.5" customHeight="1" x14ac:dyDescent="0.35">
      <c r="A344" s="122"/>
      <c r="B344" s="123"/>
      <c r="C344" s="122"/>
      <c r="D344" s="122"/>
      <c r="E344" s="111"/>
      <c r="F344" s="111"/>
      <c r="G344" s="109"/>
      <c r="H344" s="37" t="s">
        <v>679</v>
      </c>
      <c r="I344" s="31">
        <v>100</v>
      </c>
      <c r="J344" s="82">
        <v>10</v>
      </c>
      <c r="K344" s="70">
        <v>0.10000000149011612</v>
      </c>
      <c r="L344" s="82">
        <v>10</v>
      </c>
      <c r="M344" s="33">
        <v>0.10000000149011612</v>
      </c>
      <c r="N344" s="70">
        <f t="shared" si="5"/>
        <v>0</v>
      </c>
      <c r="O344" s="122"/>
      <c r="P344" s="122"/>
    </row>
    <row r="345" spans="1:16" ht="43.5" customHeight="1" x14ac:dyDescent="0.35">
      <c r="A345" s="122" t="s">
        <v>180</v>
      </c>
      <c r="B345" s="123" t="s">
        <v>310</v>
      </c>
      <c r="C345" s="122" t="s">
        <v>187</v>
      </c>
      <c r="D345" s="122" t="s">
        <v>692</v>
      </c>
      <c r="E345" s="110">
        <v>181570760</v>
      </c>
      <c r="F345" s="110">
        <v>44310160</v>
      </c>
      <c r="G345" s="108">
        <v>0.24399999999999999</v>
      </c>
      <c r="H345" s="37" t="s">
        <v>680</v>
      </c>
      <c r="I345" s="31">
        <v>1</v>
      </c>
      <c r="J345" s="82">
        <v>0</v>
      </c>
      <c r="K345" s="70">
        <v>0</v>
      </c>
      <c r="L345" s="82">
        <v>0</v>
      </c>
      <c r="M345" s="33">
        <v>0</v>
      </c>
      <c r="N345" s="70">
        <v>0</v>
      </c>
      <c r="O345" s="122" t="s">
        <v>189</v>
      </c>
      <c r="P345" s="122" t="s">
        <v>190</v>
      </c>
    </row>
    <row r="346" spans="1:16" ht="46.5" x14ac:dyDescent="0.35">
      <c r="A346" s="122"/>
      <c r="B346" s="123"/>
      <c r="C346" s="122"/>
      <c r="D346" s="122"/>
      <c r="E346" s="117"/>
      <c r="F346" s="117"/>
      <c r="G346" s="118"/>
      <c r="H346" s="37" t="s">
        <v>681</v>
      </c>
      <c r="I346" s="31">
        <v>1</v>
      </c>
      <c r="J346" s="82">
        <v>1</v>
      </c>
      <c r="K346" s="33">
        <v>1</v>
      </c>
      <c r="L346" s="82">
        <v>1</v>
      </c>
      <c r="M346" s="33">
        <v>1</v>
      </c>
      <c r="N346" s="70">
        <f t="shared" si="5"/>
        <v>0</v>
      </c>
      <c r="O346" s="122"/>
      <c r="P346" s="122"/>
    </row>
    <row r="347" spans="1:16" ht="31" x14ac:dyDescent="0.35">
      <c r="A347" s="122"/>
      <c r="B347" s="123"/>
      <c r="C347" s="122"/>
      <c r="D347" s="122"/>
      <c r="E347" s="117"/>
      <c r="F347" s="117"/>
      <c r="G347" s="118"/>
      <c r="H347" s="37" t="s">
        <v>682</v>
      </c>
      <c r="I347" s="31">
        <v>2</v>
      </c>
      <c r="J347" s="82">
        <v>1</v>
      </c>
      <c r="K347" s="70">
        <v>0.5</v>
      </c>
      <c r="L347" s="82">
        <v>1</v>
      </c>
      <c r="M347" s="33">
        <v>0.5</v>
      </c>
      <c r="N347" s="70">
        <f t="shared" si="5"/>
        <v>0</v>
      </c>
      <c r="O347" s="122"/>
      <c r="P347" s="122"/>
    </row>
    <row r="348" spans="1:16" ht="31" x14ac:dyDescent="0.35">
      <c r="A348" s="122"/>
      <c r="B348" s="123"/>
      <c r="C348" s="122"/>
      <c r="D348" s="122"/>
      <c r="E348" s="117"/>
      <c r="F348" s="117"/>
      <c r="G348" s="118"/>
      <c r="H348" s="37" t="s">
        <v>683</v>
      </c>
      <c r="I348" s="31">
        <v>12</v>
      </c>
      <c r="J348" s="82">
        <v>5</v>
      </c>
      <c r="K348" s="70">
        <v>0.41699999570846558</v>
      </c>
      <c r="L348" s="82">
        <v>5</v>
      </c>
      <c r="M348" s="33">
        <v>0.41699999570846558</v>
      </c>
      <c r="N348" s="70">
        <f t="shared" si="5"/>
        <v>0</v>
      </c>
      <c r="O348" s="122"/>
      <c r="P348" s="122"/>
    </row>
    <row r="349" spans="1:16" x14ac:dyDescent="0.35">
      <c r="A349" s="122"/>
      <c r="B349" s="123"/>
      <c r="C349" s="122"/>
      <c r="D349" s="122"/>
      <c r="E349" s="111"/>
      <c r="F349" s="111"/>
      <c r="G349" s="109"/>
      <c r="H349" s="37" t="s">
        <v>684</v>
      </c>
      <c r="I349" s="31">
        <v>12</v>
      </c>
      <c r="J349" s="82">
        <v>5</v>
      </c>
      <c r="K349" s="70">
        <v>0.41699999570846558</v>
      </c>
      <c r="L349" s="82">
        <v>5</v>
      </c>
      <c r="M349" s="33">
        <v>0.41699999570846558</v>
      </c>
      <c r="N349" s="70">
        <f t="shared" si="5"/>
        <v>0</v>
      </c>
      <c r="O349" s="122"/>
      <c r="P349" s="122"/>
    </row>
    <row r="350" spans="1:16" ht="46.5" customHeight="1" x14ac:dyDescent="0.35">
      <c r="A350" s="122"/>
      <c r="B350" s="123"/>
      <c r="C350" s="122"/>
      <c r="D350" s="122" t="s">
        <v>685</v>
      </c>
      <c r="E350" s="110">
        <v>716345248</v>
      </c>
      <c r="F350" s="110">
        <v>133028572.40000001</v>
      </c>
      <c r="G350" s="108">
        <v>0.1857</v>
      </c>
      <c r="H350" s="37" t="s">
        <v>686</v>
      </c>
      <c r="I350" s="31">
        <v>12</v>
      </c>
      <c r="J350" s="82">
        <v>6</v>
      </c>
      <c r="K350" s="70">
        <v>0.5</v>
      </c>
      <c r="L350" s="82">
        <v>6</v>
      </c>
      <c r="M350" s="33">
        <v>0.5</v>
      </c>
      <c r="N350" s="70">
        <f t="shared" si="5"/>
        <v>0</v>
      </c>
      <c r="O350" s="122"/>
      <c r="P350" s="122"/>
    </row>
    <row r="351" spans="1:16" ht="27" customHeight="1" x14ac:dyDescent="0.35">
      <c r="A351" s="122"/>
      <c r="B351" s="123"/>
      <c r="C351" s="122"/>
      <c r="D351" s="122"/>
      <c r="E351" s="117"/>
      <c r="F351" s="117"/>
      <c r="G351" s="118"/>
      <c r="H351" s="37" t="s">
        <v>687</v>
      </c>
      <c r="I351" s="31">
        <v>12</v>
      </c>
      <c r="J351" s="82">
        <v>6</v>
      </c>
      <c r="K351" s="70">
        <v>0.5</v>
      </c>
      <c r="L351" s="82">
        <v>6</v>
      </c>
      <c r="M351" s="33">
        <v>0.5</v>
      </c>
      <c r="N351" s="70">
        <f t="shared" si="5"/>
        <v>0</v>
      </c>
      <c r="O351" s="122"/>
      <c r="P351" s="122"/>
    </row>
    <row r="352" spans="1:16" ht="31" x14ac:dyDescent="0.35">
      <c r="A352" s="122"/>
      <c r="B352" s="123"/>
      <c r="C352" s="122"/>
      <c r="D352" s="122"/>
      <c r="E352" s="111"/>
      <c r="F352" s="111"/>
      <c r="G352" s="109"/>
      <c r="H352" s="37" t="s">
        <v>688</v>
      </c>
      <c r="I352" s="31">
        <v>100</v>
      </c>
      <c r="J352" s="82">
        <v>49.979999542236328</v>
      </c>
      <c r="K352" s="70">
        <v>0.5</v>
      </c>
      <c r="L352" s="82">
        <v>49.979999542236328</v>
      </c>
      <c r="M352" s="33">
        <v>0.5</v>
      </c>
      <c r="N352" s="70">
        <f t="shared" si="5"/>
        <v>0</v>
      </c>
      <c r="O352" s="122"/>
      <c r="P352" s="122"/>
    </row>
    <row r="353" spans="1:16" ht="46" customHeight="1" x14ac:dyDescent="0.35">
      <c r="A353" s="122"/>
      <c r="B353" s="123"/>
      <c r="C353" s="122"/>
      <c r="D353" s="122" t="s">
        <v>691</v>
      </c>
      <c r="E353" s="110">
        <v>135200640</v>
      </c>
      <c r="F353" s="110">
        <v>45473266.600000001</v>
      </c>
      <c r="G353" s="108">
        <v>0.33629999999999999</v>
      </c>
      <c r="H353" s="37" t="s">
        <v>689</v>
      </c>
      <c r="I353" s="31">
        <v>4</v>
      </c>
      <c r="J353" s="82">
        <v>2</v>
      </c>
      <c r="K353" s="70">
        <v>0.5</v>
      </c>
      <c r="L353" s="82">
        <v>2</v>
      </c>
      <c r="M353" s="33">
        <v>0.5</v>
      </c>
      <c r="N353" s="70">
        <f t="shared" si="5"/>
        <v>0</v>
      </c>
      <c r="O353" s="122"/>
      <c r="P353" s="122"/>
    </row>
    <row r="354" spans="1:16" x14ac:dyDescent="0.35">
      <c r="A354" s="122"/>
      <c r="B354" s="123"/>
      <c r="C354" s="122"/>
      <c r="D354" s="122"/>
      <c r="E354" s="111"/>
      <c r="F354" s="111"/>
      <c r="G354" s="109"/>
      <c r="H354" s="37" t="s">
        <v>690</v>
      </c>
      <c r="I354" s="31">
        <v>12</v>
      </c>
      <c r="J354" s="82">
        <v>6</v>
      </c>
      <c r="K354" s="70">
        <v>0.5</v>
      </c>
      <c r="L354" s="82">
        <v>6</v>
      </c>
      <c r="M354" s="33">
        <v>0.5</v>
      </c>
      <c r="N354" s="70">
        <f t="shared" si="5"/>
        <v>0</v>
      </c>
      <c r="O354" s="122"/>
      <c r="P354" s="122"/>
    </row>
    <row r="355" spans="1:16" ht="54.65" customHeight="1" x14ac:dyDescent="0.35">
      <c r="A355" s="122" t="s">
        <v>180</v>
      </c>
      <c r="B355" s="123" t="s">
        <v>311</v>
      </c>
      <c r="C355" s="122" t="s">
        <v>193</v>
      </c>
      <c r="D355" s="122" t="s">
        <v>693</v>
      </c>
      <c r="E355" s="110" t="s">
        <v>327</v>
      </c>
      <c r="F355" s="110" t="s">
        <v>327</v>
      </c>
      <c r="G355" s="110" t="s">
        <v>327</v>
      </c>
      <c r="H355" s="37" t="s">
        <v>694</v>
      </c>
      <c r="I355" s="31">
        <v>4</v>
      </c>
      <c r="J355" s="82">
        <v>2</v>
      </c>
      <c r="K355" s="70">
        <v>0.5</v>
      </c>
      <c r="L355" s="82">
        <v>2</v>
      </c>
      <c r="M355" s="33">
        <v>0.5</v>
      </c>
      <c r="N355" s="70">
        <f t="shared" si="5"/>
        <v>0</v>
      </c>
      <c r="O355" s="122" t="s">
        <v>194</v>
      </c>
      <c r="P355" s="122" t="s">
        <v>195</v>
      </c>
    </row>
    <row r="356" spans="1:16" ht="35.5" customHeight="1" x14ac:dyDescent="0.35">
      <c r="A356" s="122"/>
      <c r="B356" s="123"/>
      <c r="C356" s="122"/>
      <c r="D356" s="122"/>
      <c r="E356" s="117"/>
      <c r="F356" s="117"/>
      <c r="G356" s="117"/>
      <c r="H356" s="37" t="s">
        <v>833</v>
      </c>
      <c r="I356" s="31">
        <v>12</v>
      </c>
      <c r="J356" s="82">
        <v>5</v>
      </c>
      <c r="K356" s="70">
        <v>0.41699999570846558</v>
      </c>
      <c r="L356" s="82">
        <v>5</v>
      </c>
      <c r="M356" s="33">
        <v>0.41699999570846558</v>
      </c>
      <c r="N356" s="70">
        <f t="shared" si="5"/>
        <v>0</v>
      </c>
      <c r="O356" s="122"/>
      <c r="P356" s="122"/>
    </row>
    <row r="357" spans="1:16" ht="35.5" customHeight="1" x14ac:dyDescent="0.35">
      <c r="A357" s="122"/>
      <c r="B357" s="123"/>
      <c r="C357" s="122"/>
      <c r="D357" s="122"/>
      <c r="E357" s="111"/>
      <c r="F357" s="111"/>
      <c r="G357" s="111"/>
      <c r="H357" s="37" t="s">
        <v>695</v>
      </c>
      <c r="I357" s="31">
        <v>12</v>
      </c>
      <c r="J357" s="82">
        <v>5</v>
      </c>
      <c r="K357" s="70">
        <v>0.41699999570846558</v>
      </c>
      <c r="L357" s="82">
        <v>5</v>
      </c>
      <c r="M357" s="33">
        <v>0.41699999570846558</v>
      </c>
      <c r="N357" s="70">
        <f t="shared" si="5"/>
        <v>0</v>
      </c>
      <c r="O357" s="122"/>
      <c r="P357" s="122"/>
    </row>
    <row r="358" spans="1:16" ht="40.5" customHeight="1" x14ac:dyDescent="0.35">
      <c r="A358" s="122"/>
      <c r="B358" s="123"/>
      <c r="C358" s="122"/>
      <c r="D358" s="122" t="s">
        <v>699</v>
      </c>
      <c r="E358" s="110" t="s">
        <v>327</v>
      </c>
      <c r="F358" s="110" t="s">
        <v>327</v>
      </c>
      <c r="G358" s="110" t="s">
        <v>327</v>
      </c>
      <c r="H358" s="37" t="s">
        <v>696</v>
      </c>
      <c r="I358" s="31">
        <v>100</v>
      </c>
      <c r="J358" s="82">
        <v>25</v>
      </c>
      <c r="K358" s="70">
        <v>0.25</v>
      </c>
      <c r="L358" s="82">
        <v>25</v>
      </c>
      <c r="M358" s="33">
        <v>0.25</v>
      </c>
      <c r="N358" s="70">
        <f t="shared" si="5"/>
        <v>0</v>
      </c>
      <c r="O358" s="122"/>
      <c r="P358" s="122"/>
    </row>
    <row r="359" spans="1:16" ht="31" x14ac:dyDescent="0.35">
      <c r="A359" s="122"/>
      <c r="B359" s="123"/>
      <c r="C359" s="122"/>
      <c r="D359" s="122"/>
      <c r="E359" s="117"/>
      <c r="F359" s="117"/>
      <c r="G359" s="117"/>
      <c r="H359" s="37" t="s">
        <v>697</v>
      </c>
      <c r="I359" s="31">
        <v>100</v>
      </c>
      <c r="J359" s="82">
        <v>25</v>
      </c>
      <c r="K359" s="70">
        <v>0.25</v>
      </c>
      <c r="L359" s="82">
        <v>25</v>
      </c>
      <c r="M359" s="33">
        <v>0.25</v>
      </c>
      <c r="N359" s="70">
        <f t="shared" si="5"/>
        <v>0</v>
      </c>
      <c r="O359" s="122"/>
      <c r="P359" s="122"/>
    </row>
    <row r="360" spans="1:16" ht="40.5" customHeight="1" x14ac:dyDescent="0.35">
      <c r="A360" s="122"/>
      <c r="B360" s="123"/>
      <c r="C360" s="122"/>
      <c r="D360" s="122"/>
      <c r="E360" s="111"/>
      <c r="F360" s="111"/>
      <c r="G360" s="111"/>
      <c r="H360" s="37" t="s">
        <v>698</v>
      </c>
      <c r="I360" s="31">
        <v>100</v>
      </c>
      <c r="J360" s="82">
        <v>25</v>
      </c>
      <c r="K360" s="70">
        <v>0.25</v>
      </c>
      <c r="L360" s="82">
        <v>25</v>
      </c>
      <c r="M360" s="33">
        <v>0.25</v>
      </c>
      <c r="N360" s="70">
        <f t="shared" si="5"/>
        <v>0</v>
      </c>
      <c r="O360" s="122"/>
      <c r="P360" s="122"/>
    </row>
    <row r="361" spans="1:16" ht="61" customHeight="1" x14ac:dyDescent="0.35">
      <c r="A361" s="122" t="s">
        <v>180</v>
      </c>
      <c r="B361" s="123" t="s">
        <v>312</v>
      </c>
      <c r="C361" s="122" t="s">
        <v>193</v>
      </c>
      <c r="D361" s="122" t="s">
        <v>700</v>
      </c>
      <c r="E361" s="110">
        <v>2556005777</v>
      </c>
      <c r="F361" s="110">
        <v>817888202</v>
      </c>
      <c r="G361" s="108">
        <v>0.31990000000000002</v>
      </c>
      <c r="H361" s="37" t="s">
        <v>701</v>
      </c>
      <c r="I361" s="31">
        <v>4</v>
      </c>
      <c r="J361" s="82">
        <v>2</v>
      </c>
      <c r="K361" s="70">
        <v>0.5</v>
      </c>
      <c r="L361" s="82">
        <v>2</v>
      </c>
      <c r="M361" s="33">
        <v>0.5</v>
      </c>
      <c r="N361" s="70">
        <f t="shared" si="5"/>
        <v>0</v>
      </c>
      <c r="O361" s="122" t="s">
        <v>194</v>
      </c>
      <c r="P361" s="122" t="s">
        <v>195</v>
      </c>
    </row>
    <row r="362" spans="1:16" ht="46.5" x14ac:dyDescent="0.35">
      <c r="A362" s="122"/>
      <c r="B362" s="123"/>
      <c r="C362" s="122"/>
      <c r="D362" s="122"/>
      <c r="E362" s="117"/>
      <c r="F362" s="117"/>
      <c r="G362" s="118"/>
      <c r="H362" s="37" t="s">
        <v>702</v>
      </c>
      <c r="I362" s="31">
        <v>12</v>
      </c>
      <c r="J362" s="82">
        <v>5</v>
      </c>
      <c r="K362" s="70">
        <v>0.41699999570846558</v>
      </c>
      <c r="L362" s="82">
        <v>5</v>
      </c>
      <c r="M362" s="33">
        <v>0.41699999570846558</v>
      </c>
      <c r="N362" s="70">
        <f t="shared" si="5"/>
        <v>0</v>
      </c>
      <c r="O362" s="122"/>
      <c r="P362" s="122"/>
    </row>
    <row r="363" spans="1:16" ht="46.5" x14ac:dyDescent="0.35">
      <c r="A363" s="122"/>
      <c r="B363" s="123"/>
      <c r="C363" s="122"/>
      <c r="D363" s="122"/>
      <c r="E363" s="117"/>
      <c r="F363" s="117"/>
      <c r="G363" s="118"/>
      <c r="H363" s="37" t="s">
        <v>703</v>
      </c>
      <c r="I363" s="31">
        <v>12</v>
      </c>
      <c r="J363" s="82">
        <v>5</v>
      </c>
      <c r="K363" s="70">
        <v>0.41699999570846558</v>
      </c>
      <c r="L363" s="82">
        <v>5</v>
      </c>
      <c r="M363" s="33">
        <v>0.41699999570846558</v>
      </c>
      <c r="N363" s="70">
        <f t="shared" si="5"/>
        <v>0</v>
      </c>
      <c r="O363" s="122"/>
      <c r="P363" s="122"/>
    </row>
    <row r="364" spans="1:16" ht="40" customHeight="1" x14ac:dyDescent="0.35">
      <c r="A364" s="122"/>
      <c r="B364" s="123"/>
      <c r="C364" s="122"/>
      <c r="D364" s="122"/>
      <c r="E364" s="111"/>
      <c r="F364" s="111"/>
      <c r="G364" s="109"/>
      <c r="H364" s="37" t="s">
        <v>704</v>
      </c>
      <c r="I364" s="31">
        <v>12</v>
      </c>
      <c r="J364" s="82">
        <v>5</v>
      </c>
      <c r="K364" s="70">
        <v>0.41699999570846558</v>
      </c>
      <c r="L364" s="82">
        <v>5</v>
      </c>
      <c r="M364" s="33">
        <v>0.41699999570846558</v>
      </c>
      <c r="N364" s="70">
        <f t="shared" si="5"/>
        <v>0</v>
      </c>
      <c r="O364" s="122"/>
      <c r="P364" s="122"/>
    </row>
    <row r="365" spans="1:16" ht="62" x14ac:dyDescent="0.35">
      <c r="A365" s="122"/>
      <c r="B365" s="123"/>
      <c r="C365" s="122"/>
      <c r="D365" s="31" t="s">
        <v>706</v>
      </c>
      <c r="E365" s="32" t="s">
        <v>327</v>
      </c>
      <c r="F365" s="32" t="s">
        <v>327</v>
      </c>
      <c r="G365" s="33" t="s">
        <v>327</v>
      </c>
      <c r="H365" s="37" t="s">
        <v>705</v>
      </c>
      <c r="I365" s="31">
        <v>100</v>
      </c>
      <c r="J365" s="82">
        <v>25</v>
      </c>
      <c r="K365" s="33">
        <v>0.25</v>
      </c>
      <c r="L365" s="82">
        <v>25</v>
      </c>
      <c r="M365" s="33">
        <v>0.25</v>
      </c>
      <c r="N365" s="70">
        <f t="shared" si="5"/>
        <v>0</v>
      </c>
      <c r="O365" s="122"/>
      <c r="P365" s="122"/>
    </row>
    <row r="366" spans="1:16" ht="50.15" customHeight="1" x14ac:dyDescent="0.35">
      <c r="A366" s="122" t="s">
        <v>180</v>
      </c>
      <c r="B366" s="123" t="s">
        <v>5</v>
      </c>
      <c r="C366" s="122" t="s">
        <v>201</v>
      </c>
      <c r="D366" s="122" t="s">
        <v>707</v>
      </c>
      <c r="E366" s="110">
        <v>5275210925</v>
      </c>
      <c r="F366" s="110">
        <v>1699658072</v>
      </c>
      <c r="G366" s="128">
        <v>0.3221</v>
      </c>
      <c r="H366" s="37" t="s">
        <v>708</v>
      </c>
      <c r="I366" s="31">
        <v>1</v>
      </c>
      <c r="J366" s="82">
        <v>0</v>
      </c>
      <c r="K366" s="33">
        <v>0</v>
      </c>
      <c r="L366" s="82">
        <v>0</v>
      </c>
      <c r="M366" s="33">
        <v>0</v>
      </c>
      <c r="N366" s="70">
        <v>0</v>
      </c>
      <c r="O366" s="122" t="s">
        <v>203</v>
      </c>
      <c r="P366" s="122" t="s">
        <v>333</v>
      </c>
    </row>
    <row r="367" spans="1:16" ht="62" customHeight="1" x14ac:dyDescent="0.35">
      <c r="A367" s="122"/>
      <c r="B367" s="123"/>
      <c r="C367" s="122"/>
      <c r="D367" s="122"/>
      <c r="E367" s="117"/>
      <c r="F367" s="117"/>
      <c r="G367" s="129"/>
      <c r="H367" s="37" t="s">
        <v>709</v>
      </c>
      <c r="I367" s="31">
        <v>100</v>
      </c>
      <c r="J367" s="82">
        <v>100</v>
      </c>
      <c r="K367" s="33">
        <v>1</v>
      </c>
      <c r="L367" s="82">
        <v>100</v>
      </c>
      <c r="M367" s="33">
        <v>1</v>
      </c>
      <c r="N367" s="70">
        <f t="shared" si="5"/>
        <v>0</v>
      </c>
      <c r="O367" s="122"/>
      <c r="P367" s="122"/>
    </row>
    <row r="368" spans="1:16" ht="41.5" customHeight="1" x14ac:dyDescent="0.35">
      <c r="A368" s="122"/>
      <c r="B368" s="123"/>
      <c r="C368" s="122"/>
      <c r="D368" s="122"/>
      <c r="E368" s="117"/>
      <c r="F368" s="117"/>
      <c r="G368" s="129"/>
      <c r="H368" s="37" t="s">
        <v>710</v>
      </c>
      <c r="I368" s="31">
        <v>100</v>
      </c>
      <c r="J368" s="82">
        <v>0</v>
      </c>
      <c r="K368" s="33">
        <v>0</v>
      </c>
      <c r="L368" s="82">
        <v>0</v>
      </c>
      <c r="M368" s="33">
        <v>0</v>
      </c>
      <c r="N368" s="70">
        <v>0</v>
      </c>
      <c r="O368" s="122"/>
      <c r="P368" s="122"/>
    </row>
    <row r="369" spans="1:16" ht="32.15" customHeight="1" x14ac:dyDescent="0.35">
      <c r="A369" s="122"/>
      <c r="B369" s="123"/>
      <c r="C369" s="122"/>
      <c r="D369" s="122"/>
      <c r="E369" s="111"/>
      <c r="F369" s="111"/>
      <c r="G369" s="130"/>
      <c r="H369" s="37" t="s">
        <v>711</v>
      </c>
      <c r="I369" s="31">
        <v>1035</v>
      </c>
      <c r="J369" s="82">
        <v>0</v>
      </c>
      <c r="K369" s="33">
        <v>0</v>
      </c>
      <c r="L369" s="82">
        <v>0</v>
      </c>
      <c r="M369" s="33">
        <v>0</v>
      </c>
      <c r="N369" s="70">
        <v>0</v>
      </c>
      <c r="O369" s="122"/>
      <c r="P369" s="122"/>
    </row>
    <row r="370" spans="1:16" ht="51" customHeight="1" x14ac:dyDescent="0.35">
      <c r="A370" s="122"/>
      <c r="B370" s="123"/>
      <c r="C370" s="122"/>
      <c r="D370" s="31" t="s">
        <v>712</v>
      </c>
      <c r="E370" s="32">
        <v>0</v>
      </c>
      <c r="F370" s="32">
        <v>0</v>
      </c>
      <c r="G370" s="33" t="s">
        <v>327</v>
      </c>
      <c r="H370" s="37" t="s">
        <v>713</v>
      </c>
      <c r="I370" s="31">
        <v>4</v>
      </c>
      <c r="J370" s="82">
        <v>1</v>
      </c>
      <c r="K370" s="33">
        <v>0.25</v>
      </c>
      <c r="L370" s="82">
        <v>1</v>
      </c>
      <c r="M370" s="33">
        <v>0.25</v>
      </c>
      <c r="N370" s="70">
        <f t="shared" si="5"/>
        <v>0</v>
      </c>
      <c r="O370" s="122"/>
      <c r="P370" s="122"/>
    </row>
    <row r="371" spans="1:16" ht="54.65" customHeight="1" x14ac:dyDescent="0.35">
      <c r="A371" s="122" t="s">
        <v>180</v>
      </c>
      <c r="B371" s="123" t="s">
        <v>313</v>
      </c>
      <c r="C371" s="122" t="s">
        <v>206</v>
      </c>
      <c r="D371" s="31" t="s">
        <v>714</v>
      </c>
      <c r="E371" s="32">
        <v>63060000</v>
      </c>
      <c r="F371" s="32">
        <v>0</v>
      </c>
      <c r="G371" s="34">
        <v>0</v>
      </c>
      <c r="H371" s="37" t="s">
        <v>890</v>
      </c>
      <c r="I371" s="31">
        <v>25</v>
      </c>
      <c r="J371" s="82">
        <v>6.25</v>
      </c>
      <c r="K371" s="33">
        <v>0.25</v>
      </c>
      <c r="L371" s="82">
        <v>6.25</v>
      </c>
      <c r="M371" s="33">
        <v>0.25</v>
      </c>
      <c r="N371" s="70">
        <f t="shared" si="5"/>
        <v>0</v>
      </c>
      <c r="O371" s="122" t="s">
        <v>208</v>
      </c>
      <c r="P371" s="122" t="s">
        <v>359</v>
      </c>
    </row>
    <row r="372" spans="1:16" ht="46.5" x14ac:dyDescent="0.35">
      <c r="A372" s="122"/>
      <c r="B372" s="123"/>
      <c r="C372" s="122"/>
      <c r="D372" s="31" t="s">
        <v>715</v>
      </c>
      <c r="E372" s="32">
        <v>88284000</v>
      </c>
      <c r="F372" s="32">
        <v>0</v>
      </c>
      <c r="G372" s="34">
        <v>0</v>
      </c>
      <c r="H372" s="37" t="s">
        <v>716</v>
      </c>
      <c r="I372" s="31">
        <v>25</v>
      </c>
      <c r="J372" s="82">
        <v>6.25</v>
      </c>
      <c r="K372" s="33">
        <v>0.25</v>
      </c>
      <c r="L372" s="82">
        <v>6.25</v>
      </c>
      <c r="M372" s="33">
        <v>0.25</v>
      </c>
      <c r="N372" s="70">
        <f t="shared" si="5"/>
        <v>0</v>
      </c>
      <c r="O372" s="122"/>
      <c r="P372" s="122"/>
    </row>
    <row r="373" spans="1:16" ht="34.5" customHeight="1" x14ac:dyDescent="0.35">
      <c r="A373" s="122"/>
      <c r="B373" s="123"/>
      <c r="C373" s="122"/>
      <c r="D373" s="122" t="s">
        <v>717</v>
      </c>
      <c r="E373" s="110">
        <v>3979629587</v>
      </c>
      <c r="F373" s="110">
        <v>1319499880</v>
      </c>
      <c r="G373" s="108">
        <v>0.33150000000000002</v>
      </c>
      <c r="H373" s="37" t="s">
        <v>718</v>
      </c>
      <c r="I373" s="31">
        <v>100</v>
      </c>
      <c r="J373" s="82">
        <v>25</v>
      </c>
      <c r="K373" s="33">
        <v>0.25</v>
      </c>
      <c r="L373" s="82">
        <v>25</v>
      </c>
      <c r="M373" s="33">
        <v>0.25</v>
      </c>
      <c r="N373" s="70">
        <f t="shared" si="5"/>
        <v>0</v>
      </c>
      <c r="O373" s="122"/>
      <c r="P373" s="122"/>
    </row>
    <row r="374" spans="1:16" ht="31" x14ac:dyDescent="0.35">
      <c r="A374" s="122"/>
      <c r="B374" s="123"/>
      <c r="C374" s="122"/>
      <c r="D374" s="122"/>
      <c r="E374" s="111"/>
      <c r="F374" s="111"/>
      <c r="G374" s="109"/>
      <c r="H374" s="37" t="s">
        <v>719</v>
      </c>
      <c r="I374" s="31">
        <v>100</v>
      </c>
      <c r="J374" s="82">
        <v>25</v>
      </c>
      <c r="K374" s="33">
        <v>0.25</v>
      </c>
      <c r="L374" s="82">
        <v>25</v>
      </c>
      <c r="M374" s="33">
        <v>0.25</v>
      </c>
      <c r="N374" s="70">
        <f t="shared" si="5"/>
        <v>0</v>
      </c>
      <c r="O374" s="122"/>
      <c r="P374" s="122"/>
    </row>
    <row r="375" spans="1:16" ht="69" customHeight="1" x14ac:dyDescent="0.35">
      <c r="A375" s="122" t="s">
        <v>209</v>
      </c>
      <c r="B375" s="123" t="s">
        <v>19</v>
      </c>
      <c r="C375" s="122" t="s">
        <v>212</v>
      </c>
      <c r="D375" s="31" t="s">
        <v>720</v>
      </c>
      <c r="E375" s="32">
        <v>0</v>
      </c>
      <c r="F375" s="32">
        <v>0</v>
      </c>
      <c r="G375" s="33" t="s">
        <v>327</v>
      </c>
      <c r="H375" s="37" t="s">
        <v>891</v>
      </c>
      <c r="I375" s="31">
        <v>100</v>
      </c>
      <c r="J375" s="82">
        <v>33</v>
      </c>
      <c r="K375" s="33">
        <v>0.33000001311302185</v>
      </c>
      <c r="L375" s="82">
        <v>33</v>
      </c>
      <c r="M375" s="33">
        <v>0.33000001311302185</v>
      </c>
      <c r="N375" s="70">
        <f t="shared" si="5"/>
        <v>0</v>
      </c>
      <c r="O375" s="122" t="s">
        <v>214</v>
      </c>
      <c r="P375" s="122" t="s">
        <v>817</v>
      </c>
    </row>
    <row r="376" spans="1:16" ht="69" customHeight="1" x14ac:dyDescent="0.35">
      <c r="A376" s="122"/>
      <c r="B376" s="123"/>
      <c r="C376" s="122"/>
      <c r="D376" s="31" t="s">
        <v>722</v>
      </c>
      <c r="E376" s="32">
        <v>120865000</v>
      </c>
      <c r="F376" s="32">
        <v>45543333</v>
      </c>
      <c r="G376" s="34">
        <v>0.37680000000000002</v>
      </c>
      <c r="H376" s="37" t="s">
        <v>724</v>
      </c>
      <c r="I376" s="31">
        <v>100</v>
      </c>
      <c r="J376" s="82">
        <v>33</v>
      </c>
      <c r="K376" s="33">
        <v>0.33000001311302185</v>
      </c>
      <c r="L376" s="82">
        <v>33</v>
      </c>
      <c r="M376" s="33">
        <v>0.33000001311302185</v>
      </c>
      <c r="N376" s="70">
        <f t="shared" si="5"/>
        <v>0</v>
      </c>
      <c r="O376" s="122"/>
      <c r="P376" s="122"/>
    </row>
    <row r="377" spans="1:16" ht="51.65" customHeight="1" x14ac:dyDescent="0.35">
      <c r="A377" s="122"/>
      <c r="B377" s="123"/>
      <c r="C377" s="122"/>
      <c r="D377" s="31" t="s">
        <v>723</v>
      </c>
      <c r="E377" s="32">
        <v>217557000</v>
      </c>
      <c r="F377" s="32">
        <v>47400100</v>
      </c>
      <c r="G377" s="34">
        <v>0.21779999999999999</v>
      </c>
      <c r="H377" s="37" t="s">
        <v>725</v>
      </c>
      <c r="I377" s="31">
        <v>100</v>
      </c>
      <c r="J377" s="82">
        <v>33</v>
      </c>
      <c r="K377" s="33">
        <v>0.33000001311302185</v>
      </c>
      <c r="L377" s="82">
        <v>33</v>
      </c>
      <c r="M377" s="33">
        <v>0.33000001311302185</v>
      </c>
      <c r="N377" s="70">
        <f t="shared" si="5"/>
        <v>0</v>
      </c>
      <c r="O377" s="122"/>
      <c r="P377" s="122"/>
    </row>
    <row r="378" spans="1:16" ht="50.15" customHeight="1" x14ac:dyDescent="0.35">
      <c r="A378" s="122"/>
      <c r="B378" s="123"/>
      <c r="C378" s="122"/>
      <c r="D378" s="31" t="s">
        <v>721</v>
      </c>
      <c r="E378" s="32">
        <v>0</v>
      </c>
      <c r="F378" s="32">
        <v>0</v>
      </c>
      <c r="G378" s="33" t="s">
        <v>327</v>
      </c>
      <c r="H378" s="37" t="s">
        <v>726</v>
      </c>
      <c r="I378" s="31">
        <v>100</v>
      </c>
      <c r="J378" s="82">
        <v>33</v>
      </c>
      <c r="K378" s="70">
        <v>0.33000001311302185</v>
      </c>
      <c r="L378" s="82">
        <v>33</v>
      </c>
      <c r="M378" s="33">
        <v>0.33000001311302185</v>
      </c>
      <c r="N378" s="70">
        <f t="shared" si="5"/>
        <v>0</v>
      </c>
      <c r="O378" s="122"/>
      <c r="P378" s="122"/>
    </row>
    <row r="379" spans="1:16" ht="62.15" customHeight="1" x14ac:dyDescent="0.35">
      <c r="A379" s="122" t="s">
        <v>209</v>
      </c>
      <c r="B379" s="123" t="s">
        <v>314</v>
      </c>
      <c r="C379" s="122" t="s">
        <v>218</v>
      </c>
      <c r="D379" s="122" t="s">
        <v>727</v>
      </c>
      <c r="E379" s="110">
        <v>15183189300</v>
      </c>
      <c r="F379" s="110">
        <v>2305784449</v>
      </c>
      <c r="G379" s="108">
        <v>0.15179999999999999</v>
      </c>
      <c r="H379" s="37" t="s">
        <v>728</v>
      </c>
      <c r="I379" s="31">
        <v>1</v>
      </c>
      <c r="J379" s="82">
        <v>0</v>
      </c>
      <c r="K379" s="70">
        <v>0</v>
      </c>
      <c r="L379" s="82">
        <v>0</v>
      </c>
      <c r="M379" s="70">
        <v>0</v>
      </c>
      <c r="N379" s="70">
        <v>0</v>
      </c>
      <c r="O379" s="122" t="s">
        <v>220</v>
      </c>
      <c r="P379" s="122" t="s">
        <v>834</v>
      </c>
    </row>
    <row r="380" spans="1:16" ht="31" x14ac:dyDescent="0.35">
      <c r="A380" s="122"/>
      <c r="B380" s="123"/>
      <c r="C380" s="122"/>
      <c r="D380" s="122"/>
      <c r="E380" s="117"/>
      <c r="F380" s="117"/>
      <c r="G380" s="118"/>
      <c r="H380" s="37" t="s">
        <v>729</v>
      </c>
      <c r="I380" s="31">
        <v>3</v>
      </c>
      <c r="J380" s="82">
        <v>3</v>
      </c>
      <c r="K380" s="33">
        <v>1</v>
      </c>
      <c r="L380" s="82">
        <v>3</v>
      </c>
      <c r="M380" s="33">
        <v>1</v>
      </c>
      <c r="N380" s="70">
        <f t="shared" si="5"/>
        <v>0</v>
      </c>
      <c r="O380" s="122"/>
      <c r="P380" s="122"/>
    </row>
    <row r="381" spans="1:16" x14ac:dyDescent="0.35">
      <c r="A381" s="122"/>
      <c r="B381" s="123"/>
      <c r="C381" s="122"/>
      <c r="D381" s="122"/>
      <c r="E381" s="117"/>
      <c r="F381" s="117"/>
      <c r="G381" s="118"/>
      <c r="H381" s="37" t="s">
        <v>730</v>
      </c>
      <c r="I381" s="31">
        <v>3</v>
      </c>
      <c r="J381" s="82">
        <v>3</v>
      </c>
      <c r="K381" s="33">
        <v>1</v>
      </c>
      <c r="L381" s="82">
        <v>3</v>
      </c>
      <c r="M381" s="33">
        <v>1</v>
      </c>
      <c r="N381" s="70">
        <f t="shared" si="5"/>
        <v>0</v>
      </c>
      <c r="O381" s="122"/>
      <c r="P381" s="122"/>
    </row>
    <row r="382" spans="1:16" x14ac:dyDescent="0.35">
      <c r="A382" s="122"/>
      <c r="B382" s="123"/>
      <c r="C382" s="122"/>
      <c r="D382" s="122"/>
      <c r="E382" s="117"/>
      <c r="F382" s="117"/>
      <c r="G382" s="118"/>
      <c r="H382" s="37" t="s">
        <v>731</v>
      </c>
      <c r="I382" s="31">
        <v>3</v>
      </c>
      <c r="J382" s="82">
        <v>2</v>
      </c>
      <c r="K382" s="70">
        <v>0.66600000858306885</v>
      </c>
      <c r="L382" s="82">
        <v>2</v>
      </c>
      <c r="M382" s="33">
        <v>0.66699999570846558</v>
      </c>
      <c r="N382" s="70">
        <f t="shared" si="5"/>
        <v>0</v>
      </c>
      <c r="O382" s="122"/>
      <c r="P382" s="122"/>
    </row>
    <row r="383" spans="1:16" ht="31" x14ac:dyDescent="0.35">
      <c r="A383" s="122"/>
      <c r="B383" s="123"/>
      <c r="C383" s="122"/>
      <c r="D383" s="122"/>
      <c r="E383" s="117"/>
      <c r="F383" s="117"/>
      <c r="G383" s="118"/>
      <c r="H383" s="37" t="s">
        <v>732</v>
      </c>
      <c r="I383" s="31">
        <v>12</v>
      </c>
      <c r="J383" s="82">
        <v>5</v>
      </c>
      <c r="K383" s="70">
        <v>0.41699999570846558</v>
      </c>
      <c r="L383" s="82">
        <v>5</v>
      </c>
      <c r="M383" s="33">
        <v>0.41699999570846558</v>
      </c>
      <c r="N383" s="70">
        <f t="shared" ref="N383:N445" si="6">+(J383-L383)/J383</f>
        <v>0</v>
      </c>
      <c r="O383" s="122"/>
      <c r="P383" s="122"/>
    </row>
    <row r="384" spans="1:16" x14ac:dyDescent="0.35">
      <c r="A384" s="122"/>
      <c r="B384" s="123"/>
      <c r="C384" s="122"/>
      <c r="D384" s="122"/>
      <c r="E384" s="117"/>
      <c r="F384" s="117"/>
      <c r="G384" s="118"/>
      <c r="H384" s="37" t="s">
        <v>733</v>
      </c>
      <c r="I384" s="31">
        <v>44</v>
      </c>
      <c r="J384" s="82">
        <v>14</v>
      </c>
      <c r="K384" s="70">
        <v>0.31799998879432678</v>
      </c>
      <c r="L384" s="82">
        <v>14</v>
      </c>
      <c r="M384" s="33">
        <v>0.31799998879432678</v>
      </c>
      <c r="N384" s="70">
        <f t="shared" si="6"/>
        <v>0</v>
      </c>
      <c r="O384" s="122"/>
      <c r="P384" s="122"/>
    </row>
    <row r="385" spans="1:16" x14ac:dyDescent="0.35">
      <c r="A385" s="122"/>
      <c r="B385" s="123"/>
      <c r="C385" s="122"/>
      <c r="D385" s="122"/>
      <c r="E385" s="111"/>
      <c r="F385" s="111"/>
      <c r="G385" s="109"/>
      <c r="H385" s="37" t="s">
        <v>734</v>
      </c>
      <c r="I385" s="31">
        <v>450</v>
      </c>
      <c r="J385" s="82">
        <v>156</v>
      </c>
      <c r="K385" s="70">
        <v>0.34700000286102295</v>
      </c>
      <c r="L385" s="82">
        <v>108</v>
      </c>
      <c r="M385" s="33">
        <v>0.23999999463558197</v>
      </c>
      <c r="N385" s="70">
        <f t="shared" si="6"/>
        <v>0.30769230769230771</v>
      </c>
      <c r="O385" s="122"/>
      <c r="P385" s="122"/>
    </row>
    <row r="386" spans="1:16" x14ac:dyDescent="0.35">
      <c r="A386" s="122"/>
      <c r="B386" s="123"/>
      <c r="C386" s="122"/>
      <c r="D386" s="122" t="s">
        <v>735</v>
      </c>
      <c r="E386" s="110">
        <v>238366800</v>
      </c>
      <c r="F386" s="110">
        <v>82398400</v>
      </c>
      <c r="G386" s="108">
        <v>0.34560000000000002</v>
      </c>
      <c r="H386" s="37" t="s">
        <v>736</v>
      </c>
      <c r="I386" s="31">
        <v>4</v>
      </c>
      <c r="J386" s="82">
        <v>1</v>
      </c>
      <c r="K386" s="70">
        <v>0.25</v>
      </c>
      <c r="L386" s="82">
        <v>1</v>
      </c>
      <c r="M386" s="33">
        <v>0.25</v>
      </c>
      <c r="N386" s="70">
        <f t="shared" si="6"/>
        <v>0</v>
      </c>
      <c r="O386" s="122"/>
      <c r="P386" s="122"/>
    </row>
    <row r="387" spans="1:16" x14ac:dyDescent="0.35">
      <c r="A387" s="122"/>
      <c r="B387" s="123"/>
      <c r="C387" s="122"/>
      <c r="D387" s="122"/>
      <c r="E387" s="117"/>
      <c r="F387" s="117"/>
      <c r="G387" s="118"/>
      <c r="H387" s="37" t="s">
        <v>737</v>
      </c>
      <c r="I387" s="31">
        <v>45</v>
      </c>
      <c r="J387" s="82">
        <v>16</v>
      </c>
      <c r="K387" s="70">
        <v>0.35600000619888306</v>
      </c>
      <c r="L387" s="82">
        <v>16</v>
      </c>
      <c r="M387" s="33">
        <v>0.35600000619888306</v>
      </c>
      <c r="N387" s="70">
        <f t="shared" si="6"/>
        <v>0</v>
      </c>
      <c r="O387" s="122"/>
      <c r="P387" s="122"/>
    </row>
    <row r="388" spans="1:16" x14ac:dyDescent="0.35">
      <c r="A388" s="122"/>
      <c r="B388" s="123"/>
      <c r="C388" s="122"/>
      <c r="D388" s="122"/>
      <c r="E388" s="111"/>
      <c r="F388" s="111"/>
      <c r="G388" s="109"/>
      <c r="H388" s="37" t="s">
        <v>738</v>
      </c>
      <c r="I388" s="31">
        <v>61</v>
      </c>
      <c r="J388" s="82">
        <v>22</v>
      </c>
      <c r="K388" s="70">
        <v>0.36100000143051147</v>
      </c>
      <c r="L388" s="82">
        <v>22</v>
      </c>
      <c r="M388" s="33">
        <v>0.36100000143051147</v>
      </c>
      <c r="N388" s="70">
        <f t="shared" si="6"/>
        <v>0</v>
      </c>
      <c r="O388" s="122"/>
      <c r="P388" s="122"/>
    </row>
    <row r="389" spans="1:16" x14ac:dyDescent="0.35">
      <c r="A389" s="122"/>
      <c r="B389" s="123"/>
      <c r="C389" s="122"/>
      <c r="D389" s="122" t="s">
        <v>739</v>
      </c>
      <c r="E389" s="110">
        <v>681993900</v>
      </c>
      <c r="F389" s="110">
        <v>118272534</v>
      </c>
      <c r="G389" s="108">
        <v>0.1734</v>
      </c>
      <c r="H389" s="37" t="s">
        <v>740</v>
      </c>
      <c r="I389" s="31">
        <v>24</v>
      </c>
      <c r="J389" s="82">
        <v>9</v>
      </c>
      <c r="K389" s="70">
        <v>0.375</v>
      </c>
      <c r="L389" s="82">
        <v>9</v>
      </c>
      <c r="M389" s="33">
        <v>0.375</v>
      </c>
      <c r="N389" s="70">
        <f t="shared" si="6"/>
        <v>0</v>
      </c>
      <c r="O389" s="122"/>
      <c r="P389" s="122"/>
    </row>
    <row r="390" spans="1:16" ht="31" x14ac:dyDescent="0.35">
      <c r="A390" s="122"/>
      <c r="B390" s="123"/>
      <c r="C390" s="122"/>
      <c r="D390" s="122"/>
      <c r="E390" s="117"/>
      <c r="F390" s="117"/>
      <c r="G390" s="118"/>
      <c r="H390" s="37" t="s">
        <v>741</v>
      </c>
      <c r="I390" s="31">
        <v>24</v>
      </c>
      <c r="J390" s="82">
        <v>9</v>
      </c>
      <c r="K390" s="70">
        <v>0.375</v>
      </c>
      <c r="L390" s="82">
        <v>5</v>
      </c>
      <c r="M390" s="33">
        <v>0.20800000429153442</v>
      </c>
      <c r="N390" s="70">
        <f t="shared" si="6"/>
        <v>0.44444444444444442</v>
      </c>
      <c r="O390" s="122"/>
      <c r="P390" s="122"/>
    </row>
    <row r="391" spans="1:16" ht="31" x14ac:dyDescent="0.35">
      <c r="A391" s="122"/>
      <c r="B391" s="123"/>
      <c r="C391" s="122"/>
      <c r="D391" s="122"/>
      <c r="E391" s="117"/>
      <c r="F391" s="117"/>
      <c r="G391" s="118"/>
      <c r="H391" s="37" t="s">
        <v>742</v>
      </c>
      <c r="I391" s="31">
        <v>2652000</v>
      </c>
      <c r="J391" s="82">
        <v>952000</v>
      </c>
      <c r="K391" s="70">
        <v>0.35899996757507324</v>
      </c>
      <c r="L391" s="82">
        <v>985432</v>
      </c>
      <c r="M391" s="33">
        <v>0.37199997901916504</v>
      </c>
      <c r="N391" s="70">
        <f t="shared" si="6"/>
        <v>-3.5117647058823531E-2</v>
      </c>
      <c r="O391" s="122"/>
      <c r="P391" s="122"/>
    </row>
    <row r="392" spans="1:16" ht="31" x14ac:dyDescent="0.35">
      <c r="A392" s="122"/>
      <c r="B392" s="123"/>
      <c r="C392" s="122"/>
      <c r="D392" s="122"/>
      <c r="E392" s="111"/>
      <c r="F392" s="111"/>
      <c r="G392" s="109"/>
      <c r="H392" s="37" t="s">
        <v>743</v>
      </c>
      <c r="I392" s="31">
        <v>3876000</v>
      </c>
      <c r="J392" s="82">
        <v>1243000</v>
      </c>
      <c r="K392" s="70">
        <v>0.32000002264976501</v>
      </c>
      <c r="L392" s="82">
        <v>2621690</v>
      </c>
      <c r="M392" s="33">
        <v>0.67599999904632568</v>
      </c>
      <c r="N392" s="70">
        <f t="shared" si="6"/>
        <v>-1.1091633145615447</v>
      </c>
      <c r="O392" s="122"/>
      <c r="P392" s="122"/>
    </row>
    <row r="393" spans="1:16" ht="64" customHeight="1" x14ac:dyDescent="0.35">
      <c r="A393" s="122" t="s">
        <v>209</v>
      </c>
      <c r="B393" s="123" t="s">
        <v>315</v>
      </c>
      <c r="C393" s="122" t="s">
        <v>223</v>
      </c>
      <c r="D393" s="122" t="s">
        <v>744</v>
      </c>
      <c r="E393" s="110">
        <v>1092604746</v>
      </c>
      <c r="F393" s="110">
        <v>371693081</v>
      </c>
      <c r="G393" s="108">
        <v>0.34010000000000001</v>
      </c>
      <c r="H393" s="37" t="s">
        <v>892</v>
      </c>
      <c r="I393" s="31">
        <v>4</v>
      </c>
      <c r="J393" s="82">
        <v>2</v>
      </c>
      <c r="K393" s="33">
        <v>0.5</v>
      </c>
      <c r="L393" s="82">
        <v>2</v>
      </c>
      <c r="M393" s="33">
        <v>0.5</v>
      </c>
      <c r="N393" s="70">
        <f t="shared" si="6"/>
        <v>0</v>
      </c>
      <c r="O393" s="122" t="s">
        <v>225</v>
      </c>
      <c r="P393" s="122" t="s">
        <v>361</v>
      </c>
    </row>
    <row r="394" spans="1:16" ht="48" customHeight="1" x14ac:dyDescent="0.35">
      <c r="A394" s="122"/>
      <c r="B394" s="123"/>
      <c r="C394" s="122"/>
      <c r="D394" s="122"/>
      <c r="E394" s="111"/>
      <c r="F394" s="111"/>
      <c r="G394" s="109"/>
      <c r="H394" s="37" t="s">
        <v>745</v>
      </c>
      <c r="I394" s="31">
        <v>10</v>
      </c>
      <c r="J394" s="82">
        <v>4</v>
      </c>
      <c r="K394" s="33">
        <v>0.4</v>
      </c>
      <c r="L394" s="82">
        <v>4</v>
      </c>
      <c r="M394" s="33">
        <v>0.4</v>
      </c>
      <c r="N394" s="70">
        <f t="shared" si="6"/>
        <v>0</v>
      </c>
      <c r="O394" s="122"/>
      <c r="P394" s="122"/>
    </row>
    <row r="395" spans="1:16" ht="53.5" customHeight="1" x14ac:dyDescent="0.35">
      <c r="A395" s="155" t="s">
        <v>209</v>
      </c>
      <c r="B395" s="135" t="s">
        <v>316</v>
      </c>
      <c r="C395" s="122" t="s">
        <v>228</v>
      </c>
      <c r="D395" s="31" t="s">
        <v>746</v>
      </c>
      <c r="E395" s="32">
        <v>100896000</v>
      </c>
      <c r="F395" s="32">
        <v>39657733</v>
      </c>
      <c r="G395" s="33">
        <v>0.39300000000000002</v>
      </c>
      <c r="H395" s="37" t="s">
        <v>893</v>
      </c>
      <c r="I395" s="31">
        <v>166</v>
      </c>
      <c r="J395" s="82">
        <v>85</v>
      </c>
      <c r="K395" s="33">
        <v>0.51200002431869507</v>
      </c>
      <c r="L395" s="82">
        <v>102</v>
      </c>
      <c r="M395" s="33">
        <v>0.61399996280670166</v>
      </c>
      <c r="N395" s="83">
        <f t="shared" si="6"/>
        <v>-0.2</v>
      </c>
      <c r="O395" s="112" t="s">
        <v>229</v>
      </c>
      <c r="P395" s="112" t="s">
        <v>230</v>
      </c>
    </row>
    <row r="396" spans="1:16" ht="132.5" customHeight="1" x14ac:dyDescent="0.35">
      <c r="A396" s="156"/>
      <c r="B396" s="115"/>
      <c r="C396" s="122"/>
      <c r="D396" s="31" t="s">
        <v>747</v>
      </c>
      <c r="E396" s="32">
        <v>0</v>
      </c>
      <c r="F396" s="32">
        <v>0</v>
      </c>
      <c r="G396" s="33" t="s">
        <v>327</v>
      </c>
      <c r="H396" s="37" t="s">
        <v>894</v>
      </c>
      <c r="I396" s="31">
        <v>95000</v>
      </c>
      <c r="J396" s="82">
        <v>55400</v>
      </c>
      <c r="K396" s="33">
        <v>0.58300000429153442</v>
      </c>
      <c r="L396" s="82">
        <v>0</v>
      </c>
      <c r="M396" s="33">
        <v>0</v>
      </c>
      <c r="N396" s="83">
        <f t="shared" si="6"/>
        <v>1</v>
      </c>
      <c r="O396" s="114"/>
      <c r="P396" s="114"/>
    </row>
    <row r="397" spans="1:16" ht="62" x14ac:dyDescent="0.35">
      <c r="A397" s="156"/>
      <c r="B397" s="115"/>
      <c r="C397" s="122"/>
      <c r="D397" s="112" t="s">
        <v>748</v>
      </c>
      <c r="E397" s="110">
        <v>0</v>
      </c>
      <c r="F397" s="110">
        <v>0</v>
      </c>
      <c r="G397" s="128">
        <v>0</v>
      </c>
      <c r="H397" s="37" t="s">
        <v>895</v>
      </c>
      <c r="I397" s="31">
        <v>100</v>
      </c>
      <c r="J397" s="82">
        <v>40</v>
      </c>
      <c r="K397" s="33">
        <v>0.40000000596046448</v>
      </c>
      <c r="L397" s="82">
        <v>42</v>
      </c>
      <c r="M397" s="33">
        <v>0.42000001668930054</v>
      </c>
      <c r="N397" s="83">
        <f t="shared" si="6"/>
        <v>-0.05</v>
      </c>
      <c r="O397" s="114"/>
      <c r="P397" s="114"/>
    </row>
    <row r="398" spans="1:16" ht="46.5" x14ac:dyDescent="0.35">
      <c r="A398" s="156"/>
      <c r="B398" s="115"/>
      <c r="C398" s="122"/>
      <c r="D398" s="113"/>
      <c r="E398" s="111"/>
      <c r="F398" s="111"/>
      <c r="G398" s="130"/>
      <c r="H398" s="37" t="s">
        <v>835</v>
      </c>
      <c r="I398" s="31">
        <v>150</v>
      </c>
      <c r="J398" s="82">
        <v>50</v>
      </c>
      <c r="K398" s="33">
        <v>0.33399999141693115</v>
      </c>
      <c r="L398" s="82">
        <v>52</v>
      </c>
      <c r="M398" s="33">
        <v>0.34700000286102295</v>
      </c>
      <c r="N398" s="83">
        <f t="shared" si="6"/>
        <v>-0.04</v>
      </c>
      <c r="O398" s="114"/>
      <c r="P398" s="114"/>
    </row>
    <row r="399" spans="1:16" ht="46.5" x14ac:dyDescent="0.35">
      <c r="A399" s="156"/>
      <c r="B399" s="115"/>
      <c r="C399" s="122"/>
      <c r="D399" s="31" t="s">
        <v>749</v>
      </c>
      <c r="E399" s="32">
        <v>1396826649</v>
      </c>
      <c r="F399" s="32">
        <v>133739750</v>
      </c>
      <c r="G399" s="33">
        <v>9.5699999999999993E-2</v>
      </c>
      <c r="H399" s="37" t="s">
        <v>750</v>
      </c>
      <c r="I399" s="31">
        <v>32</v>
      </c>
      <c r="J399" s="82">
        <v>25</v>
      </c>
      <c r="K399" s="33">
        <v>0.78100001811981201</v>
      </c>
      <c r="L399" s="82">
        <v>25</v>
      </c>
      <c r="M399" s="33">
        <v>0.78100001811981201</v>
      </c>
      <c r="N399" s="83">
        <f t="shared" si="6"/>
        <v>0</v>
      </c>
      <c r="O399" s="114"/>
      <c r="P399" s="114"/>
    </row>
    <row r="400" spans="1:16" ht="62" x14ac:dyDescent="0.35">
      <c r="A400" s="156"/>
      <c r="B400" s="115"/>
      <c r="C400" s="122"/>
      <c r="D400" s="31" t="s">
        <v>751</v>
      </c>
      <c r="E400" s="32">
        <v>4947137732</v>
      </c>
      <c r="F400" s="32">
        <v>1398898515</v>
      </c>
      <c r="G400" s="34">
        <v>0.28270000000000001</v>
      </c>
      <c r="H400" s="37" t="s">
        <v>896</v>
      </c>
      <c r="I400" s="31">
        <v>3080</v>
      </c>
      <c r="J400" s="82">
        <v>1508</v>
      </c>
      <c r="K400" s="33">
        <v>0.48899999260902405</v>
      </c>
      <c r="L400" s="82">
        <v>1739</v>
      </c>
      <c r="M400" s="33">
        <v>0.56499999761581421</v>
      </c>
      <c r="N400" s="83">
        <f t="shared" si="6"/>
        <v>-0.15318302387267904</v>
      </c>
      <c r="O400" s="114"/>
      <c r="P400" s="114"/>
    </row>
    <row r="401" spans="1:16" ht="74.25" customHeight="1" x14ac:dyDescent="0.35">
      <c r="A401" s="156"/>
      <c r="B401" s="115"/>
      <c r="C401" s="122"/>
      <c r="D401" s="31" t="s">
        <v>836</v>
      </c>
      <c r="E401" s="32">
        <v>0</v>
      </c>
      <c r="F401" s="32">
        <v>0</v>
      </c>
      <c r="G401" s="34">
        <v>0</v>
      </c>
      <c r="H401" s="37" t="s">
        <v>897</v>
      </c>
      <c r="I401" s="31">
        <v>1500</v>
      </c>
      <c r="J401" s="82">
        <v>400</v>
      </c>
      <c r="K401" s="33">
        <v>0.2669999897480011</v>
      </c>
      <c r="L401" s="82">
        <v>376</v>
      </c>
      <c r="M401" s="33">
        <v>0.25099998712539673</v>
      </c>
      <c r="N401" s="83"/>
      <c r="O401" s="114"/>
      <c r="P401" s="114"/>
    </row>
    <row r="402" spans="1:16" ht="40.5" customHeight="1" x14ac:dyDescent="0.35">
      <c r="A402" s="157"/>
      <c r="B402" s="116"/>
      <c r="C402" s="122"/>
      <c r="D402" s="31" t="s">
        <v>752</v>
      </c>
      <c r="E402" s="32">
        <v>0</v>
      </c>
      <c r="F402" s="32">
        <v>0</v>
      </c>
      <c r="G402" s="34">
        <v>0</v>
      </c>
      <c r="H402" s="37" t="s">
        <v>837</v>
      </c>
      <c r="I402" s="31">
        <v>2</v>
      </c>
      <c r="J402" s="82">
        <v>0</v>
      </c>
      <c r="K402" s="33">
        <v>0</v>
      </c>
      <c r="L402" s="82">
        <v>0</v>
      </c>
      <c r="M402" s="33">
        <v>0</v>
      </c>
      <c r="N402" s="70">
        <v>0</v>
      </c>
      <c r="O402" s="113"/>
      <c r="P402" s="113"/>
    </row>
    <row r="403" spans="1:16" ht="15.65" customHeight="1" x14ac:dyDescent="0.35">
      <c r="A403" s="122" t="s">
        <v>209</v>
      </c>
      <c r="B403" s="123" t="s">
        <v>317</v>
      </c>
      <c r="C403" s="122" t="s">
        <v>233</v>
      </c>
      <c r="D403" s="122" t="s">
        <v>753</v>
      </c>
      <c r="E403" s="110">
        <v>5969252288</v>
      </c>
      <c r="F403" s="110">
        <v>0</v>
      </c>
      <c r="G403" s="128">
        <v>0</v>
      </c>
      <c r="H403" s="37" t="s">
        <v>838</v>
      </c>
      <c r="I403" s="31">
        <v>1</v>
      </c>
      <c r="J403" s="82">
        <v>1</v>
      </c>
      <c r="K403" s="33">
        <v>1</v>
      </c>
      <c r="L403" s="82">
        <v>0</v>
      </c>
      <c r="M403" s="33">
        <v>0</v>
      </c>
      <c r="N403" s="83">
        <f t="shared" si="6"/>
        <v>1</v>
      </c>
      <c r="O403" s="122" t="s">
        <v>234</v>
      </c>
      <c r="P403" s="122" t="s">
        <v>235</v>
      </c>
    </row>
    <row r="404" spans="1:16" ht="31" x14ac:dyDescent="0.35">
      <c r="A404" s="122"/>
      <c r="B404" s="123"/>
      <c r="C404" s="122"/>
      <c r="D404" s="122"/>
      <c r="E404" s="117"/>
      <c r="F404" s="117"/>
      <c r="G404" s="129"/>
      <c r="H404" s="37" t="s">
        <v>839</v>
      </c>
      <c r="I404" s="31">
        <v>1</v>
      </c>
      <c r="J404" s="82">
        <v>1</v>
      </c>
      <c r="K404" s="33">
        <v>1</v>
      </c>
      <c r="L404" s="82">
        <v>0</v>
      </c>
      <c r="M404" s="33">
        <v>0</v>
      </c>
      <c r="N404" s="83">
        <f t="shared" si="6"/>
        <v>1</v>
      </c>
      <c r="O404" s="122"/>
      <c r="P404" s="122"/>
    </row>
    <row r="405" spans="1:16" ht="27.65" customHeight="1" x14ac:dyDescent="0.35">
      <c r="A405" s="122"/>
      <c r="B405" s="123"/>
      <c r="C405" s="122"/>
      <c r="D405" s="122"/>
      <c r="E405" s="117"/>
      <c r="F405" s="117"/>
      <c r="G405" s="129"/>
      <c r="H405" s="37" t="s">
        <v>840</v>
      </c>
      <c r="I405" s="31">
        <v>1</v>
      </c>
      <c r="J405" s="82">
        <v>1</v>
      </c>
      <c r="K405" s="33">
        <v>1</v>
      </c>
      <c r="L405" s="82">
        <v>0</v>
      </c>
      <c r="M405" s="33">
        <v>0</v>
      </c>
      <c r="N405" s="83">
        <f t="shared" si="6"/>
        <v>1</v>
      </c>
      <c r="O405" s="122"/>
      <c r="P405" s="122"/>
    </row>
    <row r="406" spans="1:16" ht="77.5" x14ac:dyDescent="0.35">
      <c r="A406" s="122"/>
      <c r="B406" s="123"/>
      <c r="C406" s="122"/>
      <c r="D406" s="122"/>
      <c r="E406" s="117"/>
      <c r="F406" s="117"/>
      <c r="G406" s="129"/>
      <c r="H406" s="37" t="s">
        <v>898</v>
      </c>
      <c r="I406" s="31">
        <v>30</v>
      </c>
      <c r="J406" s="82">
        <v>11</v>
      </c>
      <c r="K406" s="33">
        <v>0.36700001358985901</v>
      </c>
      <c r="L406" s="82">
        <v>22</v>
      </c>
      <c r="M406" s="33">
        <v>0.73399996757507324</v>
      </c>
      <c r="N406" s="83">
        <f t="shared" si="6"/>
        <v>-1</v>
      </c>
      <c r="O406" s="122"/>
      <c r="P406" s="122"/>
    </row>
    <row r="407" spans="1:16" ht="108.5" x14ac:dyDescent="0.35">
      <c r="A407" s="122"/>
      <c r="B407" s="123"/>
      <c r="C407" s="122"/>
      <c r="D407" s="122"/>
      <c r="E407" s="111"/>
      <c r="F407" s="111"/>
      <c r="G407" s="130"/>
      <c r="H407" s="37" t="s">
        <v>899</v>
      </c>
      <c r="I407" s="31">
        <v>100</v>
      </c>
      <c r="J407" s="82">
        <v>0</v>
      </c>
      <c r="K407" s="33">
        <v>0</v>
      </c>
      <c r="L407" s="82">
        <v>0</v>
      </c>
      <c r="M407" s="33">
        <v>0</v>
      </c>
      <c r="N407" s="70">
        <v>0</v>
      </c>
      <c r="O407" s="122"/>
      <c r="P407" s="122"/>
    </row>
    <row r="408" spans="1:16" ht="77.5" x14ac:dyDescent="0.35">
      <c r="A408" s="122"/>
      <c r="B408" s="123"/>
      <c r="C408" s="122"/>
      <c r="D408" s="122" t="s">
        <v>754</v>
      </c>
      <c r="E408" s="110">
        <v>13007476892</v>
      </c>
      <c r="F408" s="110">
        <v>2765657231</v>
      </c>
      <c r="G408" s="108">
        <v>0.21260000000000001</v>
      </c>
      <c r="H408" s="37" t="s">
        <v>900</v>
      </c>
      <c r="I408" s="31">
        <v>1</v>
      </c>
      <c r="J408" s="82">
        <v>0</v>
      </c>
      <c r="K408" s="33">
        <v>0</v>
      </c>
      <c r="L408" s="82">
        <v>0</v>
      </c>
      <c r="M408" s="33">
        <v>0</v>
      </c>
      <c r="N408" s="70">
        <v>0</v>
      </c>
      <c r="O408" s="122"/>
      <c r="P408" s="122"/>
    </row>
    <row r="409" spans="1:16" ht="31" x14ac:dyDescent="0.35">
      <c r="A409" s="122"/>
      <c r="B409" s="123"/>
      <c r="C409" s="122"/>
      <c r="D409" s="122"/>
      <c r="E409" s="117"/>
      <c r="F409" s="117"/>
      <c r="G409" s="118"/>
      <c r="H409" s="37" t="s">
        <v>841</v>
      </c>
      <c r="I409" s="31">
        <v>3</v>
      </c>
      <c r="J409" s="82">
        <v>3</v>
      </c>
      <c r="K409" s="33">
        <v>1</v>
      </c>
      <c r="L409" s="82">
        <v>0</v>
      </c>
      <c r="M409" s="33">
        <v>0</v>
      </c>
      <c r="N409" s="83">
        <f t="shared" si="6"/>
        <v>1</v>
      </c>
      <c r="O409" s="122"/>
      <c r="P409" s="122"/>
    </row>
    <row r="410" spans="1:16" ht="31" x14ac:dyDescent="0.35">
      <c r="A410" s="122"/>
      <c r="B410" s="123"/>
      <c r="C410" s="122"/>
      <c r="D410" s="122"/>
      <c r="E410" s="117"/>
      <c r="F410" s="117"/>
      <c r="G410" s="118"/>
      <c r="H410" s="37" t="s">
        <v>842</v>
      </c>
      <c r="I410" s="31">
        <v>3</v>
      </c>
      <c r="J410" s="82">
        <v>0</v>
      </c>
      <c r="K410" s="33">
        <v>0</v>
      </c>
      <c r="L410" s="82">
        <v>0</v>
      </c>
      <c r="M410" s="33">
        <v>0</v>
      </c>
      <c r="N410" s="70">
        <v>0</v>
      </c>
      <c r="O410" s="122"/>
      <c r="P410" s="122"/>
    </row>
    <row r="411" spans="1:16" ht="31" x14ac:dyDescent="0.35">
      <c r="A411" s="122"/>
      <c r="B411" s="123"/>
      <c r="C411" s="122"/>
      <c r="D411" s="122"/>
      <c r="E411" s="117"/>
      <c r="F411" s="117"/>
      <c r="G411" s="118"/>
      <c r="H411" s="37" t="s">
        <v>843</v>
      </c>
      <c r="I411" s="31">
        <v>3</v>
      </c>
      <c r="J411" s="82">
        <v>0</v>
      </c>
      <c r="K411" s="33">
        <v>0</v>
      </c>
      <c r="L411" s="82">
        <v>0</v>
      </c>
      <c r="M411" s="33">
        <v>0</v>
      </c>
      <c r="N411" s="70">
        <v>0</v>
      </c>
      <c r="O411" s="122"/>
      <c r="P411" s="122"/>
    </row>
    <row r="412" spans="1:16" ht="77.5" x14ac:dyDescent="0.35">
      <c r="A412" s="122"/>
      <c r="B412" s="123"/>
      <c r="C412" s="122"/>
      <c r="D412" s="122"/>
      <c r="E412" s="117"/>
      <c r="F412" s="117"/>
      <c r="G412" s="118"/>
      <c r="H412" s="37" t="s">
        <v>901</v>
      </c>
      <c r="I412" s="31">
        <v>3</v>
      </c>
      <c r="J412" s="82">
        <v>0.80000001192092896</v>
      </c>
      <c r="K412" s="33">
        <v>0.26600000262260437</v>
      </c>
      <c r="L412" s="82">
        <v>0.40000000596046448</v>
      </c>
      <c r="M412" s="33">
        <v>0.13300000131130219</v>
      </c>
      <c r="N412" s="83">
        <f t="shared" si="6"/>
        <v>0.5</v>
      </c>
      <c r="O412" s="122"/>
      <c r="P412" s="122"/>
    </row>
    <row r="413" spans="1:16" ht="107.15" customHeight="1" x14ac:dyDescent="0.35">
      <c r="A413" s="122"/>
      <c r="B413" s="123"/>
      <c r="C413" s="122"/>
      <c r="D413" s="122"/>
      <c r="E413" s="111"/>
      <c r="F413" s="111"/>
      <c r="G413" s="109"/>
      <c r="H413" s="37" t="s">
        <v>902</v>
      </c>
      <c r="I413" s="31">
        <v>7</v>
      </c>
      <c r="J413" s="82">
        <v>0</v>
      </c>
      <c r="K413" s="33">
        <v>0</v>
      </c>
      <c r="L413" s="82">
        <v>0</v>
      </c>
      <c r="M413" s="33">
        <v>0</v>
      </c>
      <c r="N413" s="70">
        <v>0</v>
      </c>
      <c r="O413" s="122"/>
      <c r="P413" s="122"/>
    </row>
    <row r="414" spans="1:16" ht="93" x14ac:dyDescent="0.35">
      <c r="A414" s="122"/>
      <c r="B414" s="123"/>
      <c r="C414" s="122"/>
      <c r="D414" s="122" t="s">
        <v>755</v>
      </c>
      <c r="E414" s="110">
        <v>1040043200</v>
      </c>
      <c r="F414" s="110">
        <v>487383734</v>
      </c>
      <c r="G414" s="108">
        <v>0.46860000000000002</v>
      </c>
      <c r="H414" s="37" t="s">
        <v>903</v>
      </c>
      <c r="I414" s="31">
        <v>100</v>
      </c>
      <c r="J414" s="82">
        <v>50</v>
      </c>
      <c r="K414" s="33">
        <v>0.5</v>
      </c>
      <c r="L414" s="82">
        <v>25</v>
      </c>
      <c r="M414" s="33">
        <v>0.25</v>
      </c>
      <c r="N414" s="83">
        <f t="shared" si="6"/>
        <v>0.5</v>
      </c>
      <c r="O414" s="122"/>
      <c r="P414" s="122"/>
    </row>
    <row r="415" spans="1:16" ht="108.5" x14ac:dyDescent="0.35">
      <c r="A415" s="122"/>
      <c r="B415" s="123"/>
      <c r="C415" s="122"/>
      <c r="D415" s="122"/>
      <c r="E415" s="111"/>
      <c r="F415" s="111"/>
      <c r="G415" s="109"/>
      <c r="H415" s="37" t="s">
        <v>904</v>
      </c>
      <c r="I415" s="31">
        <v>200</v>
      </c>
      <c r="J415" s="82">
        <v>70</v>
      </c>
      <c r="K415" s="33">
        <v>0.34999999403953552</v>
      </c>
      <c r="L415" s="82">
        <v>79</v>
      </c>
      <c r="M415" s="33">
        <v>0.39500001072883606</v>
      </c>
      <c r="N415" s="83">
        <f t="shared" si="6"/>
        <v>-0.12857142857142856</v>
      </c>
      <c r="O415" s="122"/>
      <c r="P415" s="122"/>
    </row>
    <row r="416" spans="1:16" ht="77.5" x14ac:dyDescent="0.35">
      <c r="A416" s="122"/>
      <c r="B416" s="123"/>
      <c r="C416" s="122"/>
      <c r="D416" s="122" t="s">
        <v>756</v>
      </c>
      <c r="E416" s="110">
        <v>0</v>
      </c>
      <c r="F416" s="110">
        <v>0</v>
      </c>
      <c r="G416" s="128" t="s">
        <v>327</v>
      </c>
      <c r="H416" s="37" t="s">
        <v>905</v>
      </c>
      <c r="I416" s="31">
        <v>4</v>
      </c>
      <c r="J416" s="82">
        <v>2</v>
      </c>
      <c r="K416" s="33">
        <v>0.5</v>
      </c>
      <c r="L416" s="82">
        <v>2</v>
      </c>
      <c r="M416" s="33">
        <v>0.5</v>
      </c>
      <c r="N416" s="83">
        <f t="shared" si="6"/>
        <v>0</v>
      </c>
      <c r="O416" s="122"/>
      <c r="P416" s="122"/>
    </row>
    <row r="417" spans="1:16" ht="62" x14ac:dyDescent="0.35">
      <c r="A417" s="122"/>
      <c r="B417" s="123"/>
      <c r="C417" s="122"/>
      <c r="D417" s="122"/>
      <c r="E417" s="117"/>
      <c r="F417" s="117"/>
      <c r="G417" s="129"/>
      <c r="H417" s="37" t="s">
        <v>906</v>
      </c>
      <c r="I417" s="31">
        <v>4</v>
      </c>
      <c r="J417" s="82">
        <v>2</v>
      </c>
      <c r="K417" s="33">
        <v>0.5</v>
      </c>
      <c r="L417" s="82">
        <v>1</v>
      </c>
      <c r="M417" s="33">
        <v>0.25</v>
      </c>
      <c r="N417" s="83">
        <f t="shared" si="6"/>
        <v>0.5</v>
      </c>
      <c r="O417" s="122"/>
      <c r="P417" s="122"/>
    </row>
    <row r="418" spans="1:16" ht="62" x14ac:dyDescent="0.35">
      <c r="A418" s="122"/>
      <c r="B418" s="123"/>
      <c r="C418" s="122"/>
      <c r="D418" s="122"/>
      <c r="E418" s="111"/>
      <c r="F418" s="111"/>
      <c r="G418" s="130"/>
      <c r="H418" s="37" t="s">
        <v>907</v>
      </c>
      <c r="I418" s="31">
        <v>100</v>
      </c>
      <c r="J418" s="82">
        <v>50</v>
      </c>
      <c r="K418" s="33">
        <v>0.5</v>
      </c>
      <c r="L418" s="82">
        <v>50</v>
      </c>
      <c r="M418" s="33">
        <v>0.5</v>
      </c>
      <c r="N418" s="83">
        <f t="shared" si="6"/>
        <v>0</v>
      </c>
      <c r="O418" s="122"/>
      <c r="P418" s="122"/>
    </row>
    <row r="419" spans="1:16" ht="43" customHeight="1" x14ac:dyDescent="0.35">
      <c r="A419" s="122" t="s">
        <v>209</v>
      </c>
      <c r="B419" s="123" t="s">
        <v>318</v>
      </c>
      <c r="C419" s="122" t="s">
        <v>238</v>
      </c>
      <c r="D419" s="122" t="s">
        <v>757</v>
      </c>
      <c r="E419" s="110">
        <v>2484513783</v>
      </c>
      <c r="F419" s="110">
        <v>677253317.66999996</v>
      </c>
      <c r="G419" s="128">
        <v>0.27250000000000002</v>
      </c>
      <c r="H419" s="37" t="s">
        <v>908</v>
      </c>
      <c r="I419" s="31">
        <v>100</v>
      </c>
      <c r="J419" s="82">
        <v>45</v>
      </c>
      <c r="K419" s="33">
        <v>0.45000001788139343</v>
      </c>
      <c r="L419" s="82">
        <v>36</v>
      </c>
      <c r="M419" s="33">
        <v>0.36000001430511475</v>
      </c>
      <c r="N419" s="83">
        <f t="shared" si="6"/>
        <v>0.2</v>
      </c>
      <c r="O419" s="122" t="s">
        <v>240</v>
      </c>
      <c r="P419" s="122" t="s">
        <v>364</v>
      </c>
    </row>
    <row r="420" spans="1:16" ht="46.5" x14ac:dyDescent="0.35">
      <c r="A420" s="122"/>
      <c r="B420" s="123"/>
      <c r="C420" s="122"/>
      <c r="D420" s="122"/>
      <c r="E420" s="111"/>
      <c r="F420" s="111"/>
      <c r="G420" s="130"/>
      <c r="H420" s="37" t="s">
        <v>758</v>
      </c>
      <c r="I420" s="31">
        <v>100</v>
      </c>
      <c r="J420" s="82">
        <v>45</v>
      </c>
      <c r="K420" s="33">
        <v>0.45000001788139343</v>
      </c>
      <c r="L420" s="82">
        <v>36</v>
      </c>
      <c r="M420" s="33">
        <v>0.36000001430511475</v>
      </c>
      <c r="N420" s="83">
        <f t="shared" si="6"/>
        <v>0.2</v>
      </c>
      <c r="O420" s="122"/>
      <c r="P420" s="122"/>
    </row>
    <row r="421" spans="1:16" ht="46.5" x14ac:dyDescent="0.35">
      <c r="A421" s="122"/>
      <c r="B421" s="123"/>
      <c r="C421" s="122"/>
      <c r="D421" s="122" t="s">
        <v>763</v>
      </c>
      <c r="E421" s="110">
        <v>713612540</v>
      </c>
      <c r="F421" s="110">
        <v>249454850</v>
      </c>
      <c r="G421" s="108">
        <v>0.34949999999999998</v>
      </c>
      <c r="H421" s="37" t="s">
        <v>909</v>
      </c>
      <c r="I421" s="31">
        <v>100</v>
      </c>
      <c r="J421" s="82">
        <v>45</v>
      </c>
      <c r="K421" s="33">
        <v>0.45000001788139343</v>
      </c>
      <c r="L421" s="82">
        <v>36</v>
      </c>
      <c r="M421" s="33">
        <v>0.36000001430511475</v>
      </c>
      <c r="N421" s="83">
        <f t="shared" si="6"/>
        <v>0.2</v>
      </c>
      <c r="O421" s="122"/>
      <c r="P421" s="122"/>
    </row>
    <row r="422" spans="1:16" ht="46.5" x14ac:dyDescent="0.35">
      <c r="A422" s="122"/>
      <c r="B422" s="123"/>
      <c r="C422" s="122"/>
      <c r="D422" s="122"/>
      <c r="E422" s="111"/>
      <c r="F422" s="111"/>
      <c r="G422" s="109"/>
      <c r="H422" s="37" t="s">
        <v>910</v>
      </c>
      <c r="I422" s="31">
        <v>100</v>
      </c>
      <c r="J422" s="82">
        <v>45</v>
      </c>
      <c r="K422" s="33">
        <v>0.45000001788139343</v>
      </c>
      <c r="L422" s="82">
        <v>36</v>
      </c>
      <c r="M422" s="33">
        <v>0.36000001430511475</v>
      </c>
      <c r="N422" s="83">
        <f t="shared" si="6"/>
        <v>0.2</v>
      </c>
      <c r="O422" s="122"/>
      <c r="P422" s="122"/>
    </row>
    <row r="423" spans="1:16" ht="46.5" x14ac:dyDescent="0.35">
      <c r="A423" s="122"/>
      <c r="B423" s="123"/>
      <c r="C423" s="122"/>
      <c r="D423" s="122" t="s">
        <v>764</v>
      </c>
      <c r="E423" s="110">
        <v>1345256218</v>
      </c>
      <c r="F423" s="110">
        <v>234898500</v>
      </c>
      <c r="G423" s="108">
        <v>0.17460000000000001</v>
      </c>
      <c r="H423" s="37" t="s">
        <v>765</v>
      </c>
      <c r="I423" s="31">
        <v>100</v>
      </c>
      <c r="J423" s="82">
        <v>45</v>
      </c>
      <c r="K423" s="33">
        <v>0.45000001788139343</v>
      </c>
      <c r="L423" s="82">
        <v>45</v>
      </c>
      <c r="M423" s="33">
        <v>0.45000001788139343</v>
      </c>
      <c r="N423" s="83">
        <f t="shared" si="6"/>
        <v>0</v>
      </c>
      <c r="O423" s="122"/>
      <c r="P423" s="122"/>
    </row>
    <row r="424" spans="1:16" ht="71.150000000000006" customHeight="1" x14ac:dyDescent="0.35">
      <c r="A424" s="122"/>
      <c r="B424" s="123"/>
      <c r="C424" s="122"/>
      <c r="D424" s="122"/>
      <c r="E424" s="117"/>
      <c r="F424" s="117"/>
      <c r="G424" s="118"/>
      <c r="H424" s="37" t="s">
        <v>911</v>
      </c>
      <c r="I424" s="31">
        <v>100</v>
      </c>
      <c r="J424" s="82">
        <v>45</v>
      </c>
      <c r="K424" s="33">
        <v>0.45000001788139343</v>
      </c>
      <c r="L424" s="82">
        <v>45</v>
      </c>
      <c r="M424" s="33">
        <v>0.45000001788139343</v>
      </c>
      <c r="N424" s="83">
        <f t="shared" si="6"/>
        <v>0</v>
      </c>
      <c r="O424" s="122"/>
      <c r="P424" s="122"/>
    </row>
    <row r="425" spans="1:16" ht="62" x14ac:dyDescent="0.35">
      <c r="A425" s="122"/>
      <c r="B425" s="123"/>
      <c r="C425" s="122"/>
      <c r="D425" s="122"/>
      <c r="E425" s="117"/>
      <c r="F425" s="117"/>
      <c r="G425" s="118"/>
      <c r="H425" s="37" t="s">
        <v>912</v>
      </c>
      <c r="I425" s="31">
        <v>100</v>
      </c>
      <c r="J425" s="82">
        <v>45</v>
      </c>
      <c r="K425" s="33">
        <v>0.45000001788139343</v>
      </c>
      <c r="L425" s="82">
        <v>45</v>
      </c>
      <c r="M425" s="33">
        <v>0.45000001788139343</v>
      </c>
      <c r="N425" s="83">
        <f t="shared" si="6"/>
        <v>0</v>
      </c>
      <c r="O425" s="122"/>
      <c r="P425" s="122"/>
    </row>
    <row r="426" spans="1:16" ht="62" x14ac:dyDescent="0.35">
      <c r="A426" s="122"/>
      <c r="B426" s="123"/>
      <c r="C426" s="122"/>
      <c r="D426" s="122"/>
      <c r="E426" s="111"/>
      <c r="F426" s="111"/>
      <c r="G426" s="109"/>
      <c r="H426" s="37" t="s">
        <v>913</v>
      </c>
      <c r="I426" s="31">
        <v>100</v>
      </c>
      <c r="J426" s="82">
        <v>45</v>
      </c>
      <c r="K426" s="33">
        <v>0.45000001788139343</v>
      </c>
      <c r="L426" s="82">
        <v>45</v>
      </c>
      <c r="M426" s="33">
        <v>0.45000001788139343</v>
      </c>
      <c r="N426" s="83">
        <f t="shared" si="6"/>
        <v>0</v>
      </c>
      <c r="O426" s="122"/>
      <c r="P426" s="122"/>
    </row>
    <row r="427" spans="1:16" ht="42.65" customHeight="1" x14ac:dyDescent="0.35">
      <c r="A427" s="122" t="s">
        <v>209</v>
      </c>
      <c r="B427" s="123" t="s">
        <v>319</v>
      </c>
      <c r="C427" s="122" t="s">
        <v>243</v>
      </c>
      <c r="D427" s="122" t="s">
        <v>766</v>
      </c>
      <c r="E427" s="110">
        <v>14270965171</v>
      </c>
      <c r="F427" s="110">
        <v>3711052942.2199998</v>
      </c>
      <c r="G427" s="108">
        <v>0.26</v>
      </c>
      <c r="H427" s="37" t="s">
        <v>767</v>
      </c>
      <c r="I427" s="31">
        <v>1</v>
      </c>
      <c r="J427" s="82">
        <v>0</v>
      </c>
      <c r="K427" s="33">
        <v>0</v>
      </c>
      <c r="L427" s="82">
        <v>0</v>
      </c>
      <c r="M427" s="33">
        <v>0</v>
      </c>
      <c r="N427" s="70">
        <v>0</v>
      </c>
      <c r="O427" s="122" t="s">
        <v>203</v>
      </c>
      <c r="P427" s="122" t="s">
        <v>333</v>
      </c>
    </row>
    <row r="428" spans="1:16" ht="31" x14ac:dyDescent="0.35">
      <c r="A428" s="122"/>
      <c r="B428" s="123"/>
      <c r="C428" s="122"/>
      <c r="D428" s="122"/>
      <c r="E428" s="117"/>
      <c r="F428" s="117"/>
      <c r="G428" s="118"/>
      <c r="H428" s="37" t="s">
        <v>709</v>
      </c>
      <c r="I428" s="31">
        <v>100</v>
      </c>
      <c r="J428" s="82">
        <v>100</v>
      </c>
      <c r="K428" s="33">
        <v>1</v>
      </c>
      <c r="L428" s="82">
        <v>100</v>
      </c>
      <c r="M428" s="33">
        <v>1</v>
      </c>
      <c r="N428" s="83">
        <f t="shared" si="6"/>
        <v>0</v>
      </c>
      <c r="O428" s="122"/>
      <c r="P428" s="122"/>
    </row>
    <row r="429" spans="1:16" x14ac:dyDescent="0.35">
      <c r="A429" s="122"/>
      <c r="B429" s="123"/>
      <c r="C429" s="122"/>
      <c r="D429" s="122"/>
      <c r="E429" s="111"/>
      <c r="F429" s="111"/>
      <c r="G429" s="109"/>
      <c r="H429" s="37" t="s">
        <v>710</v>
      </c>
      <c r="I429" s="31">
        <v>100</v>
      </c>
      <c r="J429" s="82">
        <v>0</v>
      </c>
      <c r="K429" s="33">
        <v>0</v>
      </c>
      <c r="L429" s="82">
        <v>0</v>
      </c>
      <c r="M429" s="33">
        <v>0</v>
      </c>
      <c r="N429" s="70">
        <v>0</v>
      </c>
      <c r="O429" s="122"/>
      <c r="P429" s="122"/>
    </row>
    <row r="430" spans="1:16" ht="31" x14ac:dyDescent="0.35">
      <c r="A430" s="122"/>
      <c r="B430" s="123"/>
      <c r="C430" s="122"/>
      <c r="D430" s="31" t="s">
        <v>759</v>
      </c>
      <c r="E430" s="32">
        <v>200000000</v>
      </c>
      <c r="F430" s="32">
        <v>0</v>
      </c>
      <c r="G430" s="34">
        <v>0</v>
      </c>
      <c r="H430" s="37" t="s">
        <v>760</v>
      </c>
      <c r="I430" s="31">
        <v>100</v>
      </c>
      <c r="J430" s="82">
        <v>50</v>
      </c>
      <c r="K430" s="33">
        <v>0.5</v>
      </c>
      <c r="L430" s="82">
        <v>50</v>
      </c>
      <c r="M430" s="33">
        <v>0.5</v>
      </c>
      <c r="N430" s="83">
        <f t="shared" si="6"/>
        <v>0</v>
      </c>
      <c r="O430" s="122"/>
      <c r="P430" s="122"/>
    </row>
    <row r="431" spans="1:16" ht="30.65" customHeight="1" x14ac:dyDescent="0.35">
      <c r="A431" s="122"/>
      <c r="B431" s="123"/>
      <c r="C431" s="122"/>
      <c r="D431" s="31" t="s">
        <v>761</v>
      </c>
      <c r="E431" s="32">
        <v>600000000</v>
      </c>
      <c r="F431" s="32">
        <v>0</v>
      </c>
      <c r="G431" s="34">
        <v>0</v>
      </c>
      <c r="H431" s="37" t="s">
        <v>762</v>
      </c>
      <c r="I431" s="31">
        <v>1</v>
      </c>
      <c r="J431" s="82">
        <v>0</v>
      </c>
      <c r="K431" s="33">
        <v>0</v>
      </c>
      <c r="L431" s="82">
        <v>0</v>
      </c>
      <c r="M431" s="33">
        <v>0</v>
      </c>
      <c r="N431" s="70">
        <v>0</v>
      </c>
      <c r="O431" s="122"/>
      <c r="P431" s="122"/>
    </row>
    <row r="432" spans="1:16" ht="105" customHeight="1" x14ac:dyDescent="0.35">
      <c r="A432" s="31" t="s">
        <v>245</v>
      </c>
      <c r="B432" s="36" t="s">
        <v>769</v>
      </c>
      <c r="C432" s="37" t="s">
        <v>799</v>
      </c>
      <c r="D432" s="31" t="s">
        <v>768</v>
      </c>
      <c r="E432" s="32">
        <v>982434864</v>
      </c>
      <c r="F432" s="32">
        <v>288867351</v>
      </c>
      <c r="G432" s="34">
        <v>0.29399999999999998</v>
      </c>
      <c r="H432" s="37" t="s">
        <v>914</v>
      </c>
      <c r="I432" s="31">
        <v>100</v>
      </c>
      <c r="J432" s="82">
        <v>4100</v>
      </c>
      <c r="K432" s="33">
        <v>0.41</v>
      </c>
      <c r="L432" s="82">
        <v>4100</v>
      </c>
      <c r="M432" s="33">
        <v>0.41</v>
      </c>
      <c r="N432" s="83">
        <f t="shared" si="6"/>
        <v>0</v>
      </c>
      <c r="O432" s="31" t="s">
        <v>250</v>
      </c>
      <c r="P432" s="31" t="s">
        <v>334</v>
      </c>
    </row>
    <row r="433" spans="1:16" ht="60.65" customHeight="1" x14ac:dyDescent="0.35">
      <c r="A433" s="122" t="s">
        <v>251</v>
      </c>
      <c r="B433" s="123" t="s">
        <v>320</v>
      </c>
      <c r="C433" s="122" t="s">
        <v>254</v>
      </c>
      <c r="D433" s="31" t="s">
        <v>770</v>
      </c>
      <c r="E433" s="32">
        <v>374681499</v>
      </c>
      <c r="F433" s="32">
        <v>113087600</v>
      </c>
      <c r="G433" s="34">
        <v>0.30180000000000001</v>
      </c>
      <c r="H433" s="37" t="s">
        <v>915</v>
      </c>
      <c r="I433" s="31">
        <v>100</v>
      </c>
      <c r="J433" s="82">
        <v>33</v>
      </c>
      <c r="K433" s="33">
        <v>0.33000001311302185</v>
      </c>
      <c r="L433" s="82">
        <v>33</v>
      </c>
      <c r="M433" s="33">
        <v>0.33000001311302185</v>
      </c>
      <c r="N433" s="83">
        <f t="shared" si="6"/>
        <v>0</v>
      </c>
      <c r="O433" s="122" t="s">
        <v>256</v>
      </c>
      <c r="P433" s="122" t="s">
        <v>215</v>
      </c>
    </row>
    <row r="434" spans="1:16" ht="32.5" customHeight="1" x14ac:dyDescent="0.35">
      <c r="A434" s="122"/>
      <c r="B434" s="123"/>
      <c r="C434" s="122"/>
      <c r="D434" s="122" t="s">
        <v>771</v>
      </c>
      <c r="E434" s="110">
        <v>133711228</v>
      </c>
      <c r="F434" s="110">
        <v>0</v>
      </c>
      <c r="G434" s="108">
        <v>0</v>
      </c>
      <c r="H434" s="37" t="s">
        <v>772</v>
      </c>
      <c r="I434" s="31">
        <v>2</v>
      </c>
      <c r="J434" s="82">
        <v>100</v>
      </c>
      <c r="K434" s="33">
        <v>0.5</v>
      </c>
      <c r="L434" s="82">
        <v>100</v>
      </c>
      <c r="M434" s="33">
        <v>0.5</v>
      </c>
      <c r="N434" s="83">
        <f t="shared" si="6"/>
        <v>0</v>
      </c>
      <c r="O434" s="122"/>
      <c r="P434" s="122"/>
    </row>
    <row r="435" spans="1:16" x14ac:dyDescent="0.35">
      <c r="A435" s="122"/>
      <c r="B435" s="123"/>
      <c r="C435" s="122"/>
      <c r="D435" s="122"/>
      <c r="E435" s="117"/>
      <c r="F435" s="117"/>
      <c r="G435" s="118"/>
      <c r="H435" s="37" t="s">
        <v>773</v>
      </c>
      <c r="I435" s="31">
        <v>2</v>
      </c>
      <c r="J435" s="82">
        <v>0</v>
      </c>
      <c r="K435" s="33">
        <v>0</v>
      </c>
      <c r="L435" s="82">
        <v>100</v>
      </c>
      <c r="M435" s="33">
        <v>0.5</v>
      </c>
      <c r="N435" s="70">
        <v>0</v>
      </c>
      <c r="O435" s="122"/>
      <c r="P435" s="122"/>
    </row>
    <row r="436" spans="1:16" x14ac:dyDescent="0.35">
      <c r="A436" s="122"/>
      <c r="B436" s="123"/>
      <c r="C436" s="122"/>
      <c r="D436" s="122"/>
      <c r="E436" s="117"/>
      <c r="F436" s="117"/>
      <c r="G436" s="118"/>
      <c r="H436" s="37" t="s">
        <v>774</v>
      </c>
      <c r="I436" s="31">
        <v>2</v>
      </c>
      <c r="J436" s="82">
        <v>0</v>
      </c>
      <c r="K436" s="33">
        <v>0</v>
      </c>
      <c r="L436" s="82">
        <v>0</v>
      </c>
      <c r="M436" s="33">
        <v>0</v>
      </c>
      <c r="N436" s="70">
        <v>0</v>
      </c>
      <c r="O436" s="122"/>
      <c r="P436" s="122"/>
    </row>
    <row r="437" spans="1:16" ht="31" x14ac:dyDescent="0.35">
      <c r="A437" s="122"/>
      <c r="B437" s="123"/>
      <c r="C437" s="122"/>
      <c r="D437" s="122"/>
      <c r="E437" s="111"/>
      <c r="F437" s="111"/>
      <c r="G437" s="109"/>
      <c r="H437" s="37" t="s">
        <v>775</v>
      </c>
      <c r="I437" s="31">
        <v>100</v>
      </c>
      <c r="J437" s="82">
        <v>0</v>
      </c>
      <c r="K437" s="33">
        <v>0</v>
      </c>
      <c r="L437" s="82">
        <v>0</v>
      </c>
      <c r="M437" s="33">
        <v>0</v>
      </c>
      <c r="N437" s="70">
        <v>0</v>
      </c>
      <c r="O437" s="122"/>
      <c r="P437" s="122"/>
    </row>
    <row r="438" spans="1:16" ht="46.5" x14ac:dyDescent="0.35">
      <c r="A438" s="122"/>
      <c r="B438" s="123"/>
      <c r="C438" s="122"/>
      <c r="D438" s="31" t="s">
        <v>776</v>
      </c>
      <c r="E438" s="32">
        <v>553230500</v>
      </c>
      <c r="F438" s="32">
        <v>82783767</v>
      </c>
      <c r="G438" s="34">
        <v>0.14960000000000001</v>
      </c>
      <c r="H438" s="37" t="s">
        <v>777</v>
      </c>
      <c r="I438" s="31">
        <v>100</v>
      </c>
      <c r="J438" s="82">
        <v>0</v>
      </c>
      <c r="K438" s="33">
        <v>0</v>
      </c>
      <c r="L438" s="82">
        <v>0</v>
      </c>
      <c r="M438" s="33">
        <v>0</v>
      </c>
      <c r="N438" s="70">
        <v>0</v>
      </c>
      <c r="O438" s="122"/>
      <c r="P438" s="122"/>
    </row>
    <row r="439" spans="1:16" ht="40.5" customHeight="1" x14ac:dyDescent="0.35">
      <c r="A439" s="122"/>
      <c r="B439" s="123"/>
      <c r="C439" s="122"/>
      <c r="D439" s="122" t="s">
        <v>778</v>
      </c>
      <c r="E439" s="110">
        <v>764139510</v>
      </c>
      <c r="F439" s="110">
        <v>30549067</v>
      </c>
      <c r="G439" s="128">
        <v>3.9899999999999998E-2</v>
      </c>
      <c r="H439" s="37" t="s">
        <v>779</v>
      </c>
      <c r="I439" s="31">
        <v>1</v>
      </c>
      <c r="J439" s="82">
        <v>100</v>
      </c>
      <c r="K439" s="33">
        <v>1</v>
      </c>
      <c r="L439" s="82">
        <v>70</v>
      </c>
      <c r="M439" s="33">
        <v>0.7</v>
      </c>
      <c r="N439" s="83">
        <f t="shared" si="6"/>
        <v>0.3</v>
      </c>
      <c r="O439" s="122"/>
      <c r="P439" s="122"/>
    </row>
    <row r="440" spans="1:16" x14ac:dyDescent="0.35">
      <c r="A440" s="122"/>
      <c r="B440" s="123"/>
      <c r="C440" s="122"/>
      <c r="D440" s="122"/>
      <c r="E440" s="117"/>
      <c r="F440" s="117"/>
      <c r="G440" s="129"/>
      <c r="H440" s="37" t="s">
        <v>780</v>
      </c>
      <c r="I440" s="31">
        <v>1</v>
      </c>
      <c r="J440" s="82">
        <v>0</v>
      </c>
      <c r="K440" s="33">
        <v>0</v>
      </c>
      <c r="L440" s="82">
        <v>0</v>
      </c>
      <c r="M440" s="33">
        <v>0</v>
      </c>
      <c r="N440" s="70">
        <v>0</v>
      </c>
      <c r="O440" s="122"/>
      <c r="P440" s="122"/>
    </row>
    <row r="441" spans="1:16" x14ac:dyDescent="0.35">
      <c r="A441" s="122"/>
      <c r="B441" s="123"/>
      <c r="C441" s="122"/>
      <c r="D441" s="122"/>
      <c r="E441" s="117"/>
      <c r="F441" s="117"/>
      <c r="G441" s="129"/>
      <c r="H441" s="37" t="s">
        <v>781</v>
      </c>
      <c r="I441" s="31">
        <v>1</v>
      </c>
      <c r="J441" s="82">
        <v>0</v>
      </c>
      <c r="K441" s="33">
        <v>0</v>
      </c>
      <c r="L441" s="82">
        <v>0</v>
      </c>
      <c r="M441" s="33">
        <v>0</v>
      </c>
      <c r="N441" s="70">
        <v>0</v>
      </c>
      <c r="O441" s="122"/>
      <c r="P441" s="122"/>
    </row>
    <row r="442" spans="1:16" ht="31" x14ac:dyDescent="0.35">
      <c r="A442" s="122"/>
      <c r="B442" s="123"/>
      <c r="C442" s="122"/>
      <c r="D442" s="122"/>
      <c r="E442" s="111"/>
      <c r="F442" s="111"/>
      <c r="G442" s="130"/>
      <c r="H442" s="37" t="s">
        <v>782</v>
      </c>
      <c r="I442" s="31">
        <v>100</v>
      </c>
      <c r="J442" s="82">
        <v>33</v>
      </c>
      <c r="K442" s="33">
        <v>0.33000001311302185</v>
      </c>
      <c r="L442" s="82">
        <v>33</v>
      </c>
      <c r="M442" s="33">
        <v>0.33000001311302185</v>
      </c>
      <c r="N442" s="83">
        <f t="shared" si="6"/>
        <v>0</v>
      </c>
      <c r="O442" s="122"/>
      <c r="P442" s="122"/>
    </row>
    <row r="443" spans="1:16" ht="46.5" x14ac:dyDescent="0.35">
      <c r="A443" s="122"/>
      <c r="B443" s="123"/>
      <c r="C443" s="122"/>
      <c r="D443" s="31" t="s">
        <v>783</v>
      </c>
      <c r="E443" s="32">
        <v>9506685157</v>
      </c>
      <c r="F443" s="32">
        <v>2172157706.4400001</v>
      </c>
      <c r="G443" s="34">
        <v>0.22839999999999999</v>
      </c>
      <c r="H443" s="37" t="s">
        <v>784</v>
      </c>
      <c r="I443" s="31">
        <v>100</v>
      </c>
      <c r="J443" s="82">
        <v>25</v>
      </c>
      <c r="K443" s="33">
        <v>0.25</v>
      </c>
      <c r="L443" s="82">
        <v>25</v>
      </c>
      <c r="M443" s="33">
        <v>0.25</v>
      </c>
      <c r="N443" s="83">
        <f t="shared" si="6"/>
        <v>0</v>
      </c>
      <c r="O443" s="122"/>
      <c r="P443" s="122"/>
    </row>
    <row r="444" spans="1:16" ht="31" x14ac:dyDescent="0.35">
      <c r="A444" s="122"/>
      <c r="B444" s="123"/>
      <c r="C444" s="122"/>
      <c r="D444" s="122" t="s">
        <v>785</v>
      </c>
      <c r="E444" s="110">
        <v>849076200</v>
      </c>
      <c r="F444" s="110">
        <v>229258133</v>
      </c>
      <c r="G444" s="128">
        <v>0.27</v>
      </c>
      <c r="H444" s="37" t="s">
        <v>786</v>
      </c>
      <c r="I444" s="31">
        <v>2</v>
      </c>
      <c r="J444" s="82">
        <v>0</v>
      </c>
      <c r="K444" s="33">
        <v>0</v>
      </c>
      <c r="L444" s="82">
        <v>0</v>
      </c>
      <c r="M444" s="33">
        <v>0</v>
      </c>
      <c r="N444" s="70">
        <v>0</v>
      </c>
      <c r="O444" s="122"/>
      <c r="P444" s="122"/>
    </row>
    <row r="445" spans="1:16" ht="46.5" x14ac:dyDescent="0.35">
      <c r="A445" s="122"/>
      <c r="B445" s="123"/>
      <c r="C445" s="122"/>
      <c r="D445" s="122"/>
      <c r="E445" s="117"/>
      <c r="F445" s="117"/>
      <c r="G445" s="129"/>
      <c r="H445" s="37" t="s">
        <v>787</v>
      </c>
      <c r="I445" s="31">
        <v>2</v>
      </c>
      <c r="J445" s="82">
        <v>1</v>
      </c>
      <c r="K445" s="33">
        <v>0.5</v>
      </c>
      <c r="L445" s="82">
        <v>1</v>
      </c>
      <c r="M445" s="33">
        <v>0.5</v>
      </c>
      <c r="N445" s="83">
        <f t="shared" si="6"/>
        <v>0</v>
      </c>
      <c r="O445" s="122"/>
      <c r="P445" s="122"/>
    </row>
    <row r="446" spans="1:16" ht="31" x14ac:dyDescent="0.35">
      <c r="A446" s="122"/>
      <c r="B446" s="123"/>
      <c r="C446" s="122"/>
      <c r="D446" s="122"/>
      <c r="E446" s="117"/>
      <c r="F446" s="117"/>
      <c r="G446" s="129"/>
      <c r="H446" s="37" t="s">
        <v>788</v>
      </c>
      <c r="I446" s="31">
        <v>2</v>
      </c>
      <c r="J446" s="82">
        <v>0</v>
      </c>
      <c r="K446" s="33">
        <v>0</v>
      </c>
      <c r="L446" s="82">
        <v>0</v>
      </c>
      <c r="M446" s="33">
        <v>0</v>
      </c>
      <c r="N446" s="70">
        <v>0</v>
      </c>
      <c r="O446" s="122"/>
      <c r="P446" s="122"/>
    </row>
    <row r="447" spans="1:16" ht="31" x14ac:dyDescent="0.35">
      <c r="A447" s="122"/>
      <c r="B447" s="123"/>
      <c r="C447" s="122"/>
      <c r="D447" s="122"/>
      <c r="E447" s="117"/>
      <c r="F447" s="117"/>
      <c r="G447" s="129"/>
      <c r="H447" s="37" t="s">
        <v>789</v>
      </c>
      <c r="I447" s="31">
        <v>3</v>
      </c>
      <c r="J447" s="82">
        <v>0</v>
      </c>
      <c r="K447" s="33">
        <v>0</v>
      </c>
      <c r="L447" s="82">
        <v>0</v>
      </c>
      <c r="M447" s="33">
        <v>0</v>
      </c>
      <c r="N447" s="70">
        <v>0</v>
      </c>
      <c r="O447" s="122"/>
      <c r="P447" s="122"/>
    </row>
    <row r="448" spans="1:16" ht="46.5" x14ac:dyDescent="0.35">
      <c r="A448" s="122"/>
      <c r="B448" s="123"/>
      <c r="C448" s="122"/>
      <c r="D448" s="122"/>
      <c r="E448" s="117"/>
      <c r="F448" s="117"/>
      <c r="G448" s="129"/>
      <c r="H448" s="37" t="s">
        <v>790</v>
      </c>
      <c r="I448" s="31">
        <v>11</v>
      </c>
      <c r="J448" s="82">
        <v>5</v>
      </c>
      <c r="K448" s="33">
        <v>0.45499998331069946</v>
      </c>
      <c r="L448" s="82">
        <v>5</v>
      </c>
      <c r="M448" s="33">
        <v>0.45499998331069946</v>
      </c>
      <c r="N448" s="83">
        <f t="shared" ref="N448:N475" si="7">+(J448-L448)/J448</f>
        <v>0</v>
      </c>
      <c r="O448" s="122"/>
      <c r="P448" s="122"/>
    </row>
    <row r="449" spans="1:16" ht="62" x14ac:dyDescent="0.35">
      <c r="A449" s="122"/>
      <c r="B449" s="123"/>
      <c r="C449" s="122"/>
      <c r="D449" s="122"/>
      <c r="E449" s="117"/>
      <c r="F449" s="117"/>
      <c r="G449" s="129"/>
      <c r="H449" s="37" t="s">
        <v>916</v>
      </c>
      <c r="I449" s="31">
        <v>24</v>
      </c>
      <c r="J449" s="82">
        <v>15</v>
      </c>
      <c r="K449" s="33">
        <v>0.625</v>
      </c>
      <c r="L449" s="82">
        <v>15</v>
      </c>
      <c r="M449" s="33">
        <v>0.625</v>
      </c>
      <c r="N449" s="83">
        <f t="shared" si="7"/>
        <v>0</v>
      </c>
      <c r="O449" s="122"/>
      <c r="P449" s="122"/>
    </row>
    <row r="450" spans="1:16" ht="31" x14ac:dyDescent="0.35">
      <c r="A450" s="122"/>
      <c r="B450" s="123"/>
      <c r="C450" s="122"/>
      <c r="D450" s="122"/>
      <c r="E450" s="117"/>
      <c r="F450" s="117"/>
      <c r="G450" s="129"/>
      <c r="H450" s="37" t="s">
        <v>791</v>
      </c>
      <c r="I450" s="31">
        <v>70</v>
      </c>
      <c r="J450" s="82">
        <v>28</v>
      </c>
      <c r="K450" s="33">
        <v>0.40000000596046448</v>
      </c>
      <c r="L450" s="82">
        <v>28</v>
      </c>
      <c r="M450" s="33">
        <v>0.40000000596046448</v>
      </c>
      <c r="N450" s="83">
        <f t="shared" si="7"/>
        <v>0</v>
      </c>
      <c r="O450" s="122"/>
      <c r="P450" s="122"/>
    </row>
    <row r="451" spans="1:16" ht="23.5" customHeight="1" x14ac:dyDescent="0.35">
      <c r="A451" s="122"/>
      <c r="B451" s="123"/>
      <c r="C451" s="122"/>
      <c r="D451" s="122"/>
      <c r="E451" s="111"/>
      <c r="F451" s="111"/>
      <c r="G451" s="130"/>
      <c r="H451" s="37" t="s">
        <v>792</v>
      </c>
      <c r="I451" s="31">
        <v>91</v>
      </c>
      <c r="J451" s="82">
        <v>31</v>
      </c>
      <c r="K451" s="33">
        <v>0.34099999070167542</v>
      </c>
      <c r="L451" s="82">
        <v>31</v>
      </c>
      <c r="M451" s="33">
        <v>0.34099999070167542</v>
      </c>
      <c r="N451" s="83">
        <f t="shared" si="7"/>
        <v>0</v>
      </c>
      <c r="O451" s="122"/>
      <c r="P451" s="122"/>
    </row>
    <row r="452" spans="1:16" ht="41.5" customHeight="1" x14ac:dyDescent="0.35">
      <c r="A452" s="112" t="s">
        <v>251</v>
      </c>
      <c r="B452" s="135" t="s">
        <v>321</v>
      </c>
      <c r="C452" s="122" t="s">
        <v>259</v>
      </c>
      <c r="D452" s="31" t="s">
        <v>844</v>
      </c>
      <c r="E452" s="32">
        <v>1705093235</v>
      </c>
      <c r="F452" s="32">
        <v>31127116.5</v>
      </c>
      <c r="G452" s="33">
        <v>1.8200000000000001E-2</v>
      </c>
      <c r="H452" s="37" t="s">
        <v>845</v>
      </c>
      <c r="I452" s="31">
        <v>1</v>
      </c>
      <c r="J452" s="82">
        <v>0</v>
      </c>
      <c r="K452" s="33">
        <v>0</v>
      </c>
      <c r="L452" s="82">
        <v>0</v>
      </c>
      <c r="M452" s="33">
        <v>0</v>
      </c>
      <c r="N452" s="70">
        <v>0</v>
      </c>
      <c r="O452" s="112" t="s">
        <v>256</v>
      </c>
      <c r="P452" s="112" t="s">
        <v>819</v>
      </c>
    </row>
    <row r="453" spans="1:16" ht="30" customHeight="1" x14ac:dyDescent="0.35">
      <c r="A453" s="114"/>
      <c r="B453" s="115"/>
      <c r="C453" s="122"/>
      <c r="D453" s="112" t="s">
        <v>846</v>
      </c>
      <c r="E453" s="110">
        <v>12892954369</v>
      </c>
      <c r="F453" s="110">
        <v>177202103.11000001</v>
      </c>
      <c r="G453" s="128">
        <v>1.37E-2</v>
      </c>
      <c r="H453" s="37" t="s">
        <v>847</v>
      </c>
      <c r="I453" s="31">
        <v>1</v>
      </c>
      <c r="J453" s="82">
        <v>0.60000002384185791</v>
      </c>
      <c r="K453" s="33">
        <v>0.60000002384185791</v>
      </c>
      <c r="L453" s="82">
        <v>0.60000002384185791</v>
      </c>
      <c r="M453" s="33">
        <v>0.60000002384185791</v>
      </c>
      <c r="N453" s="83">
        <f t="shared" si="7"/>
        <v>0</v>
      </c>
      <c r="O453" s="114"/>
      <c r="P453" s="114"/>
    </row>
    <row r="454" spans="1:16" ht="29.15" customHeight="1" x14ac:dyDescent="0.35">
      <c r="A454" s="114"/>
      <c r="B454" s="115"/>
      <c r="C454" s="122"/>
      <c r="D454" s="114"/>
      <c r="E454" s="117"/>
      <c r="F454" s="117"/>
      <c r="G454" s="129"/>
      <c r="H454" s="37" t="s">
        <v>848</v>
      </c>
      <c r="I454" s="31">
        <v>1</v>
      </c>
      <c r="J454" s="82">
        <v>0</v>
      </c>
      <c r="K454" s="33">
        <v>0</v>
      </c>
      <c r="L454" s="82">
        <v>0</v>
      </c>
      <c r="M454" s="33">
        <v>0</v>
      </c>
      <c r="N454" s="70">
        <v>0</v>
      </c>
      <c r="O454" s="114"/>
      <c r="P454" s="114"/>
    </row>
    <row r="455" spans="1:16" ht="15" customHeight="1" x14ac:dyDescent="0.35">
      <c r="A455" s="114"/>
      <c r="B455" s="115"/>
      <c r="C455" s="122"/>
      <c r="D455" s="114"/>
      <c r="E455" s="117"/>
      <c r="F455" s="117"/>
      <c r="G455" s="129"/>
      <c r="H455" s="37" t="s">
        <v>849</v>
      </c>
      <c r="I455" s="31">
        <v>1</v>
      </c>
      <c r="J455" s="82">
        <v>0</v>
      </c>
      <c r="K455" s="33">
        <v>0</v>
      </c>
      <c r="L455" s="82">
        <v>0</v>
      </c>
      <c r="M455" s="33">
        <v>0</v>
      </c>
      <c r="N455" s="70">
        <v>0</v>
      </c>
      <c r="O455" s="114"/>
      <c r="P455" s="114"/>
    </row>
    <row r="456" spans="1:16" ht="15" customHeight="1" x14ac:dyDescent="0.35">
      <c r="A456" s="114"/>
      <c r="B456" s="115"/>
      <c r="C456" s="122"/>
      <c r="D456" s="114"/>
      <c r="E456" s="117"/>
      <c r="F456" s="117"/>
      <c r="G456" s="129"/>
      <c r="H456" s="37" t="s">
        <v>850</v>
      </c>
      <c r="I456" s="31">
        <v>1</v>
      </c>
      <c r="J456" s="82">
        <v>0</v>
      </c>
      <c r="K456" s="33">
        <v>0</v>
      </c>
      <c r="L456" s="82">
        <v>0</v>
      </c>
      <c r="M456" s="33">
        <v>0</v>
      </c>
      <c r="N456" s="70">
        <v>0</v>
      </c>
      <c r="O456" s="114"/>
      <c r="P456" s="114"/>
    </row>
    <row r="457" spans="1:16" ht="46.5" customHeight="1" x14ac:dyDescent="0.35">
      <c r="A457" s="114"/>
      <c r="B457" s="115"/>
      <c r="C457" s="122"/>
      <c r="D457" s="114"/>
      <c r="E457" s="117"/>
      <c r="F457" s="117"/>
      <c r="G457" s="129"/>
      <c r="H457" s="37" t="s">
        <v>917</v>
      </c>
      <c r="I457" s="31">
        <v>1</v>
      </c>
      <c r="J457" s="82">
        <v>0</v>
      </c>
      <c r="K457" s="33">
        <v>0</v>
      </c>
      <c r="L457" s="82">
        <v>0</v>
      </c>
      <c r="M457" s="33">
        <v>0</v>
      </c>
      <c r="N457" s="70">
        <v>0</v>
      </c>
      <c r="O457" s="114"/>
      <c r="P457" s="114"/>
    </row>
    <row r="458" spans="1:16" ht="34" customHeight="1" x14ac:dyDescent="0.35">
      <c r="A458" s="114"/>
      <c r="B458" s="115"/>
      <c r="C458" s="122"/>
      <c r="D458" s="114"/>
      <c r="E458" s="117"/>
      <c r="F458" s="117"/>
      <c r="G458" s="129"/>
      <c r="H458" s="37" t="s">
        <v>851</v>
      </c>
      <c r="I458" s="31">
        <v>1</v>
      </c>
      <c r="J458" s="82">
        <v>0</v>
      </c>
      <c r="K458" s="33">
        <v>0</v>
      </c>
      <c r="L458" s="82">
        <v>0</v>
      </c>
      <c r="M458" s="33">
        <v>0</v>
      </c>
      <c r="N458" s="70">
        <v>0</v>
      </c>
      <c r="O458" s="114"/>
      <c r="P458" s="114"/>
    </row>
    <row r="459" spans="1:16" ht="41.5" customHeight="1" x14ac:dyDescent="0.35">
      <c r="A459" s="114"/>
      <c r="B459" s="115"/>
      <c r="C459" s="122"/>
      <c r="D459" s="114"/>
      <c r="E459" s="117"/>
      <c r="F459" s="117"/>
      <c r="G459" s="129"/>
      <c r="H459" s="37" t="s">
        <v>852</v>
      </c>
      <c r="I459" s="31">
        <v>1</v>
      </c>
      <c r="J459" s="82">
        <v>0.20000000298023224</v>
      </c>
      <c r="K459" s="33">
        <v>0.20000000298023224</v>
      </c>
      <c r="L459" s="82">
        <v>0.20000000298023224</v>
      </c>
      <c r="M459" s="33">
        <v>0.20000000298023224</v>
      </c>
      <c r="N459" s="83">
        <f t="shared" si="7"/>
        <v>0</v>
      </c>
      <c r="O459" s="114"/>
      <c r="P459" s="114"/>
    </row>
    <row r="460" spans="1:16" ht="38.15" customHeight="1" x14ac:dyDescent="0.35">
      <c r="A460" s="114"/>
      <c r="B460" s="115"/>
      <c r="C460" s="122"/>
      <c r="D460" s="114"/>
      <c r="E460" s="117"/>
      <c r="F460" s="117"/>
      <c r="G460" s="129"/>
      <c r="H460" s="37" t="s">
        <v>853</v>
      </c>
      <c r="I460" s="31">
        <v>82</v>
      </c>
      <c r="J460" s="82">
        <v>23</v>
      </c>
      <c r="K460" s="33">
        <v>0.28099998831748962</v>
      </c>
      <c r="L460" s="82">
        <v>23</v>
      </c>
      <c r="M460" s="33">
        <v>0.28099998831748962</v>
      </c>
      <c r="N460" s="83">
        <f t="shared" si="7"/>
        <v>0</v>
      </c>
      <c r="O460" s="114"/>
      <c r="P460" s="114"/>
    </row>
    <row r="461" spans="1:16" ht="67.5" customHeight="1" x14ac:dyDescent="0.35">
      <c r="A461" s="114"/>
      <c r="B461" s="115"/>
      <c r="C461" s="122"/>
      <c r="D461" s="113"/>
      <c r="E461" s="111"/>
      <c r="F461" s="111"/>
      <c r="G461" s="130"/>
      <c r="H461" s="37" t="s">
        <v>918</v>
      </c>
      <c r="I461" s="31">
        <v>100</v>
      </c>
      <c r="J461" s="82">
        <v>0</v>
      </c>
      <c r="K461" s="33">
        <v>0</v>
      </c>
      <c r="L461" s="82">
        <v>0</v>
      </c>
      <c r="M461" s="33">
        <v>0</v>
      </c>
      <c r="N461" s="70">
        <v>0</v>
      </c>
      <c r="O461" s="114"/>
      <c r="P461" s="114"/>
    </row>
    <row r="462" spans="1:16" ht="47.5" customHeight="1" x14ac:dyDescent="0.35">
      <c r="A462" s="114"/>
      <c r="B462" s="115"/>
      <c r="C462" s="122"/>
      <c r="D462" s="112" t="s">
        <v>854</v>
      </c>
      <c r="E462" s="110">
        <v>419613475</v>
      </c>
      <c r="F462" s="110">
        <v>125836229.39</v>
      </c>
      <c r="G462" s="108">
        <v>0.29980000000000001</v>
      </c>
      <c r="H462" s="37" t="s">
        <v>855</v>
      </c>
      <c r="I462" s="31">
        <v>1</v>
      </c>
      <c r="J462" s="82">
        <v>0</v>
      </c>
      <c r="K462" s="33">
        <v>0</v>
      </c>
      <c r="L462" s="82">
        <v>0</v>
      </c>
      <c r="M462" s="33">
        <v>0</v>
      </c>
      <c r="N462" s="70">
        <v>0</v>
      </c>
      <c r="O462" s="114"/>
      <c r="P462" s="114"/>
    </row>
    <row r="463" spans="1:16" ht="50.15" customHeight="1" x14ac:dyDescent="0.35">
      <c r="A463" s="114"/>
      <c r="B463" s="115"/>
      <c r="C463" s="122"/>
      <c r="D463" s="114"/>
      <c r="E463" s="117"/>
      <c r="F463" s="117"/>
      <c r="G463" s="118"/>
      <c r="H463" s="37" t="s">
        <v>856</v>
      </c>
      <c r="I463" s="31">
        <v>1</v>
      </c>
      <c r="J463" s="82">
        <v>0.40000000596046448</v>
      </c>
      <c r="K463" s="33">
        <v>0.40000000596046448</v>
      </c>
      <c r="L463" s="82">
        <v>0.40000000596046448</v>
      </c>
      <c r="M463" s="33">
        <v>0.40000000596046448</v>
      </c>
      <c r="N463" s="83">
        <f t="shared" si="7"/>
        <v>0</v>
      </c>
      <c r="O463" s="114"/>
      <c r="P463" s="114"/>
    </row>
    <row r="464" spans="1:16" ht="62" x14ac:dyDescent="0.35">
      <c r="A464" s="114"/>
      <c r="B464" s="115"/>
      <c r="C464" s="122"/>
      <c r="D464" s="114"/>
      <c r="E464" s="117"/>
      <c r="F464" s="117"/>
      <c r="G464" s="118"/>
      <c r="H464" s="37" t="s">
        <v>919</v>
      </c>
      <c r="I464" s="31">
        <v>1</v>
      </c>
      <c r="J464" s="82">
        <v>0</v>
      </c>
      <c r="K464" s="33">
        <v>0</v>
      </c>
      <c r="L464" s="82">
        <v>0</v>
      </c>
      <c r="M464" s="33">
        <v>0</v>
      </c>
      <c r="N464" s="70">
        <v>0</v>
      </c>
      <c r="O464" s="114"/>
      <c r="P464" s="114"/>
    </row>
    <row r="465" spans="1:16" ht="41.15" customHeight="1" x14ac:dyDescent="0.35">
      <c r="A465" s="114"/>
      <c r="B465" s="115"/>
      <c r="C465" s="122"/>
      <c r="D465" s="114"/>
      <c r="E465" s="117"/>
      <c r="F465" s="117"/>
      <c r="G465" s="118"/>
      <c r="H465" s="37" t="s">
        <v>857</v>
      </c>
      <c r="I465" s="31">
        <v>3</v>
      </c>
      <c r="J465" s="82">
        <v>1</v>
      </c>
      <c r="K465" s="33">
        <v>0.33300000429153442</v>
      </c>
      <c r="L465" s="82">
        <v>1</v>
      </c>
      <c r="M465" s="33">
        <v>0.33300000429153442</v>
      </c>
      <c r="N465" s="83">
        <f t="shared" si="7"/>
        <v>0</v>
      </c>
      <c r="O465" s="114"/>
      <c r="P465" s="114"/>
    </row>
    <row r="466" spans="1:16" ht="44.5" customHeight="1" x14ac:dyDescent="0.35">
      <c r="A466" s="114"/>
      <c r="B466" s="115"/>
      <c r="C466" s="122"/>
      <c r="D466" s="114"/>
      <c r="E466" s="117"/>
      <c r="F466" s="117"/>
      <c r="G466" s="118"/>
      <c r="H466" s="37" t="s">
        <v>858</v>
      </c>
      <c r="I466" s="31">
        <v>8</v>
      </c>
      <c r="J466" s="82">
        <v>4</v>
      </c>
      <c r="K466" s="33">
        <v>0.5</v>
      </c>
      <c r="L466" s="82">
        <v>4</v>
      </c>
      <c r="M466" s="33">
        <v>0.5</v>
      </c>
      <c r="N466" s="83">
        <f t="shared" si="7"/>
        <v>0</v>
      </c>
      <c r="O466" s="114"/>
      <c r="P466" s="114"/>
    </row>
    <row r="467" spans="1:16" ht="36.65" customHeight="1" x14ac:dyDescent="0.35">
      <c r="A467" s="114"/>
      <c r="B467" s="115"/>
      <c r="C467" s="122"/>
      <c r="D467" s="114"/>
      <c r="E467" s="117"/>
      <c r="F467" s="117"/>
      <c r="G467" s="118"/>
      <c r="H467" s="37" t="s">
        <v>859</v>
      </c>
      <c r="I467" s="31">
        <v>100</v>
      </c>
      <c r="J467" s="82">
        <v>20</v>
      </c>
      <c r="K467" s="33">
        <v>0.20000000298023224</v>
      </c>
      <c r="L467" s="82">
        <v>20</v>
      </c>
      <c r="M467" s="33">
        <v>0.20000000298023224</v>
      </c>
      <c r="N467" s="83">
        <f t="shared" si="7"/>
        <v>0</v>
      </c>
      <c r="O467" s="114"/>
      <c r="P467" s="114"/>
    </row>
    <row r="468" spans="1:16" ht="44.5" customHeight="1" x14ac:dyDescent="0.35">
      <c r="A468" s="114"/>
      <c r="B468" s="115"/>
      <c r="C468" s="122"/>
      <c r="D468" s="114"/>
      <c r="E468" s="117"/>
      <c r="F468" s="117"/>
      <c r="G468" s="118"/>
      <c r="H468" s="37" t="s">
        <v>920</v>
      </c>
      <c r="I468" s="31">
        <v>100</v>
      </c>
      <c r="J468" s="82">
        <v>20</v>
      </c>
      <c r="K468" s="33">
        <v>0.20000000298023224</v>
      </c>
      <c r="L468" s="82">
        <v>20</v>
      </c>
      <c r="M468" s="33">
        <v>0.20000000298023224</v>
      </c>
      <c r="N468" s="83">
        <f t="shared" si="7"/>
        <v>0</v>
      </c>
      <c r="O468" s="114"/>
      <c r="P468" s="114"/>
    </row>
    <row r="469" spans="1:16" ht="58" customHeight="1" x14ac:dyDescent="0.35">
      <c r="A469" s="113"/>
      <c r="B469" s="116"/>
      <c r="C469" s="122"/>
      <c r="D469" s="113"/>
      <c r="E469" s="111"/>
      <c r="F469" s="111"/>
      <c r="G469" s="109"/>
      <c r="H469" s="37" t="s">
        <v>921</v>
      </c>
      <c r="I469" s="31">
        <v>100</v>
      </c>
      <c r="J469" s="82">
        <v>0</v>
      </c>
      <c r="K469" s="33">
        <v>0</v>
      </c>
      <c r="L469" s="82">
        <v>0</v>
      </c>
      <c r="M469" s="33">
        <v>0</v>
      </c>
      <c r="N469" s="70">
        <v>0</v>
      </c>
      <c r="O469" s="113"/>
      <c r="P469" s="113"/>
    </row>
    <row r="470" spans="1:16" ht="51.65" customHeight="1" x14ac:dyDescent="0.35">
      <c r="A470" s="122" t="s">
        <v>251</v>
      </c>
      <c r="B470" s="123" t="s">
        <v>322</v>
      </c>
      <c r="C470" s="122" t="s">
        <v>263</v>
      </c>
      <c r="D470" s="122" t="s">
        <v>793</v>
      </c>
      <c r="E470" s="110">
        <v>163220300</v>
      </c>
      <c r="F470" s="110">
        <v>62919867</v>
      </c>
      <c r="G470" s="128">
        <v>0.38540000000000002</v>
      </c>
      <c r="H470" s="37" t="s">
        <v>794</v>
      </c>
      <c r="I470" s="31">
        <v>1</v>
      </c>
      <c r="J470" s="82">
        <v>0</v>
      </c>
      <c r="K470" s="70">
        <v>0</v>
      </c>
      <c r="L470" s="82">
        <v>0</v>
      </c>
      <c r="M470" s="33">
        <v>0</v>
      </c>
      <c r="N470" s="70">
        <v>0</v>
      </c>
      <c r="O470" s="122" t="s">
        <v>265</v>
      </c>
      <c r="P470" s="122" t="s">
        <v>266</v>
      </c>
    </row>
    <row r="471" spans="1:16" ht="46.5" x14ac:dyDescent="0.35">
      <c r="A471" s="122"/>
      <c r="B471" s="123"/>
      <c r="C471" s="122"/>
      <c r="D471" s="122"/>
      <c r="E471" s="117"/>
      <c r="F471" s="117"/>
      <c r="G471" s="129"/>
      <c r="H471" s="37" t="s">
        <v>922</v>
      </c>
      <c r="I471" s="31">
        <v>100</v>
      </c>
      <c r="J471" s="82">
        <v>25</v>
      </c>
      <c r="K471" s="70">
        <v>0.25</v>
      </c>
      <c r="L471" s="82">
        <v>25</v>
      </c>
      <c r="M471" s="33">
        <v>0.25</v>
      </c>
      <c r="N471" s="83">
        <f t="shared" si="7"/>
        <v>0</v>
      </c>
      <c r="O471" s="122"/>
      <c r="P471" s="122"/>
    </row>
    <row r="472" spans="1:16" ht="46.5" customHeight="1" x14ac:dyDescent="0.35">
      <c r="A472" s="122"/>
      <c r="B472" s="123"/>
      <c r="C472" s="122"/>
      <c r="D472" s="122"/>
      <c r="E472" s="111"/>
      <c r="F472" s="111"/>
      <c r="G472" s="130"/>
      <c r="H472" s="37" t="s">
        <v>795</v>
      </c>
      <c r="I472" s="31">
        <v>100</v>
      </c>
      <c r="J472" s="82">
        <v>41.700000762939453</v>
      </c>
      <c r="K472" s="70">
        <v>0.41699999570846558</v>
      </c>
      <c r="L472" s="82">
        <v>41.700000762939453</v>
      </c>
      <c r="M472" s="33">
        <v>0.41699999570846558</v>
      </c>
      <c r="N472" s="83">
        <f t="shared" si="7"/>
        <v>0</v>
      </c>
      <c r="O472" s="122"/>
      <c r="P472" s="122"/>
    </row>
    <row r="473" spans="1:16" ht="70" customHeight="1" x14ac:dyDescent="0.35">
      <c r="A473" s="122"/>
      <c r="B473" s="123"/>
      <c r="C473" s="122"/>
      <c r="D473" s="31" t="s">
        <v>796</v>
      </c>
      <c r="E473" s="32">
        <v>340208700</v>
      </c>
      <c r="F473" s="32">
        <v>40673700</v>
      </c>
      <c r="G473" s="34">
        <v>0.1195</v>
      </c>
      <c r="H473" s="37" t="s">
        <v>923</v>
      </c>
      <c r="I473" s="31">
        <v>100</v>
      </c>
      <c r="J473" s="82">
        <v>25</v>
      </c>
      <c r="K473" s="70">
        <v>0.25</v>
      </c>
      <c r="L473" s="82">
        <v>25</v>
      </c>
      <c r="M473" s="33">
        <v>0.25</v>
      </c>
      <c r="N473" s="83">
        <f t="shared" si="7"/>
        <v>0</v>
      </c>
      <c r="O473" s="122"/>
      <c r="P473" s="122"/>
    </row>
    <row r="474" spans="1:16" ht="46.5" x14ac:dyDescent="0.35">
      <c r="A474" s="122"/>
      <c r="B474" s="123"/>
      <c r="C474" s="122"/>
      <c r="D474" s="122" t="s">
        <v>797</v>
      </c>
      <c r="E474" s="110">
        <v>1093280493</v>
      </c>
      <c r="F474" s="110">
        <v>49502100</v>
      </c>
      <c r="G474" s="108">
        <v>4.5199999999999997E-2</v>
      </c>
      <c r="H474" s="37" t="s">
        <v>924</v>
      </c>
      <c r="I474" s="31">
        <v>1</v>
      </c>
      <c r="J474" s="82">
        <v>0.5</v>
      </c>
      <c r="K474" s="70">
        <v>0.5</v>
      </c>
      <c r="L474" s="82">
        <v>50</v>
      </c>
      <c r="M474" s="33">
        <v>0.5</v>
      </c>
      <c r="N474" s="83">
        <f>+(J474-L474)/J474</f>
        <v>-99</v>
      </c>
      <c r="O474" s="122"/>
      <c r="P474" s="122"/>
    </row>
    <row r="475" spans="1:16" ht="54.65" customHeight="1" x14ac:dyDescent="0.35">
      <c r="A475" s="122"/>
      <c r="B475" s="123"/>
      <c r="C475" s="122"/>
      <c r="D475" s="122"/>
      <c r="E475" s="111"/>
      <c r="F475" s="111"/>
      <c r="G475" s="109"/>
      <c r="H475" s="37" t="s">
        <v>798</v>
      </c>
      <c r="I475" s="31">
        <v>2</v>
      </c>
      <c r="J475" s="82">
        <v>1</v>
      </c>
      <c r="K475" s="70">
        <v>0.5</v>
      </c>
      <c r="L475" s="82">
        <v>1</v>
      </c>
      <c r="M475" s="33">
        <v>0.5</v>
      </c>
      <c r="N475" s="83">
        <f t="shared" si="7"/>
        <v>0</v>
      </c>
      <c r="O475" s="122"/>
      <c r="P475" s="122"/>
    </row>
    <row r="476" spans="1:16" ht="64" customHeight="1" x14ac:dyDescent="0.35">
      <c r="A476" s="122"/>
      <c r="B476" s="123"/>
      <c r="C476" s="122"/>
      <c r="D476" s="31" t="s">
        <v>860</v>
      </c>
      <c r="E476" s="32">
        <v>47785467</v>
      </c>
      <c r="F476" s="32">
        <v>18357467</v>
      </c>
      <c r="G476" s="34">
        <v>0.3841</v>
      </c>
      <c r="H476" s="37" t="s">
        <v>925</v>
      </c>
      <c r="I476" s="31">
        <v>70</v>
      </c>
      <c r="J476" s="82">
        <v>0</v>
      </c>
      <c r="K476" s="70">
        <v>0</v>
      </c>
      <c r="L476" s="82">
        <v>0</v>
      </c>
      <c r="M476" s="33">
        <v>0</v>
      </c>
      <c r="N476" s="70">
        <v>0</v>
      </c>
      <c r="O476" s="122"/>
      <c r="P476" s="122"/>
    </row>
    <row r="477" spans="1:16" x14ac:dyDescent="0.35">
      <c r="E477" s="35"/>
      <c r="F477" s="35"/>
      <c r="G477" s="35"/>
    </row>
  </sheetData>
  <sheetProtection selectLockedCells="1" selectUnlockedCells="1"/>
  <autoFilter ref="A4:P476" xr:uid="{CC6B6D3E-7364-420E-BF8C-9D98F2CE2365}"/>
  <mergeCells count="548">
    <mergeCell ref="D462:D469"/>
    <mergeCell ref="A188:A234"/>
    <mergeCell ref="A236:A239"/>
    <mergeCell ref="A240:A262"/>
    <mergeCell ref="A263:A282"/>
    <mergeCell ref="E167:E172"/>
    <mergeCell ref="F167:F172"/>
    <mergeCell ref="G167:G172"/>
    <mergeCell ref="G173:G177"/>
    <mergeCell ref="F173:F177"/>
    <mergeCell ref="B395:B402"/>
    <mergeCell ref="A395:A402"/>
    <mergeCell ref="D453:D461"/>
    <mergeCell ref="A452:A469"/>
    <mergeCell ref="B452:B469"/>
    <mergeCell ref="E173:E177"/>
    <mergeCell ref="D173:D177"/>
    <mergeCell ref="D193:D197"/>
    <mergeCell ref="E193:E197"/>
    <mergeCell ref="F193:F197"/>
    <mergeCell ref="G193:G197"/>
    <mergeCell ref="D198:D202"/>
    <mergeCell ref="E198:E202"/>
    <mergeCell ref="F198:F202"/>
    <mergeCell ref="O452:O469"/>
    <mergeCell ref="P452:P469"/>
    <mergeCell ref="B287:B313"/>
    <mergeCell ref="B371:B374"/>
    <mergeCell ref="B379:B392"/>
    <mergeCell ref="E397:E398"/>
    <mergeCell ref="F397:F398"/>
    <mergeCell ref="G397:G398"/>
    <mergeCell ref="E453:E461"/>
    <mergeCell ref="F453:F461"/>
    <mergeCell ref="G453:G461"/>
    <mergeCell ref="E462:E469"/>
    <mergeCell ref="F462:F469"/>
    <mergeCell ref="G462:G469"/>
    <mergeCell ref="F306:F309"/>
    <mergeCell ref="G306:G309"/>
    <mergeCell ref="D303:D305"/>
    <mergeCell ref="E303:E305"/>
    <mergeCell ref="F303:F305"/>
    <mergeCell ref="G303:G305"/>
    <mergeCell ref="O287:O313"/>
    <mergeCell ref="P287:P313"/>
    <mergeCell ref="D287:D295"/>
    <mergeCell ref="E287:E295"/>
    <mergeCell ref="A470:A476"/>
    <mergeCell ref="C139:C147"/>
    <mergeCell ref="A375:A378"/>
    <mergeCell ref="A379:A392"/>
    <mergeCell ref="A393:A394"/>
    <mergeCell ref="A403:A418"/>
    <mergeCell ref="A419:A426"/>
    <mergeCell ref="A427:A431"/>
    <mergeCell ref="A433:A451"/>
    <mergeCell ref="A283:A286"/>
    <mergeCell ref="A287:A313"/>
    <mergeCell ref="A314:A325"/>
    <mergeCell ref="A326:A344"/>
    <mergeCell ref="A345:A354"/>
    <mergeCell ref="A355:A360"/>
    <mergeCell ref="A361:A365"/>
    <mergeCell ref="A366:A370"/>
    <mergeCell ref="A371:A374"/>
    <mergeCell ref="B236:B239"/>
    <mergeCell ref="B314:B325"/>
    <mergeCell ref="B326:B344"/>
    <mergeCell ref="C395:C402"/>
    <mergeCell ref="B375:B378"/>
    <mergeCell ref="B393:B394"/>
    <mergeCell ref="A26:A55"/>
    <mergeCell ref="A56:A60"/>
    <mergeCell ref="A61:A62"/>
    <mergeCell ref="A63:A87"/>
    <mergeCell ref="A89:A117"/>
    <mergeCell ref="A119:A131"/>
    <mergeCell ref="B161:B187"/>
    <mergeCell ref="B119:B131"/>
    <mergeCell ref="B63:B87"/>
    <mergeCell ref="A134:A138"/>
    <mergeCell ref="A139:A147"/>
    <mergeCell ref="A148:A151"/>
    <mergeCell ref="A152:A160"/>
    <mergeCell ref="A161:A187"/>
    <mergeCell ref="B134:B138"/>
    <mergeCell ref="B148:B151"/>
    <mergeCell ref="B89:B117"/>
    <mergeCell ref="O152:O160"/>
    <mergeCell ref="P152:P160"/>
    <mergeCell ref="O161:O187"/>
    <mergeCell ref="P161:P187"/>
    <mergeCell ref="F148:F151"/>
    <mergeCell ref="E148:E151"/>
    <mergeCell ref="D148:D151"/>
    <mergeCell ref="G183:G187"/>
    <mergeCell ref="F183:F187"/>
    <mergeCell ref="E183:E187"/>
    <mergeCell ref="D183:D187"/>
    <mergeCell ref="D178:D182"/>
    <mergeCell ref="E178:E182"/>
    <mergeCell ref="F178:F182"/>
    <mergeCell ref="G178:G182"/>
    <mergeCell ref="D167:D172"/>
    <mergeCell ref="G152:G160"/>
    <mergeCell ref="F152:F160"/>
    <mergeCell ref="E152:E160"/>
    <mergeCell ref="D152:D160"/>
    <mergeCell ref="D161:D166"/>
    <mergeCell ref="E161:E166"/>
    <mergeCell ref="F161:F166"/>
    <mergeCell ref="G161:G166"/>
    <mergeCell ref="O139:O147"/>
    <mergeCell ref="P139:P147"/>
    <mergeCell ref="O148:O151"/>
    <mergeCell ref="P148:P151"/>
    <mergeCell ref="G148:G151"/>
    <mergeCell ref="G139:G147"/>
    <mergeCell ref="F139:F147"/>
    <mergeCell ref="E139:E147"/>
    <mergeCell ref="D139:D147"/>
    <mergeCell ref="O119:O131"/>
    <mergeCell ref="P119:P131"/>
    <mergeCell ref="D134:D136"/>
    <mergeCell ref="E134:E136"/>
    <mergeCell ref="F134:F136"/>
    <mergeCell ref="G134:G136"/>
    <mergeCell ref="O134:O138"/>
    <mergeCell ref="P134:P138"/>
    <mergeCell ref="D119:D122"/>
    <mergeCell ref="E119:E122"/>
    <mergeCell ref="F119:F122"/>
    <mergeCell ref="G119:G122"/>
    <mergeCell ref="G123:G131"/>
    <mergeCell ref="F123:F131"/>
    <mergeCell ref="E123:E131"/>
    <mergeCell ref="D123:D131"/>
    <mergeCell ref="E137:E138"/>
    <mergeCell ref="F137:F138"/>
    <mergeCell ref="G137:G138"/>
    <mergeCell ref="D137:D138"/>
    <mergeCell ref="O89:O117"/>
    <mergeCell ref="P89:P117"/>
    <mergeCell ref="G64:G72"/>
    <mergeCell ref="F64:F72"/>
    <mergeCell ref="E64:E72"/>
    <mergeCell ref="D64:D72"/>
    <mergeCell ref="G73:G87"/>
    <mergeCell ref="F73:F87"/>
    <mergeCell ref="E73:E87"/>
    <mergeCell ref="D73:D87"/>
    <mergeCell ref="G107:G112"/>
    <mergeCell ref="F107:F112"/>
    <mergeCell ref="E107:E112"/>
    <mergeCell ref="D107:D112"/>
    <mergeCell ref="G113:G117"/>
    <mergeCell ref="F113:F117"/>
    <mergeCell ref="E113:E117"/>
    <mergeCell ref="O63:O87"/>
    <mergeCell ref="P63:P87"/>
    <mergeCell ref="D89:D106"/>
    <mergeCell ref="D113:D117"/>
    <mergeCell ref="E89:E106"/>
    <mergeCell ref="F89:F106"/>
    <mergeCell ref="G89:G106"/>
    <mergeCell ref="O18:O25"/>
    <mergeCell ref="P18:P25"/>
    <mergeCell ref="O26:O55"/>
    <mergeCell ref="P26:P55"/>
    <mergeCell ref="D18:D21"/>
    <mergeCell ref="E18:E21"/>
    <mergeCell ref="F18:F21"/>
    <mergeCell ref="G18:G21"/>
    <mergeCell ref="P56:P60"/>
    <mergeCell ref="D56:D58"/>
    <mergeCell ref="E56:E58"/>
    <mergeCell ref="F56:F58"/>
    <mergeCell ref="G56:G58"/>
    <mergeCell ref="O56:O60"/>
    <mergeCell ref="E30:E31"/>
    <mergeCell ref="G30:G31"/>
    <mergeCell ref="F30:F31"/>
    <mergeCell ref="G33:G36"/>
    <mergeCell ref="F33:F36"/>
    <mergeCell ref="E33:E36"/>
    <mergeCell ref="D33:D36"/>
    <mergeCell ref="G22:G23"/>
    <mergeCell ref="F22:F23"/>
    <mergeCell ref="E22:E23"/>
    <mergeCell ref="O12:O17"/>
    <mergeCell ref="P12:P17"/>
    <mergeCell ref="O5:O11"/>
    <mergeCell ref="P5:P11"/>
    <mergeCell ref="E6:E9"/>
    <mergeCell ref="E10:E11"/>
    <mergeCell ref="F10:F11"/>
    <mergeCell ref="F6:F9"/>
    <mergeCell ref="G6:G9"/>
    <mergeCell ref="G10:G11"/>
    <mergeCell ref="G12:G14"/>
    <mergeCell ref="F12:F14"/>
    <mergeCell ref="E12:E14"/>
    <mergeCell ref="E15:E17"/>
    <mergeCell ref="F15:F17"/>
    <mergeCell ref="G15:G17"/>
    <mergeCell ref="C5:C11"/>
    <mergeCell ref="B5:B11"/>
    <mergeCell ref="A5:A11"/>
    <mergeCell ref="D6:D9"/>
    <mergeCell ref="D10:D11"/>
    <mergeCell ref="D188:D192"/>
    <mergeCell ref="E188:E192"/>
    <mergeCell ref="F188:F192"/>
    <mergeCell ref="G188:G192"/>
    <mergeCell ref="B188:B234"/>
    <mergeCell ref="B12:B17"/>
    <mergeCell ref="G207:G211"/>
    <mergeCell ref="D212:D216"/>
    <mergeCell ref="B56:B60"/>
    <mergeCell ref="B61:B62"/>
    <mergeCell ref="D61:D62"/>
    <mergeCell ref="E61:E62"/>
    <mergeCell ref="F61:F62"/>
    <mergeCell ref="G61:G62"/>
    <mergeCell ref="B152:B160"/>
    <mergeCell ref="B139:B147"/>
    <mergeCell ref="G198:G202"/>
    <mergeCell ref="A12:A17"/>
    <mergeCell ref="A18:A25"/>
    <mergeCell ref="E212:E216"/>
    <mergeCell ref="F212:F216"/>
    <mergeCell ref="G212:G216"/>
    <mergeCell ref="D217:D221"/>
    <mergeCell ref="E217:E221"/>
    <mergeCell ref="F217:F221"/>
    <mergeCell ref="G217:G221"/>
    <mergeCell ref="O188:O234"/>
    <mergeCell ref="P188:P234"/>
    <mergeCell ref="D207:D211"/>
    <mergeCell ref="D203:D206"/>
    <mergeCell ref="E203:E206"/>
    <mergeCell ref="F203:F206"/>
    <mergeCell ref="G203:G206"/>
    <mergeCell ref="E207:E211"/>
    <mergeCell ref="F207:F211"/>
    <mergeCell ref="O236:O239"/>
    <mergeCell ref="P236:P239"/>
    <mergeCell ref="D256:D260"/>
    <mergeCell ref="E256:E260"/>
    <mergeCell ref="F256:F260"/>
    <mergeCell ref="G256:G260"/>
    <mergeCell ref="O240:O262"/>
    <mergeCell ref="P240:P262"/>
    <mergeCell ref="D222:D225"/>
    <mergeCell ref="E222:E225"/>
    <mergeCell ref="F222:F225"/>
    <mergeCell ref="G222:G225"/>
    <mergeCell ref="D226:D229"/>
    <mergeCell ref="E226:E229"/>
    <mergeCell ref="F226:F229"/>
    <mergeCell ref="G226:G229"/>
    <mergeCell ref="D230:D233"/>
    <mergeCell ref="E230:E233"/>
    <mergeCell ref="F230:F233"/>
    <mergeCell ref="G230:G233"/>
    <mergeCell ref="D261:D262"/>
    <mergeCell ref="E261:E262"/>
    <mergeCell ref="F261:F262"/>
    <mergeCell ref="G261:G262"/>
    <mergeCell ref="D240:D255"/>
    <mergeCell ref="E240:E255"/>
    <mergeCell ref="F240:F255"/>
    <mergeCell ref="G240:G255"/>
    <mergeCell ref="B240:B262"/>
    <mergeCell ref="B283:B286"/>
    <mergeCell ref="B263:B282"/>
    <mergeCell ref="O283:O286"/>
    <mergeCell ref="P283:P286"/>
    <mergeCell ref="D272:D275"/>
    <mergeCell ref="E272:E275"/>
    <mergeCell ref="F272:F275"/>
    <mergeCell ref="G272:G275"/>
    <mergeCell ref="D276:D279"/>
    <mergeCell ref="E276:E279"/>
    <mergeCell ref="F276:F279"/>
    <mergeCell ref="G276:G279"/>
    <mergeCell ref="G280:G282"/>
    <mergeCell ref="F280:F282"/>
    <mergeCell ref="E280:E282"/>
    <mergeCell ref="D280:D282"/>
    <mergeCell ref="O263:O282"/>
    <mergeCell ref="P263:P282"/>
    <mergeCell ref="D283:D286"/>
    <mergeCell ref="E283:E286"/>
    <mergeCell ref="F283:F286"/>
    <mergeCell ref="G283:G286"/>
    <mergeCell ref="D263:D267"/>
    <mergeCell ref="E263:E267"/>
    <mergeCell ref="F263:F267"/>
    <mergeCell ref="G263:G267"/>
    <mergeCell ref="D268:D271"/>
    <mergeCell ref="E268:E271"/>
    <mergeCell ref="F268:F271"/>
    <mergeCell ref="G268:G271"/>
    <mergeCell ref="F287:F295"/>
    <mergeCell ref="G287:G295"/>
    <mergeCell ref="D310:D313"/>
    <mergeCell ref="E310:E313"/>
    <mergeCell ref="F310:F313"/>
    <mergeCell ref="G310:G313"/>
    <mergeCell ref="D306:D309"/>
    <mergeCell ref="E306:E309"/>
    <mergeCell ref="D324:D325"/>
    <mergeCell ref="D314:D315"/>
    <mergeCell ref="E314:E315"/>
    <mergeCell ref="F314:F315"/>
    <mergeCell ref="G314:G315"/>
    <mergeCell ref="D317:D323"/>
    <mergeCell ref="E317:E323"/>
    <mergeCell ref="F317:F323"/>
    <mergeCell ref="G317:G323"/>
    <mergeCell ref="D296:D302"/>
    <mergeCell ref="E296:E302"/>
    <mergeCell ref="F296:F302"/>
    <mergeCell ref="G296:G302"/>
    <mergeCell ref="O314:O325"/>
    <mergeCell ref="P314:P325"/>
    <mergeCell ref="D342:D344"/>
    <mergeCell ref="E342:E344"/>
    <mergeCell ref="F342:F344"/>
    <mergeCell ref="G342:G344"/>
    <mergeCell ref="D336:D341"/>
    <mergeCell ref="E336:E341"/>
    <mergeCell ref="F336:F341"/>
    <mergeCell ref="G336:G341"/>
    <mergeCell ref="D330:D335"/>
    <mergeCell ref="E330:E335"/>
    <mergeCell ref="F330:F335"/>
    <mergeCell ref="G330:G335"/>
    <mergeCell ref="D326:D329"/>
    <mergeCell ref="E326:E329"/>
    <mergeCell ref="F326:F329"/>
    <mergeCell ref="G326:G329"/>
    <mergeCell ref="O326:O344"/>
    <mergeCell ref="P326:P344"/>
    <mergeCell ref="O355:O360"/>
    <mergeCell ref="P355:P360"/>
    <mergeCell ref="D361:D364"/>
    <mergeCell ref="E361:E364"/>
    <mergeCell ref="F361:F364"/>
    <mergeCell ref="G361:G364"/>
    <mergeCell ref="B361:B365"/>
    <mergeCell ref="O361:O365"/>
    <mergeCell ref="P361:P365"/>
    <mergeCell ref="C361:C365"/>
    <mergeCell ref="D353:D354"/>
    <mergeCell ref="E353:E354"/>
    <mergeCell ref="F353:F354"/>
    <mergeCell ref="G353:G354"/>
    <mergeCell ref="B345:B354"/>
    <mergeCell ref="O345:O354"/>
    <mergeCell ref="P345:P354"/>
    <mergeCell ref="D355:D357"/>
    <mergeCell ref="E355:E357"/>
    <mergeCell ref="F355:F357"/>
    <mergeCell ref="G355:G357"/>
    <mergeCell ref="D345:D349"/>
    <mergeCell ref="E345:E349"/>
    <mergeCell ref="F345:F349"/>
    <mergeCell ref="G345:G349"/>
    <mergeCell ref="D350:D352"/>
    <mergeCell ref="E350:E352"/>
    <mergeCell ref="F350:F352"/>
    <mergeCell ref="G350:G352"/>
    <mergeCell ref="C355:C360"/>
    <mergeCell ref="D358:D360"/>
    <mergeCell ref="E358:E360"/>
    <mergeCell ref="F358:F360"/>
    <mergeCell ref="G358:G360"/>
    <mergeCell ref="D373:D374"/>
    <mergeCell ref="E373:E374"/>
    <mergeCell ref="F373:F374"/>
    <mergeCell ref="G373:G374"/>
    <mergeCell ref="O371:O374"/>
    <mergeCell ref="P371:P374"/>
    <mergeCell ref="B366:B370"/>
    <mergeCell ref="O366:O370"/>
    <mergeCell ref="P366:P370"/>
    <mergeCell ref="C366:C370"/>
    <mergeCell ref="D366:D369"/>
    <mergeCell ref="E366:E369"/>
    <mergeCell ref="F366:F369"/>
    <mergeCell ref="G366:G369"/>
    <mergeCell ref="O375:O378"/>
    <mergeCell ref="P375:P378"/>
    <mergeCell ref="C371:C374"/>
    <mergeCell ref="C375:C378"/>
    <mergeCell ref="O379:O392"/>
    <mergeCell ref="P379:P392"/>
    <mergeCell ref="D393:D394"/>
    <mergeCell ref="E393:E394"/>
    <mergeCell ref="F393:F394"/>
    <mergeCell ref="G393:G394"/>
    <mergeCell ref="O393:O394"/>
    <mergeCell ref="P393:P394"/>
    <mergeCell ref="C379:C392"/>
    <mergeCell ref="C393:C394"/>
    <mergeCell ref="D389:D392"/>
    <mergeCell ref="E389:E392"/>
    <mergeCell ref="F389:F392"/>
    <mergeCell ref="G389:G392"/>
    <mergeCell ref="E386:E388"/>
    <mergeCell ref="F386:F388"/>
    <mergeCell ref="D379:D385"/>
    <mergeCell ref="E379:E385"/>
    <mergeCell ref="F379:F385"/>
    <mergeCell ref="G379:G385"/>
    <mergeCell ref="E419:E420"/>
    <mergeCell ref="D419:D420"/>
    <mergeCell ref="F419:F420"/>
    <mergeCell ref="G419:G420"/>
    <mergeCell ref="P403:P418"/>
    <mergeCell ref="E414:E415"/>
    <mergeCell ref="F414:F415"/>
    <mergeCell ref="G414:G415"/>
    <mergeCell ref="D414:D415"/>
    <mergeCell ref="O419:O426"/>
    <mergeCell ref="P419:P426"/>
    <mergeCell ref="G403:G407"/>
    <mergeCell ref="F403:F407"/>
    <mergeCell ref="E403:E407"/>
    <mergeCell ref="D403:D407"/>
    <mergeCell ref="G408:G413"/>
    <mergeCell ref="F408:F413"/>
    <mergeCell ref="E408:E413"/>
    <mergeCell ref="D408:D413"/>
    <mergeCell ref="O403:O418"/>
    <mergeCell ref="D427:D429"/>
    <mergeCell ref="E427:E429"/>
    <mergeCell ref="F427:F429"/>
    <mergeCell ref="G427:G429"/>
    <mergeCell ref="C433:C451"/>
    <mergeCell ref="D397:D398"/>
    <mergeCell ref="P395:P402"/>
    <mergeCell ref="O395:O402"/>
    <mergeCell ref="B419:B426"/>
    <mergeCell ref="C419:C426"/>
    <mergeCell ref="D416:D418"/>
    <mergeCell ref="E416:E418"/>
    <mergeCell ref="F416:F418"/>
    <mergeCell ref="G416:G418"/>
    <mergeCell ref="D421:D422"/>
    <mergeCell ref="E421:E422"/>
    <mergeCell ref="F421:F422"/>
    <mergeCell ref="G421:G422"/>
    <mergeCell ref="D423:D426"/>
    <mergeCell ref="E423:E426"/>
    <mergeCell ref="F423:F426"/>
    <mergeCell ref="G423:G426"/>
    <mergeCell ref="B403:B418"/>
    <mergeCell ref="C403:C418"/>
    <mergeCell ref="E434:E437"/>
    <mergeCell ref="F434:F437"/>
    <mergeCell ref="G434:G437"/>
    <mergeCell ref="B433:B451"/>
    <mergeCell ref="O433:O451"/>
    <mergeCell ref="P433:P451"/>
    <mergeCell ref="E439:E442"/>
    <mergeCell ref="D439:D442"/>
    <mergeCell ref="F439:F442"/>
    <mergeCell ref="G439:G442"/>
    <mergeCell ref="D444:D451"/>
    <mergeCell ref="E444:E451"/>
    <mergeCell ref="F444:F451"/>
    <mergeCell ref="G444:G451"/>
    <mergeCell ref="D12:D14"/>
    <mergeCell ref="D15:D17"/>
    <mergeCell ref="D30:D31"/>
    <mergeCell ref="D37:D44"/>
    <mergeCell ref="C287:C313"/>
    <mergeCell ref="C314:C325"/>
    <mergeCell ref="O470:O476"/>
    <mergeCell ref="P470:P476"/>
    <mergeCell ref="E474:E475"/>
    <mergeCell ref="D474:D475"/>
    <mergeCell ref="F474:F475"/>
    <mergeCell ref="G474:G475"/>
    <mergeCell ref="D470:D472"/>
    <mergeCell ref="E470:E472"/>
    <mergeCell ref="F470:F472"/>
    <mergeCell ref="G470:G472"/>
    <mergeCell ref="C452:C469"/>
    <mergeCell ref="C326:C344"/>
    <mergeCell ref="C345:C354"/>
    <mergeCell ref="G386:G388"/>
    <mergeCell ref="D386:D388"/>
    <mergeCell ref="O427:O431"/>
    <mergeCell ref="P427:P431"/>
    <mergeCell ref="D434:D437"/>
    <mergeCell ref="C470:C476"/>
    <mergeCell ref="B470:B476"/>
    <mergeCell ref="C12:C17"/>
    <mergeCell ref="C56:C60"/>
    <mergeCell ref="C61:C62"/>
    <mergeCell ref="C63:C87"/>
    <mergeCell ref="C89:C117"/>
    <mergeCell ref="C119:C131"/>
    <mergeCell ref="C134:C138"/>
    <mergeCell ref="C148:C151"/>
    <mergeCell ref="C152:C160"/>
    <mergeCell ref="C161:C187"/>
    <mergeCell ref="C188:C234"/>
    <mergeCell ref="C236:C239"/>
    <mergeCell ref="C240:C262"/>
    <mergeCell ref="C263:C282"/>
    <mergeCell ref="C283:C286"/>
    <mergeCell ref="B427:B431"/>
    <mergeCell ref="C427:C431"/>
    <mergeCell ref="B355:B360"/>
    <mergeCell ref="C18:C32"/>
    <mergeCell ref="B18:B32"/>
    <mergeCell ref="D22:D23"/>
    <mergeCell ref="F24:F26"/>
    <mergeCell ref="E24:E26"/>
    <mergeCell ref="D24:D26"/>
    <mergeCell ref="G24:G26"/>
    <mergeCell ref="D27:D29"/>
    <mergeCell ref="E27:E29"/>
    <mergeCell ref="F27:F29"/>
    <mergeCell ref="G27:G29"/>
    <mergeCell ref="G54:G55"/>
    <mergeCell ref="F54:F55"/>
    <mergeCell ref="E54:E55"/>
    <mergeCell ref="D54:D55"/>
    <mergeCell ref="C33:C55"/>
    <mergeCell ref="B33:B55"/>
    <mergeCell ref="E37:E44"/>
    <mergeCell ref="F37:F44"/>
    <mergeCell ref="G37:G44"/>
    <mergeCell ref="D45:D47"/>
    <mergeCell ref="E45:E47"/>
    <mergeCell ref="F45:F47"/>
    <mergeCell ref="G45:G47"/>
    <mergeCell ref="G50:G53"/>
    <mergeCell ref="F50:F53"/>
    <mergeCell ref="E50:E53"/>
    <mergeCell ref="D50:D53"/>
  </mergeCells>
  <printOptions horizontalCentered="1"/>
  <pageMargins left="0.23622047244094491" right="0.23622047244094491" top="0.74803149606299213" bottom="0.74803149606299213" header="0.31496062992125984" footer="0.31496062992125984"/>
  <pageSetup paperSize="5" scale="39" fitToHeight="0" orientation="landscape" r:id="rId1"/>
  <headerFooter>
    <oddFooter>&amp;L&amp;8Plan de Acción 2 T 2025
Fecha de corte 27 de Junio/25_x000D_&amp;1#&amp;"Calibri"&amp;10&amp;K000000 Pública&amp;CPágina &amp;P de &amp;N</oddFooter>
  </headerFooter>
  <rowBreaks count="19" manualBreakCount="19">
    <brk id="32" min="1" max="15" man="1"/>
    <brk id="62" min="1" max="15" man="1"/>
    <brk id="88" min="1" max="15" man="1"/>
    <brk id="112" min="1" max="15" man="1"/>
    <brk id="138" min="1" max="15" man="1"/>
    <brk id="161" min="1" max="15" man="1"/>
    <brk id="192" min="1" max="15" man="1"/>
    <brk id="216" min="1" max="15" man="1"/>
    <brk id="241" min="1" max="15" man="1"/>
    <brk id="262" min="1" max="15" man="1"/>
    <brk id="295" min="1" max="15" man="1"/>
    <brk id="316" min="1" max="15" man="1"/>
    <brk id="344" min="1" max="15" man="1"/>
    <brk id="369" min="1" max="15" man="1"/>
    <brk id="394" min="1" max="15" man="1"/>
    <brk id="407" min="1" max="15" man="1"/>
    <brk id="418" min="1" max="15" man="1"/>
    <brk id="432" min="1" max="15" man="1"/>
    <brk id="461" min="1"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19a79d144c39b7d38ee19423f95cc818">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e618eae1178397f5d3f7bef22c97c5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Props1.xml><?xml version="1.0" encoding="utf-8"?>
<ds:datastoreItem xmlns:ds="http://schemas.openxmlformats.org/officeDocument/2006/customXml" ds:itemID="{102A7430-9338-4D01-88F3-E99B41741FDA}">
  <ds:schemaRefs>
    <ds:schemaRef ds:uri="http://schemas.microsoft.com/sharepoint/v3/contenttype/forms"/>
  </ds:schemaRefs>
</ds:datastoreItem>
</file>

<file path=customXml/itemProps2.xml><?xml version="1.0" encoding="utf-8"?>
<ds:datastoreItem xmlns:ds="http://schemas.openxmlformats.org/officeDocument/2006/customXml" ds:itemID="{A537B713-AA50-4EE4-A944-FD8CF58E3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7B7BC-E455-46E1-920A-FF6E1E8044CB}">
  <ds:schemaRefs>
    <ds:schemaRef ds:uri="http://purl.org/dc/dcmitype/"/>
    <ds:schemaRef ds:uri="http://schemas.microsoft.com/office/2006/documentManagement/types"/>
    <ds:schemaRef ds:uri="d51fc9c0-e4ae-458f-a128-e6e2c0f77f12"/>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85deeb88-0a09-4023-bd20-c960ad2e211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Natalia Susana Quimbay Beltran</cp:lastModifiedBy>
  <cp:revision/>
  <cp:lastPrinted>2025-07-31T23:08:52Z</cp:lastPrinted>
  <dcterms:created xsi:type="dcterms:W3CDTF">2016-04-08T14:55:36Z</dcterms:created>
  <dcterms:modified xsi:type="dcterms:W3CDTF">2025-07-31T23:09:01Z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2025-07-31T23:08:47Z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eab8b365-d255-45fe-bec7-96550249e2fb</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