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mintic-my.sharepoint.com/personal/lartunduaga_mintic_gov_co/Documents/Escritorio/Documentos/2025/CGR_Seguimientos Planes de mejoramiento/Seguimiento_Agosto 2025/Nueva carpeta/"/>
    </mc:Choice>
  </mc:AlternateContent>
  <xr:revisionPtr revIDLastSave="1100" documentId="8_{E9B43AD9-5145-4B2F-8C37-267EDFDA11EE}" xr6:coauthVersionLast="47" xr6:coauthVersionMax="47" xr10:uidLastSave="{01F6925F-323C-4B87-A055-66E449134A52}"/>
  <bookViews>
    <workbookView xWindow="-120" yWindow="-120" windowWidth="20730" windowHeight="11040" xr2:uid="{4C269305-E445-4FF6-B48B-4A5F20247017}"/>
  </bookViews>
  <sheets>
    <sheet name="PM CGR FUTIC" sheetId="1" r:id="rId1"/>
  </sheets>
  <definedNames>
    <definedName name="_xlnm._FilterDatabase" localSheetId="0" hidden="1">'PM CGR FUTIC'!$A$10:$T$103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6" i="1" l="1"/>
  <c r="O66" i="1"/>
  <c r="M66" i="1"/>
  <c r="K66" i="1"/>
  <c r="P62" i="1"/>
  <c r="O62" i="1"/>
  <c r="M62" i="1"/>
  <c r="K62" i="1"/>
  <c r="P61" i="1"/>
  <c r="O61" i="1"/>
  <c r="M61" i="1"/>
  <c r="K61" i="1"/>
  <c r="M12" i="1"/>
  <c r="O12" i="1"/>
  <c r="P12" i="1"/>
  <c r="M13" i="1"/>
  <c r="O13" i="1"/>
  <c r="P13" i="1"/>
  <c r="M14" i="1"/>
  <c r="O14" i="1"/>
  <c r="P14" i="1"/>
  <c r="M15" i="1"/>
  <c r="O15" i="1"/>
  <c r="P15" i="1"/>
  <c r="M16" i="1"/>
  <c r="O16" i="1"/>
  <c r="P16" i="1"/>
  <c r="M17" i="1"/>
  <c r="O17" i="1"/>
  <c r="P17" i="1"/>
  <c r="M18" i="1"/>
  <c r="O18" i="1"/>
  <c r="P18" i="1"/>
  <c r="M19" i="1"/>
  <c r="O19" i="1"/>
  <c r="P19" i="1"/>
  <c r="M20" i="1"/>
  <c r="O20" i="1"/>
  <c r="P20" i="1"/>
  <c r="M21" i="1"/>
  <c r="O21" i="1"/>
  <c r="P21" i="1"/>
  <c r="M22" i="1"/>
  <c r="O22" i="1"/>
  <c r="P22" i="1"/>
  <c r="M23" i="1"/>
  <c r="O23" i="1"/>
  <c r="P23" i="1"/>
  <c r="M24" i="1"/>
  <c r="O24" i="1"/>
  <c r="P24" i="1"/>
  <c r="M25" i="1"/>
  <c r="O25" i="1"/>
  <c r="P25" i="1"/>
  <c r="M26" i="1"/>
  <c r="O26" i="1"/>
  <c r="P26" i="1"/>
  <c r="M27" i="1"/>
  <c r="O27" i="1"/>
  <c r="P27" i="1"/>
  <c r="M28" i="1"/>
  <c r="O28" i="1"/>
  <c r="P28" i="1"/>
  <c r="M29" i="1"/>
  <c r="O29" i="1"/>
  <c r="P29" i="1"/>
  <c r="M30" i="1"/>
  <c r="O30" i="1"/>
  <c r="P30" i="1"/>
  <c r="M31" i="1"/>
  <c r="O31" i="1"/>
  <c r="P31" i="1"/>
  <c r="M32" i="1"/>
  <c r="O32" i="1"/>
  <c r="P32" i="1"/>
  <c r="M33" i="1"/>
  <c r="O33" i="1"/>
  <c r="P33" i="1"/>
  <c r="M34" i="1"/>
  <c r="O34" i="1"/>
  <c r="P34" i="1"/>
  <c r="M35" i="1"/>
  <c r="O35" i="1"/>
  <c r="P35" i="1"/>
  <c r="M36" i="1"/>
  <c r="O36" i="1"/>
  <c r="P36" i="1"/>
  <c r="M37" i="1"/>
  <c r="O37" i="1"/>
  <c r="P37" i="1"/>
  <c r="M38" i="1"/>
  <c r="O38" i="1"/>
  <c r="P38" i="1"/>
  <c r="M39" i="1"/>
  <c r="O39" i="1"/>
  <c r="P39" i="1"/>
  <c r="M40" i="1"/>
  <c r="O40" i="1"/>
  <c r="P40" i="1"/>
  <c r="M41" i="1"/>
  <c r="O41" i="1"/>
  <c r="P41" i="1"/>
  <c r="M42" i="1"/>
  <c r="O42" i="1"/>
  <c r="P42" i="1"/>
  <c r="M43" i="1"/>
  <c r="O43" i="1"/>
  <c r="P43" i="1"/>
  <c r="M44" i="1"/>
  <c r="O44" i="1"/>
  <c r="P44" i="1"/>
  <c r="M45" i="1"/>
  <c r="O45" i="1"/>
  <c r="P45" i="1"/>
  <c r="M46" i="1"/>
  <c r="O46" i="1"/>
  <c r="P46" i="1"/>
  <c r="M47" i="1"/>
  <c r="O47" i="1"/>
  <c r="P47" i="1"/>
  <c r="M48" i="1"/>
  <c r="O48" i="1"/>
  <c r="P48" i="1"/>
  <c r="M49" i="1"/>
  <c r="O49" i="1"/>
  <c r="P49" i="1"/>
  <c r="M50" i="1"/>
  <c r="O50" i="1"/>
  <c r="P50" i="1"/>
  <c r="M51" i="1"/>
  <c r="O51" i="1"/>
  <c r="P51" i="1"/>
  <c r="M52" i="1"/>
  <c r="O52" i="1"/>
  <c r="P52" i="1"/>
  <c r="M53" i="1"/>
  <c r="O53" i="1"/>
  <c r="P53" i="1"/>
  <c r="M54" i="1"/>
  <c r="O54" i="1"/>
  <c r="P54" i="1"/>
  <c r="M55" i="1"/>
  <c r="O55" i="1"/>
  <c r="P55" i="1"/>
  <c r="M56" i="1"/>
  <c r="O56" i="1"/>
  <c r="P56" i="1"/>
  <c r="M57" i="1"/>
  <c r="O57" i="1"/>
  <c r="P57" i="1"/>
  <c r="M58" i="1"/>
  <c r="O58" i="1"/>
  <c r="P58" i="1"/>
  <c r="M59" i="1"/>
  <c r="O59" i="1"/>
  <c r="P59" i="1"/>
  <c r="M60" i="1"/>
  <c r="O60" i="1"/>
  <c r="P60" i="1"/>
  <c r="M63" i="1"/>
  <c r="M64" i="1"/>
  <c r="M65" i="1"/>
  <c r="M67" i="1"/>
  <c r="M68" i="1"/>
  <c r="M69" i="1"/>
  <c r="M70" i="1"/>
  <c r="M71" i="1"/>
  <c r="M72" i="1"/>
  <c r="M73" i="1"/>
  <c r="O73" i="1"/>
  <c r="P73" i="1"/>
  <c r="M74" i="1"/>
  <c r="M75" i="1"/>
  <c r="M76" i="1"/>
  <c r="O76" i="1"/>
  <c r="P76" i="1"/>
  <c r="M77" i="1"/>
  <c r="M78" i="1"/>
  <c r="O78" i="1"/>
  <c r="P78" i="1"/>
  <c r="M79" i="1"/>
  <c r="M80" i="1"/>
  <c r="O80" i="1"/>
  <c r="P80" i="1"/>
  <c r="M81" i="1"/>
  <c r="M82" i="1"/>
  <c r="O82" i="1"/>
  <c r="P82" i="1"/>
  <c r="M83" i="1"/>
  <c r="M84" i="1"/>
  <c r="O84" i="1"/>
  <c r="P84" i="1"/>
  <c r="M85" i="1"/>
  <c r="M86" i="1"/>
  <c r="M87" i="1"/>
  <c r="M88" i="1"/>
  <c r="O88" i="1"/>
  <c r="P88" i="1"/>
  <c r="M89" i="1"/>
  <c r="O89" i="1"/>
  <c r="P89" i="1"/>
  <c r="M90" i="1"/>
  <c r="M91" i="1"/>
  <c r="M92" i="1"/>
  <c r="O92" i="1"/>
  <c r="P92" i="1"/>
  <c r="M93" i="1"/>
  <c r="M94" i="1"/>
  <c r="O94" i="1"/>
  <c r="P94" i="1"/>
  <c r="M95" i="1"/>
  <c r="M96" i="1"/>
  <c r="O96" i="1"/>
  <c r="P96" i="1"/>
  <c r="M97" i="1"/>
  <c r="M98" i="1"/>
  <c r="O98" i="1"/>
  <c r="P98" i="1"/>
  <c r="M99" i="1"/>
  <c r="M100" i="1"/>
  <c r="O100" i="1"/>
  <c r="P100" i="1"/>
  <c r="M101" i="1"/>
  <c r="M102" i="1"/>
  <c r="K12" i="1"/>
  <c r="K13" i="1"/>
  <c r="K14" i="1"/>
  <c r="K15" i="1"/>
  <c r="K16" i="1"/>
  <c r="N16" i="1" s="1"/>
  <c r="K17" i="1"/>
  <c r="K18" i="1"/>
  <c r="K19" i="1"/>
  <c r="K20" i="1"/>
  <c r="K21" i="1"/>
  <c r="K22" i="1"/>
  <c r="K23" i="1"/>
  <c r="K24" i="1"/>
  <c r="K25" i="1"/>
  <c r="K26" i="1"/>
  <c r="K27" i="1"/>
  <c r="K28" i="1"/>
  <c r="K29" i="1"/>
  <c r="K30" i="1"/>
  <c r="K31" i="1"/>
  <c r="K32" i="1"/>
  <c r="K33" i="1"/>
  <c r="K34" i="1"/>
  <c r="K35" i="1"/>
  <c r="K36" i="1"/>
  <c r="K37" i="1"/>
  <c r="K38" i="1"/>
  <c r="K39" i="1"/>
  <c r="K40" i="1"/>
  <c r="N40" i="1" s="1"/>
  <c r="K41" i="1"/>
  <c r="K42" i="1"/>
  <c r="K43" i="1"/>
  <c r="K44" i="1"/>
  <c r="K45" i="1"/>
  <c r="K46" i="1"/>
  <c r="K47" i="1"/>
  <c r="K48" i="1"/>
  <c r="K49" i="1"/>
  <c r="K50" i="1"/>
  <c r="K51" i="1"/>
  <c r="K52" i="1"/>
  <c r="K53" i="1"/>
  <c r="K54" i="1"/>
  <c r="K55" i="1"/>
  <c r="K56" i="1"/>
  <c r="K57" i="1"/>
  <c r="K58" i="1"/>
  <c r="K59" i="1"/>
  <c r="K60" i="1"/>
  <c r="K63" i="1"/>
  <c r="K64" i="1"/>
  <c r="P64" i="1" s="1"/>
  <c r="K65" i="1"/>
  <c r="P65" i="1" s="1"/>
  <c r="K67" i="1"/>
  <c r="P67" i="1" s="1"/>
  <c r="K68" i="1"/>
  <c r="P68" i="1" s="1"/>
  <c r="K69" i="1"/>
  <c r="P69" i="1" s="1"/>
  <c r="K70" i="1"/>
  <c r="P70" i="1" s="1"/>
  <c r="K71" i="1"/>
  <c r="K72" i="1"/>
  <c r="P72" i="1" s="1"/>
  <c r="K73" i="1"/>
  <c r="K74" i="1"/>
  <c r="P74" i="1" s="1"/>
  <c r="K75" i="1"/>
  <c r="P75" i="1" s="1"/>
  <c r="K76" i="1"/>
  <c r="K77" i="1"/>
  <c r="P77" i="1" s="1"/>
  <c r="K78" i="1"/>
  <c r="K79" i="1"/>
  <c r="K80" i="1"/>
  <c r="N80" i="1" s="1"/>
  <c r="K81" i="1"/>
  <c r="P81" i="1" s="1"/>
  <c r="K82" i="1"/>
  <c r="K83" i="1"/>
  <c r="K84" i="1"/>
  <c r="K85" i="1"/>
  <c r="P85" i="1" s="1"/>
  <c r="K86" i="1"/>
  <c r="P86" i="1" s="1"/>
  <c r="K87" i="1"/>
  <c r="P87" i="1" s="1"/>
  <c r="K88" i="1"/>
  <c r="K89" i="1"/>
  <c r="K90" i="1"/>
  <c r="P90" i="1" s="1"/>
  <c r="K91" i="1"/>
  <c r="P91" i="1" s="1"/>
  <c r="K92" i="1"/>
  <c r="K93" i="1"/>
  <c r="P93" i="1" s="1"/>
  <c r="K94" i="1"/>
  <c r="K95" i="1"/>
  <c r="P95" i="1" s="1"/>
  <c r="K96" i="1"/>
  <c r="K97" i="1"/>
  <c r="P97" i="1" s="1"/>
  <c r="K98" i="1"/>
  <c r="K99" i="1"/>
  <c r="P99" i="1" s="1"/>
  <c r="K100" i="1"/>
  <c r="K101" i="1"/>
  <c r="P101" i="1" s="1"/>
  <c r="K102" i="1"/>
  <c r="P102" i="1" s="1"/>
  <c r="P11" i="1"/>
  <c r="O11" i="1"/>
  <c r="M11" i="1"/>
  <c r="K11" i="1"/>
  <c r="M103" i="1" l="1"/>
  <c r="N110" i="1" s="1"/>
  <c r="N66" i="1"/>
  <c r="N73" i="1"/>
  <c r="N62" i="1"/>
  <c r="N20" i="1"/>
  <c r="N58" i="1"/>
  <c r="N61" i="1"/>
  <c r="N19" i="1"/>
  <c r="N23" i="1"/>
  <c r="N74" i="1"/>
  <c r="O74" i="1" s="1"/>
  <c r="N71" i="1"/>
  <c r="O71" i="1" s="1"/>
  <c r="N65" i="1"/>
  <c r="O65" i="1" s="1"/>
  <c r="N53" i="1"/>
  <c r="N29" i="1"/>
  <c r="N17" i="1"/>
  <c r="N14" i="1"/>
  <c r="N82" i="1"/>
  <c r="N93" i="1"/>
  <c r="O93" i="1" s="1"/>
  <c r="N92" i="1"/>
  <c r="N25" i="1"/>
  <c r="N30" i="1"/>
  <c r="N97" i="1"/>
  <c r="O97" i="1" s="1"/>
  <c r="N22" i="1"/>
  <c r="N85" i="1"/>
  <c r="O85" i="1" s="1"/>
  <c r="N91" i="1"/>
  <c r="O91" i="1" s="1"/>
  <c r="N59" i="1"/>
  <c r="N35" i="1"/>
  <c r="N102" i="1"/>
  <c r="O102" i="1" s="1"/>
  <c r="N34" i="1"/>
  <c r="N99" i="1"/>
  <c r="O99" i="1" s="1"/>
  <c r="N46" i="1"/>
  <c r="N68" i="1"/>
  <c r="O68" i="1" s="1"/>
  <c r="N50" i="1"/>
  <c r="N38" i="1"/>
  <c r="N75" i="1"/>
  <c r="O75" i="1" s="1"/>
  <c r="N67" i="1"/>
  <c r="O67" i="1" s="1"/>
  <c r="N55" i="1"/>
  <c r="N47" i="1"/>
  <c r="N100" i="1"/>
  <c r="N63" i="1"/>
  <c r="O63" i="1" s="1"/>
  <c r="N37" i="1"/>
  <c r="N39" i="1"/>
  <c r="N26" i="1"/>
  <c r="N98" i="1"/>
  <c r="N44" i="1"/>
  <c r="N56" i="1"/>
  <c r="N64" i="1"/>
  <c r="O64" i="1" s="1"/>
  <c r="N94" i="1"/>
  <c r="N13" i="1"/>
  <c r="N89" i="1"/>
  <c r="N83" i="1"/>
  <c r="O83" i="1" s="1"/>
  <c r="N43" i="1"/>
  <c r="N24" i="1"/>
  <c r="N41" i="1"/>
  <c r="N86" i="1"/>
  <c r="O86" i="1" s="1"/>
  <c r="N70" i="1"/>
  <c r="O70" i="1" s="1"/>
  <c r="N31" i="1"/>
  <c r="N101" i="1"/>
  <c r="O101" i="1" s="1"/>
  <c r="N79" i="1"/>
  <c r="O79" i="1" s="1"/>
  <c r="N52" i="1"/>
  <c r="N28" i="1"/>
  <c r="N76" i="1"/>
  <c r="N60" i="1"/>
  <c r="N27" i="1"/>
  <c r="N48" i="1"/>
  <c r="N88" i="1"/>
  <c r="N77" i="1"/>
  <c r="O77" i="1" s="1"/>
  <c r="N32" i="1"/>
  <c r="N87" i="1"/>
  <c r="O87" i="1" s="1"/>
  <c r="N95" i="1"/>
  <c r="O95" i="1" s="1"/>
  <c r="N90" i="1"/>
  <c r="O90" i="1" s="1"/>
  <c r="N49" i="1"/>
  <c r="N12" i="1"/>
  <c r="P83" i="1"/>
  <c r="P79" i="1"/>
  <c r="N69" i="1"/>
  <c r="O69" i="1" s="1"/>
  <c r="N33" i="1"/>
  <c r="N36" i="1"/>
  <c r="P71" i="1"/>
  <c r="P63" i="1"/>
  <c r="P103" i="1" s="1"/>
  <c r="N42" i="1"/>
  <c r="N84" i="1"/>
  <c r="N72" i="1"/>
  <c r="O72" i="1" s="1"/>
  <c r="N78" i="1"/>
  <c r="N51" i="1"/>
  <c r="N15" i="1"/>
  <c r="N96" i="1"/>
  <c r="N81" i="1"/>
  <c r="O81" i="1" s="1"/>
  <c r="N54" i="1"/>
  <c r="N18" i="1"/>
  <c r="N45" i="1"/>
  <c r="N57" i="1"/>
  <c r="N21" i="1"/>
  <c r="N11" i="1"/>
  <c r="O103" i="1" l="1"/>
  <c r="N109" i="1" s="1"/>
</calcChain>
</file>

<file path=xl/sharedStrings.xml><?xml version="1.0" encoding="utf-8"?>
<sst xmlns="http://schemas.openxmlformats.org/spreadsheetml/2006/main" count="860" uniqueCount="455">
  <si>
    <t>H1AD-2024</t>
  </si>
  <si>
    <t>Si bien es cierto que la CGR no cuestionó la legalidad del procedimiento de venta de cartera a CISA, el centro de la observación radicaba en la falta de evidencia específica y desagregada que acreditara la gestión individual realizada sobre cada una de las obligaciones cedidas, conforme a lo requerido por el Manual de Política de Cartera, versión 3, Código GEF-TIC-MA-005, particularmente en lo señalado en su ítem 4.2 sobre el contenido mínimo del estado de cuenta.(falta de expedientes completos y actualizados de las obligaciones cedidas presenta una debilidad en la gestión del cobro por parte del FUTIC)
Adicionalmente, aunque la normativa vigente autoriza la venta de cartera a CISA, dicha facultad no exonera a la entidad del cumplimiento de su deber de gestión efectiva, documentación y registro contable riguroso, lo cual no se evidencia plenamente en los documentos entregados. 
la CGR observa una clara falta de organización, y la no evidencia de expedientes individuales donde repose los soportes de los procesos implementados por FUTIC para la recuperación de esta cartera antes y durante la venta a CISA, los cuales no están documentados.</t>
  </si>
  <si>
    <t xml:space="preserve">Actualizar el instructivo  GJU-TIC-IN-002 denominado "Instructivo para la Venta de Cartera",  implementar el aplicativo de gestión de cobro y presentar un informe de gestión al final de la vigencia. </t>
  </si>
  <si>
    <t>Ajustar el documento GJU-TIC-IN-002 denominado "Instructivo para la Venta de Cartera", con el fin de  establecer un procedimiento estandarizado y obligatorio de verificación previa de exigibilidad, estado jurídico y viabilidad de cobro de las obligaciones antes de ser incluidas en procesos de venta de cartera. Así mismo se realizará la implementación del aplicativo de gestión de cobro que contará con un repositorio de documentos internos y extermnos que conformarán el expediente digital completo del caso. Finalmente, se elaborará un un informe de gestión de cobro al finalizar la vigencia.</t>
  </si>
  <si>
    <t>Instructivo. 
Aplicativo de Gestión de Cobro. 
Informe de Gestión</t>
  </si>
  <si>
    <t>GIT  de Cobro Coactivo
Dirección Jurídica</t>
  </si>
  <si>
    <t>H2AD-2024</t>
  </si>
  <si>
    <t xml:space="preserve">La CGR considera que si bien se evidencian algunas gestiones parciales en los procesos de cobro coactivo, presuntamente persiste una gestión deficiente en el seguimiento procesal, la aplicación efectiva de mecanismos de recaudo y el tratamiento contable de las obligaciones prescritas, lo que refleja incumplimientos tanto normativos como administrativos. </t>
  </si>
  <si>
    <t xml:space="preserve">Implementar el aplicativo de gestión de cobro y presentar un informe de gestión, al final de la vigencia. </t>
  </si>
  <si>
    <t xml:space="preserve">Implementar el aplicativo de gestión de cobro, toda vez que este consiste en un ecosistema de seguimiento e impulso de los procesos, a través de herramientas de alertas y semaforización automática de las actuaciones admninistrativas de los tiempos que permitirán evidenciar plazos para la prescripción. Finalmente, se elaborará un un informe de gestión de cobro al finalizar la vigencia.
 </t>
  </si>
  <si>
    <t>Aplicativo. 
Informe de Gestión</t>
  </si>
  <si>
    <t>H3A-2024</t>
  </si>
  <si>
    <t>Presuntamente, persiste una inconsistencia relevante, toda vez que no es posible identificar en el libro auxiliar los valores específicos correspondientes a cada resolución, de manera desagregada y verificable, lo cual impide validar plenamente la trazabilidad y control de los registros.</t>
  </si>
  <si>
    <t>Realizar Mesa de Trabajo con la Oficina de Tecnologías de la Información, la Ingeniera encargada de liderar el desarrollo con el proveedor Digital Ware y representantes del GIT de Contabilidad, para el desarrollo del proceso de Diferidos.</t>
  </si>
  <si>
    <t>Seguimiento al requerimiento solicitado para el desarrollo de diferidos, validando el avance, cronograma y entrega  de este proceso, que incluye el detalle de cada resolución en el auxiliar contable, acorde al radicado 222055109 del 03/junio/2022, y a lo manifestado por el Jefe de la Oficina de Tecnologías de Información sobre los items a contemplar en este trámite: "1-Tener plenamente identificado el alcance de la solución de conformidad con los requerimientos que realice el área funcional, 2- Plan de trabajo que presente el proveedor el cual debe incluir la estimación del tiempo y presupuesto para el desarrollo del requerimiento y 3- La aprobación por parte de la OTI de la propuesta realizada por el proveedor (alcance, cronograma y presupuesto)". 
2. Elaborar un informe que documente los resultados de la mesa de trabajo.</t>
  </si>
  <si>
    <t>Informe</t>
  </si>
  <si>
    <t>Subdirección Financiera
GIT de Contabilidad
y 
Oficina de TI</t>
  </si>
  <si>
    <t>H4A-2024</t>
  </si>
  <si>
    <t>Revisada la Información suministrada al grupo auditor por parte Contaduría General de la Nación para la vigencia 2024,  al revisar la hoja saldos por conciliar, donde se reflejan la partidas por conciliar correspondiente al FUTIC al cierre de año 2024, se observa que los valores presentados en la cuenta 190801 por partida conciliatoria correspondientes al FUTIC no coinciden con la información reportada por el Patrimonio Autónomo INNPULSA.</t>
  </si>
  <si>
    <t>Realizar una mesa de trabajo con los representantes legales y supervisores de los convenios suscritos con iNNpulsa, y el funcionario de Fiducoldex encargado de la gestión de este tercero, con el fin de abordar temas relacionados con la conciliación y seguimiento de las saldos que componen las operaciones reciprocas.</t>
  </si>
  <si>
    <t>1.Coordinar una mesa de trabajo para establecer y conciliar los saldos de las operaciones recíprocas con iNNpulsa, en contraste con los saldos pendientes por legalizar de los convenios 494-2011, 865-2013, 555-2016 y 1368-2024.
2. Elaborar un informe que documente los resultados de la mesa de trabajo.</t>
  </si>
  <si>
    <t xml:space="preserve">Realizar Mesa de Trabajo con la Contaduría General de la Nación (CGN) y las entidades que aún reportan operaciones recíprocas con el Fondo Único de TIC por las transacciones que registran erradamente como tasas, contribuciones, servicios publicos y  no al concepto de "Precios Públicos", como corresponde.
</t>
  </si>
  <si>
    <t>1-Una vez emitido el informe “análisis de operaciones recíprocas realizado durante el proceso de consolidación liderado por la Contaduría General de la Nación” para el segundo trimestre del año 2025, identificar a las entidades que persisten en reportar la contraprestación económica por el uso del espectro radioeléctrico y una contraprestación periódica para la provisión de redes y servicios de telecomunicaciones, en el codigo contable de tasas, contribuciones...,enfatizando que se deben aplicar los lineamientos de la Contaduría General de la Nación,  concepto No. 20211100015611 de fecha 14-04-2021.  
2. Elaborar un informe que documente los resultados de la mesa de trabajo.</t>
  </si>
  <si>
    <t>H5AD-2024</t>
  </si>
  <si>
    <t>Presuntas debilidades en la justificación sobre ajustes en la planeación y realización de traslados presupuestales.</t>
  </si>
  <si>
    <t xml:space="preserve">Realizar reuniones periódicas de seguimiento a la ejecución presupuestal lideradas desde la Subdirección Financiera y la Oficina Asesora de Planeación y Estudios Sectoriales </t>
  </si>
  <si>
    <t>Durante el segundo semestre de la vigencia se realizarán reuniones de cierre de ejecución mensual para identificar saldos, cuellos de botellas en la ejecución y plantear alternativas y ajustes a la planeación. Así mismo se socializará la información a las dependencias involucradas</t>
  </si>
  <si>
    <t xml:space="preserve">Presentaciones de seguimiento a la ejecución presupuestal
Correo de socialización a las dependencias </t>
  </si>
  <si>
    <t>Oficina Asesora de Planeación
Apoya GIT de Presupuesto</t>
  </si>
  <si>
    <t>Implementar una matriz de seguimiento para los traslados entre fichas de inversión de la vigencia 2025, liderada desde la Subdirección Financiera y la Oficina Asesora de Planeación y Estudios Sectoriales, con el fin de fortalecer la trazabilidad y justificación de los ajustes presupuestales.</t>
  </si>
  <si>
    <t>Se diseñará y consolidará una matriz que registre el historial de los traslados entre fichas de inversión gestionados ante el DNP y el MHCP, de igual manera, se incluirá un enlace con los soportes que respaldan la jusficación y aprobación correspondiente a cada traslado realizado durante la vigencia 2025.</t>
  </si>
  <si>
    <t xml:space="preserve">Matriz de seguimiento a los traslados entre fichas de inversión. </t>
  </si>
  <si>
    <t>GIT  de Presupuesto
Subdirección Financiera
Oficina Asesora de Planeación</t>
  </si>
  <si>
    <t>H6AD-2024</t>
  </si>
  <si>
    <t xml:space="preserve">Presuntas debilidades en el ejercicio de la supervisión del contrato, específicamente en lo relacionado con el cargue de los informes mensuales de supervisión en la plataforma SECOP II. </t>
  </si>
  <si>
    <t xml:space="preserve">Realizar una matriz de control al cargue en SECOP de los formatos de Contrato Prestación de Servicios - Órdenes de compra FM-055 e Informe Mensual de Supervisión del Contrato o Convenio FM-051  de forma mensual para persona jurídica. </t>
  </si>
  <si>
    <t>1. Elaborar una matriz donde se registre la revisión del cargue de los  Informe de ejecución Contrato Prestación de Servicios - Órdenes de compra FM-055 e Informe Mensual de Supervisión del Contrato o Convenio FM-051 en el SECOP para los Contratos de personas jurídicas de la Subdirección de Competencias Digitales.
2. Hacer seguimiento mensual al cargue en secop de los informes y dejar registro del seguimiento realizado en la matriz a los contratos en ejecución Talento Tech y Senatic.</t>
  </si>
  <si>
    <t xml:space="preserve">Matriz de Control con la publicación en secop </t>
  </si>
  <si>
    <t xml:space="preserve">Dirección de Economía Digital </t>
  </si>
  <si>
    <t>H7AD-2024</t>
  </si>
  <si>
    <t xml:space="preserve">Presuntas deficiencias en el seguimiento administrativo de la ejecución contractual por parte de los supervisores designados, quienes no garantizaron el cargue oportuno ni centralizado de la documentación contractual en la Carpeta Contractual institucional dispuesta por el FUTIC. En su lugar, la información se mantuvo fragmentada en carpetas personales o nubes digitales gestionadas individualmente por las subdirecciones o funcionarios encargados, sin que existiera control institucional centralizado, ni trazabilidad documental conforme al procedimiento establecido por la entidad. 
</t>
  </si>
  <si>
    <t>Diseñar y  formalizar una Guía para la organización y envío de documentos de ejecución de los contratos, al Archivo Institucional y al SECOP II.</t>
  </si>
  <si>
    <t>Elaborar  y socializar  una guía, conforme a los lineamientos internos, que establezca la obligación de remitir al archivo institucional toda la documentación generada en el marco de la ejecución de contratos, convenios, órdenes de compra , al igual que el cargue de esta información en la plataforma del SECOP II.</t>
  </si>
  <si>
    <t xml:space="preserve">Guía formalizada y socializada </t>
  </si>
  <si>
    <t>Subdirección de Gestión Contractual
Oficina de Gestión de Ingresos del Fondo</t>
  </si>
  <si>
    <t>H8A-2024</t>
  </si>
  <si>
    <t>Según la CGR, se evidencian presuntas deficiencias en la valoración del precio de construcción en el ‘Estudio de Mercado’ elaborado por Futic,  Esto se debe al uso de tres casos de comparación con obras que aparecen en el SECOP II,  los cuales no fueron utilizados como referentes directos para fijar el valor contractual, sino como herramienta de validación complementaria que permitió establecer un rango de mercado y ratificar la razonabilidad del presupuesto propuesto, debido a que en el país no se encontraron antecedentes de construcción de Proyecto de construcción del Centro de Inteligencia Artificial.</t>
  </si>
  <si>
    <t xml:space="preserve">Diseñar y  formalizar un manual metodológico de buenas prácticas sobre proyectos  de infraestructura física en modelos tecnológicos
</t>
  </si>
  <si>
    <t>En el caso de obras de infraestructura física y tecnológica, se justificará la evaluación del método de estudio de mercado a elegir para cada proceso, con su respectivo sustento técnico. Para tal fin, se elaborará un manual que comprende, además de lo expuesto, fichas y descripciones de infraestructura física con un alto componente de tecnología de punta.</t>
  </si>
  <si>
    <t xml:space="preserve">Manual de buenas prácticas
</t>
  </si>
  <si>
    <t>Dirección de Gobierno Digital</t>
  </si>
  <si>
    <t>H9ADF-2024</t>
  </si>
  <si>
    <t>Según la CGR, Si bien la entidad ejerció formalmente su facultad sancionatoria, la anulación judicial por falsa motivación de las resoluciones sancionatorias, presuntamente evidencia una vulneración sustancial al principio de legalidad y al debido proceso administrativo. Esto se debe a que, al haberse impuesto sanciones cuando el contratista, sí incumplió los indicadores de servicio entre enero y mayo de 2010, que dicho incumplimiento fue documentado y valorado en el expediente administrativo. Además, se señala que la afectación a la calidad del servicio no se subsana con el cumplimiento posterior (a partir de junio).</t>
  </si>
  <si>
    <t>Presentar un informe dirigido a la Secretaría General y Subdirección Contractual sobre la gestión jurídica y trámite de pago de la sentencia en el proceso judicial adelantado  por ANDITEL bajo radicado  25000-23-26-000-2011-01193-01.</t>
  </si>
  <si>
    <t>1. Elaborar un informe de carácter descriptivo sobre la gestión jurídica y támite de pago de la sentencia en el proceso judicial adelantado  por ANDITEL bajo radicado  25000-23-26-000-2011-01193-01.
2. Memorando remisorio a la Secretaría General y Subdirección contractual en donde se presente el informe  sobre la gestión jurídica y támite de pago de la sentencia en el proceso judicial adelantado  por ANDITEL bajo radicado  25000-23-26-000-2011-01193-01.</t>
  </si>
  <si>
    <t>Informe con su memorando de remisiòn</t>
  </si>
  <si>
    <t>GIT de Procesos Judiciales y Extrajudiciales
Dirección Jurídica</t>
  </si>
  <si>
    <t>Presentar un informe que permita verificar los cambios implementados en la organización de la Entidad, orientados a centralizar las actuaciones contractuales sancionatorias, a travès de la creación de un Grupo Interno de Trabajo (GIT) responsable de adelantar investigaciones administrativas contractuales, como parte del fortalecimiento institucional.</t>
  </si>
  <si>
    <t xml:space="preserve">Elaborar un informe que incluya:
1. La resolución administrativa mediante la cual se formaliza la creación del GIT de Actuaciones Administrativas Contractuales.
2. El procedimiento sancionatario implementado, que permite demostrar el fortalecimiento del proceso mediante el análisis individualizado de cada caso, conforme a la normatividad vigente y aplicable.
3. Trabajo mancomunado con la interventoría y la supervisión.
4. La dinámica de discusión técnica de casos complejos, en coordinación con la Dirección Jurídica y asesores externos, garantizando la solidez jurídica de las decisiones adoptadas.
</t>
  </si>
  <si>
    <t>GIT de Actuaciones Administrativas Contractuales
Subdirección de Contractual</t>
  </si>
  <si>
    <t xml:space="preserve">H1AD(IP) 2023
</t>
  </si>
  <si>
    <t>Según la CGR, se presentan presuntas debilidades en el seguimiento y control de las cuentas por cobrar. Generando perdida en el recaudo de recursos por cuentas por cobrar y disminución en el resultado del ejercicio por el reconocimiento de gastos por concepto de baja en cuentas por cobrar.
Indican que se realizó análisis y evaluación de las cuentas por cobrar a 31 de diciembre de 2023, observando la depuración de cartera de 371 cuentas por cobrar equivalentes a $3.107.363.489. Así mismo, se observa que el 98,90% por valor $3.073.227.109 de la cartera castigada, fue motivada por la prescripción de acción de cobro y la pérdida de ejecutoriedad del acto administrativo.</t>
  </si>
  <si>
    <t xml:space="preserve">Implementar el aplicativo de gestión de cobro y presentar informe de gestión al final de la vigencia. </t>
  </si>
  <si>
    <t>Según la CGR se presentaron presuntos faltantes de bienes registrados en libros, que aunque aparecían en el inventario de la entidad no se pudo establecer su existencia física; por lo cual, se procedió a retirar los activos registrados en el grupo propiedad, planta y equipo y trasladarlos a la cuenta de orden 8361 – Responsabilidades en procesos internos, llevando a que el saldo total del grupo “propiedad, planta y equipo” en los estados financieros del FUTIC, a 31 de diciembre de 2023 reduzca por valor de $595.836.873 en el importe en libros derivado de esos faltantes y un presunto detrimento al erario en la suma de $765.019.422.</t>
  </si>
  <si>
    <t xml:space="preserve">Presentar un informe detallado a la Oficina de Control Interno Disciplinario y a la  Contraloría General de la República, que documente las actividades realizadas por el Grupo Interno de Trabajo (GIT) de Administración de Bienes, relacionadas con la verificación, búsqueda y análisis de los bienes reportados como presuntamente inexistentes en la vigencia 2023.
</t>
  </si>
  <si>
    <t xml:space="preserve">1. Realizar brigadas de búsqueda, con el fin de dar continuidad al proceso de localización y verificación física de los bienes reportados con presunta inexistencia en el informe de toma física de inventario de la vigencia 2023. 
2. Elaborar un informe sobre los bienes que sean encontrados en el proceso de Toma Física de Inventario de la vigencia 2025, para actualizar el reporte de activos fijos, de bienes reportados con presunta inexistencia física en la vigencia 2023.
</t>
  </si>
  <si>
    <t>GIT Administración de Bienes
Subdirección Administrativa</t>
  </si>
  <si>
    <t xml:space="preserve">Presentar un informe detallado a la Contraloría General de la República, que contenga las actividades realizadas por el Grupo Interno de Trabajo (GIT) de Administración de Bienes en relación con la verificación, búsqueda y análisis de los bienes respecto a los bienes relacionado en el presente hallazgo (3 antenas).
</t>
  </si>
  <si>
    <t xml:space="preserve">Elaborar un informe actualizado sobre las actividades realizadas desde el GIT de Administración de Bienes, relacionadas con la búsqueda de los bienes reportados con presunta inexistencia física.
</t>
  </si>
  <si>
    <t>La CGR observó en la revisión a los saldos de las legalizaciones, que al cierre de la vigencia 2023, el Futic tiene un saldo por legalizar de recursos11 por $955.934.817.817,38</t>
  </si>
  <si>
    <t>Realizar informe de legalización de las resoluciones que quedaron en 2023 con saldo por legalizar y anexar memorando de respuesta del GIT de Contabilidad que evidencie la legalización del 100% de los recursos</t>
  </si>
  <si>
    <t>Se realizará informe con las resoluciones a cargo del GIT de Fortalecimiento al Sistema de Medios Públicos que a 31 de diciembre de 2023 quedaron con saldo por ejecutar y se solicitará al GIT de Contabilidad, una respuesta del estado actual de dichas resoluciones.</t>
  </si>
  <si>
    <t xml:space="preserve"> informe de legalización</t>
  </si>
  <si>
    <t>GIT Fortalecimiento al Sistema de Medios Públicos</t>
  </si>
  <si>
    <t>La CGR observó en la revisión a los saldos de las legalizaciones, que al cierre de la vigencia 2023, el Futic tiene un saldo por legalizar de recursos11 por $955.934.817.817,38
Convenio: 088-2023                                                                                                                                                                                                                                                                                                              
1. RTVC reportó que  existieron situaciones de fuerza mayor como fue las de orden público y factores climaticos que les impidió avanzar con las actividades dentro de la programación prevista.
3. En Radio Televisión Nacional de Colombia RTVC,  se han presentado cambios en el recurso humano,  lo cual llevó a una fuga del conocimiento y que los procesos fueran más lentos en el tema de la ejecución de recursos de transferencia y dificultades la interacción con los responsables en dicha entidad</t>
  </si>
  <si>
    <t xml:space="preserve">Realizar refuerzo a la gestión de seguimiento a la ejecución de los recursos de transferencia de manera bimestral con alertas a los directivos de RTVC y MinTIC.
</t>
  </si>
  <si>
    <t>1. Elaborar y enviar requerimientos formales a RTVC solicitando legalización de recursos transferidos.
2. Revisar y gestionar las respuestas enviadas por RTVC.
3. Escalar la situación de no atención de requerimientos y de legalización de recursos de transferencias por parte de RTVC ante los directivos de MinTIC.</t>
  </si>
  <si>
    <t>Dirección de Industria de Comunicaciones</t>
  </si>
  <si>
    <t>La CGR observó en la revisión a los saldos de las legalizaciones, que al cierre de la vigencia 2023, el Futic tiene un saldo por legalizar de recursos por $955.934.817.817,38
(Proceso judicial: 504-201, 989-2012, 879-2013, 667-2015, 437-2011, 681-2015, 872-2019) (876-2013, 1042-2020, 749-2022, 850-2019, 851-2019, 854-2019, 861-2019, 863-2019, 875-2013, 876-2019, 877-2019, 1183-2023, 1185-2023, 1203-2023)</t>
  </si>
  <si>
    <t xml:space="preserve">Efectuar mesas de trabajo trimestrales entre el equipo de apoyo a la supervisión, interventoría y operador con el fin de efectuar seguimiento al estado de las legalizaciones </t>
  </si>
  <si>
    <t>Mesa de trabajo trimestral entre el equipo de apoyo a la supervisión, interventoría y operador</t>
  </si>
  <si>
    <t>Documento</t>
  </si>
  <si>
    <t>Dirección de Infraestructura</t>
  </si>
  <si>
    <t>…La entidad a pesar de tener identificado este riesgo que se viene acrecentando desde vigencias anteriores, no ha fortalecido los controles, requisitos en aquellos procedimientos u operaciones de donde se deriva con mayor incidencia este tipo de obligaciones insolutas, que permitan que cuando el proceso llegue a instancias de cartera por incumplimiento de las obligaciones pecuniarias y para su cobro, el funcionario ejecutor tenga las herramientas que le faciliten y permitan agotar estos procedimientos legales (notificación y adopción de medidas cautelares) que minimicen la materialización del riesgo de prescripción de la acción o que contablemente estos procedimientos se deban tipificar de difícil cobro y por la inacción se deba castigar la cartera</t>
  </si>
  <si>
    <t>Deficiencias y debilidades en los procedimientos y controles de los procesos de supervisión, liquidación contractual</t>
  </si>
  <si>
    <t>Entregar documentos que evidencien las medidas adoptadas para fortalecer la gestión de supervisión, incluyendo:
Realizar memorando si el supervisor ha reincidido en dos (2) periodos seguidos en el no cargue y/o el correcto y completo diligenciamiento de los informes. 
Formular un control asociado al riesgo No. 92, con el propósito de mitigar la subcausa relacionada con deficiencias en la supervisión.
Incluir un punto de control en la actividad N3 de la carta descriptiva del proceso - Realizar mesas de trabajo para asesorar y socializar el diligenciamiento de los formatos de supervisión.
Realizar la actualizacíon de los formatos GCC-TIC-FM-051, GCC-TIC-FM-055, GCC-TIC-FM-060, GCC-TIC-FM-063, adicionando en el apartado de la firma del supervisor que certifica el cumplimiento de los criterios de cantidad, calidad y oportunidad.</t>
  </si>
  <si>
    <t xml:space="preserve">1. Enviar a la Secretaría General, por medio de memorando interno la relación de supervisores de contratos y convenios, que no han cargado o diligenciado de manera correcta y completa los formatos F051, F055, F060 y F063, dos (2) veces consecutivas; para su traslado a la Oficina de Control Interno Disciplinario.
2. Definir el control mediante acompañamiento a los supervisores a través de las mesas de trabajo que se requieran, para asesorar y socializar el debido diligenciamiento de la información en el formato de supervisión.
3. Actualizar la carta descriptiva incluyento el punto de control en la actividad N3.
4. Realizar la actualizacíon de los formatos GCC-TIC-FM-051, GCC-TIC-FM-055, GCC-TIC-FM-060, GCC-TIC-FM-063.
</t>
  </si>
  <si>
    <t>1 Memorando con relación de supervisores, 1 Mapa de riesgos actualizado, 
1 Carta descriptiva actualizada, 4 Formatos actualizados</t>
  </si>
  <si>
    <t>Oficina de Gestión de Ingresos del Fondo
Subdirección Contractual</t>
  </si>
  <si>
    <t>Las deficiencias en la actividad contractual relacionadas con la debilidad o ineficacia en los controles con los que se adelantan los procedimientos pre contractual, ejecución, supervisión y cumplimiento obligacional de los contratos, que sirven de causa a las demandas, no han sido tenidas en cuenta en los procesos GCC-TIC-DI 006, GCC-TIC-DI 004, GJU-TIC-DI-004 y GJU-TIC-DI-002, mapa de riesgos gestión contractual y de gestión jurídica respectivamente, ni las acciones de mejora adoptadas por la entidad no han sido efectivas y a pesar de tenerse identificadas, la entidad en su política de prevención del daño antijurídico, no les ha hecho seguimiento, ni ha implementado en su proceso contractual, herramientas que minimicen la materialización de estos riesgos.</t>
  </si>
  <si>
    <t xml:space="preserve">Emitir y socializar los lineamientos dirigidos a la Subdirección Contractual y supervisores de contratos, en donde se impartan recomendaciones en el trámite de planeación, ejecución y liquidación de contratos, en aras de dismiuir la litigiosidad.
</t>
  </si>
  <si>
    <t>1. Expedir una circular suscrita por el Director Jurídico mediante la cual se fijen lineamientos dirigidos a la Subdirección Contractual y supervisores de contratos.
2. Socializar la circular a la Subdirección Contractual y supervisores de contratos por correo electrónico.
3. Capacitación para dar a conocer la circular que fija los líneamientos.
(soporte capacitación virtual y lista de asistencia a la capacitación.)</t>
  </si>
  <si>
    <t xml:space="preserve">Circular,  soporte de socialización y capacitación </t>
  </si>
  <si>
    <t>H3AD-2022</t>
  </si>
  <si>
    <t>al no incluirlos en la base de cálculo de bienes Depreciables o Amortizables y en consecuencia no reconocer dentro de su contabilidad la totalidad de los bienes fiscales sujetos a estimación contable</t>
  </si>
  <si>
    <t>Realizar mesas de trabajo internas en la Entidad, con participación de las áreas técnicas, jurídicas y contables, y entidades del sector, con el fin de consolidar y analizar de manera integral los conceptos emitidos en relación con la valoración del espectro, permitiendo así un enfoque unificado y documentado sobre la imposibilidad de la valoración del espectro radioeléctrico.</t>
  </si>
  <si>
    <t>1.  Coordinar las mesas de trabajo con participación de las áreas técnicas, jurídicas y contables, y entidades del sector.
2. Elaborar un informe unificado y concluyente respecto a la imposibilidad de la valoración del espectro radioeléctrico como resultado de las mesas de trabajo.</t>
  </si>
  <si>
    <t>H20AD-2022</t>
  </si>
  <si>
    <t>Efectuado un análisis a la Gestión Contractual que adelanta el FUTIC respecto a su procedimiento de seguimiento técnico, administrativo, financiero, contable, y jurídico, que debe adelantar la Supervisión en relación con la debida ejecución y cumplimiento de las obligaciones contractuales, donde la Entidad cuenta con un manual de supervisión, un procedimiento de Supervisión (GCC-TIC-PR-004-V7) e implementó un formato de supervisión con varias casillas prestablecidas para su diligenciamiento (Código- GCC-TIC-FM-051).  La CGR pudo evidenciar que lo registrado en este formato por parte de los funcionarios que ejercen la función de Supervisores, corresponde a un resumen de lo informado por la Interventoría y/o extractos de las actividades de ejecución suministradas por el contratista, sin que se diligencie el ítem “Observaciones por parte del Supervisor”, casilla que se deja en blanco o se copian las observaciones de la interventoría"</t>
  </si>
  <si>
    <t>Actualizar y socializar el formato GCC-TIC-FM-051 incluyendo un mensaje de alerta ante la ausencia del diligenciamiento de la casilla de "Observaciones por parte del Supervisor" e incluir en el informe a la supervisión un apartado específico que señale si esta casilla fue diligenciada de manera adecuada.</t>
  </si>
  <si>
    <t>1. Ajustar el formato de supervisión (Código GCC-TIC-FM-051) para incluir un condicional que exija el diligenciamiento del ítem "Observaciones por parte del Supervisor" . 
2. Realizar  capacitación a todos los funcionarios que ejercen la función de supervisores para asegurar el correcto y completo diligenciamiento del proceso de seguimiento a la supervsión a traves de los formatos. 
3. Incluir en el informe a la supervisión la ausencia de observaciones o  que no contenga  analisis propios en la casilla de "Observaciones por parte del Supervisor".</t>
  </si>
  <si>
    <t>Formato GCC-TIC-FM-051 actualizado,  Listado de asistencia a capacitación, 5 Informes con el apartado del diligenciamiento de observaciones por parte del supervisor</t>
  </si>
  <si>
    <t>Oficina de Gestión de Ingresos del Fondo</t>
  </si>
  <si>
    <t>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t>
  </si>
  <si>
    <t>Presentar un Informe sobre la pertinencia de los valores utilizados para la proyeccion del contrato 854 de 2019, soportado en el Auto 108 de diciembre de 2024 por medio del cual se ordena el cierre y archivo de la indagación preliminar No. AN- 814112-2023-4500</t>
  </si>
  <si>
    <t>Informe sobre la pertinencia de los valores utilizados para la proyeccion del contrato 854 de 2019, soportado en el Auto 108 de diciembre de 2024</t>
  </si>
  <si>
    <t>El estado actual de presunto incumplimiento contractual contradice la esencia del contrato de aporte y constituye un riesgo para los recursos públicos.</t>
  </si>
  <si>
    <t>Elaborar y presentar un Informe junto con  la resolución que describe la conclusión llevada a cabo por el FUTIC el 10/12/2024 por medio del cual se declaró el incumplimiento parcial del contrato identificado con el expediente No. 6 de 2023 y en consecuencia, se hizo efectiva  la cláusula penal del Contrato de Aporte No. 854-2019.</t>
  </si>
  <si>
    <t>Informe y envío de la resolución que describe la conclusión llevada a cabo por el FUTIC el 10/12/2024 por medio del cual se declaró el incumplimiento parcial del contrato y en consecuencia, se hizo efectiva  la cláusula penal del Contrato de Aporte No. 854-2019.</t>
  </si>
  <si>
    <t>Informe y resolución</t>
  </si>
  <si>
    <t>Falta de observancia de los principios contractuales y del deber de selección objetiva.</t>
  </si>
  <si>
    <t>Estructurar un manual de buenas practicas con un acapite que incluya recomendaciones referentes a la valoración de experiencia en los componentes esenciales dentro de cada uno de los proyectos</t>
  </si>
  <si>
    <t>Incluir en el Manual de Buenas Prácticas de la Dirección de Infraestructura las recomendaciones relacionadas con la estructuración de proyectos, en especial aquellas referentes a la valoración de experiencia en los componentes esenciales dentro de cada uno de los proyectos</t>
  </si>
  <si>
    <t>Manual</t>
  </si>
  <si>
    <t xml:space="preserve">La falta de una acción inmediata para abordar el estado actual del contrato, ha llevado a la continuidad del contrato de interventoría, con pagos periódicos, no obstante, que el contrato principal se encuentra suspendido de facto desde febrero de este año. La ausencia de medidas, que aborden directamente la problemática vigente ha generado esta situación, donde el contrato de interventoría sigue en ejecución, mientras que el contrato principal debería estar suspendido
legalmente.
Por otra parte, es preciso indicar que el contrato de interventoría se firmó el 18 de diciembre de 2019, precediendo al contrato principal de aporte que fue suscrito el 26 de diciembre del mismo año. Esta secuencia de fechas en la firma de los contratos plantea un interrogante, dado que el contrato de interventoría supone la existencia previa de otro contrato al que va a vigilar, por lo que debería haber sido suscrito posteriormente.   </t>
  </si>
  <si>
    <t>Elaborar y presentar un Informe junto con  la resolución que describe la conclusión llevada a cabo por el FUTIC el 10/12/2024 por medio del cual se declaró el incumplimiento parcial del contrato identificado con el expediente No. 6 de 2023 y en consecuencia, se hizo efectiva  la cláusula penal del Contrato de Aporte No. 854-2019, Incluyendo el papel de la interventoría los procesos de presunto inucmplimiento de operador.</t>
  </si>
  <si>
    <t>Elaboración y presentación de Informe junto con  la resolución que describe la conclusión llevada a cabo por el FUTIC el 10/12/2024 por medio del cual se declaró el incumplimiento parcial del contrato identificado con el expediente No. 6 de 2023 y en consecuencia, se hizo efectiva  la cláusula penal del Contrato de Aporte No. 854-2019, Incluyendo el papel de la interventoría los procesos de presunto incumplimiento de operador.</t>
  </si>
  <si>
    <t xml:space="preserve">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</si>
  <si>
    <t xml:space="preserve">Informe con la descripción del proceso administrativo sancionatorio identificado con el expedientes No. 6 - 2023  por - caída masiva 1088 ZDU en el marco de la ejecución del contrato de aporte 854 de 2019.  
Elaborar un resumen del proceso sancionatorio que derivó en la aplicación de la cláusula penal como mecanismo de tasación anticipada de perjuicios y mencionar que ya se efectuo el recaudo </t>
  </si>
  <si>
    <t>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t>
  </si>
  <si>
    <t>Informe con la descripción del proceso administrativo sancionatorio identificado con el expedientes No. 6 - 2023  por - caída masiva 1088 ZDU en el marco de la ejecución del contrato de aporte 854 de 2019 en donde, adicionalmente hace referencia al proceso de liquidación del contrato de aporte en el cual se tendrán en cuenta los descuentos por Niveles de Acuerdos de Servicio - ANS</t>
  </si>
  <si>
    <t xml:space="preserve">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t>
  </si>
  <si>
    <t>Informe que describe la conclusión del proceso administrativo sancionatorio llevada a cabo por el FUTIC el cual tuvo su fallo el 10/12/2024 al respecto de aplicación de la cláusula penal del contrato 854-2019 por caída masiva y afectación de sistemas de monitoreo del operador, asimismo se informa sobre el repositorio del sistema de información de la interventoría.</t>
  </si>
  <si>
    <t xml:space="preserve">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t>
  </si>
  <si>
    <t xml:space="preserve">Presentar un Informe de resultado de Proceso Sancionatorio Expediente 2 de 2023 - Actividades de Promoción  y Expediente 6 de 2023 - caída masiva 1088 ZDU </t>
  </si>
  <si>
    <t>Elaborar un Informe con la descripción de los procesos administrativos sancionatorios identificados con los expedientes No. 2 - 2023 - Actividades de Promoción y posteriormente la ampliación expediente No. 6-2023 - Caída masiva de 1088 ZDU  por medio del cual se dio fallo sobre el presunto incumplimiento de os componentes mencionados.</t>
  </si>
  <si>
    <t xml:space="preserve">Inconsistencias en la información de las actas de conciliación generando incertidumbre y resta claridad al valor de la visita y por ende en el descuento a aplicar por visita adicional de aprobación de instalación de las ZDU, por hechos imputables al operador. </t>
  </si>
  <si>
    <t xml:space="preserve">Presentar un  Informe de resultado del Proceso Sancionatorio Expediente 2 de 2023 - Actividades de Promoción  y Expediente 6 de 2023 - caída masiva 1088 ZDU </t>
  </si>
  <si>
    <t xml:space="preserve">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t>
  </si>
  <si>
    <t>Presentar un  Informe junto con  la resolución que describe la conclusión llevada a cabo por el FUTIC el 10/12/2024 por medio del cual se declaró el incumplimiento parcial del contrato identificado con el expediente No. 6 de 2023 y en consecuencia, se hizo efectiva  la cláusula penal del Contrato de Aporte No. 854-2019, Incluyendo el papel de la interventoría los procesos de presunto inucmplimiento de operador.</t>
  </si>
  <si>
    <t>H21AD-2022</t>
  </si>
  <si>
    <t xml:space="preserve">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t>
  </si>
  <si>
    <t xml:space="preserve">Presentar un (1) Informe que de cuenta sobre el estado de avance del proceso arbitral que cursa ante el Tribunal de Arbitramento conformado ante la Cámara de Comercio de Bogotá </t>
  </si>
  <si>
    <t xml:space="preserve">Actualmente cursa ante el GIT de Actuaciones Administrativas Contractuales del Ministerio TIC, un Proceso Administrativo Sancionatorio identificado bajo el Expediente No. 17 de 2024 por presunto incumplimiento del Contratista Unión Temporal Andired a sus obligaciones derivadas con el cumplimiento de las Metas 1 a 5 de la Fase de Instalación del Contrato de Aporte No. 875 de 2013. Ahora, por decisión del Tribunal de Arbitramento conformado ante la Cámara de Comercio de Bogotá por demanda arbitral presentada por el Contratista contra el Fondo Único de TIC, mediante Auto No. 23 de 2025 decidieron suspender, entre otros, el Proceso Administrativo Sancionatorio No. 17, encontrandose en consecuencia actualmente suspendido. 
Teniendo en cuenta que el hallazgo guarda relación con los procesos adminsitrativos sancionatorios actualmente adelantados y suspendidos por medida cautelar decretada por el Tribunal de Arbitramento,  se presentará un informe sobre el estado en que se encuentra el proceso de la demanda arbitral presentado por el Contratista contra el Fondo Único de Tecnologías de la Información y las Comunicaciones ante la Cámara de Comercio de Bogotá . </t>
  </si>
  <si>
    <t>H27ADF-2021</t>
  </si>
  <si>
    <t xml:space="preserve">Según lo expuesto por el equipo auditor de la CGR en el diseño de la cláusula QUINTA de los convenios, el FUTIC de manera presunta se apartó de los criterios que había fijado en la etapa de planeación mediante los cuales estableció el costo total del servicio a contratar. </t>
  </si>
  <si>
    <t>Elaborar un informe con el estado actual de los contratos del Programa Misión TIC 2022 e incluir información referente a la indagación por parte de la CGR.</t>
  </si>
  <si>
    <t>Elaborar un informe del estado de los contratos del Programa Misión TIC e incluir los soportes de actas de liquidación de todos los convenios del Programa como anexo, así como el estado de indagación por parte de la CGR.</t>
  </si>
  <si>
    <t>Informe de estado de los contratos</t>
  </si>
  <si>
    <t>Dirección de Economía Digital</t>
  </si>
  <si>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</si>
  <si>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</si>
  <si>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</si>
  <si>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</si>
  <si>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</si>
  <si>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</si>
  <si>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</si>
  <si>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</si>
  <si>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</si>
  <si>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Responsable</t>
  </si>
  <si>
    <t>Tipo Modalidad</t>
  </si>
  <si>
    <t>Formulario</t>
  </si>
  <si>
    <t>Moneda Informe</t>
  </si>
  <si>
    <t>Entidad</t>
  </si>
  <si>
    <t>Fecha</t>
  </si>
  <si>
    <t>Según la CGR,  no se ejecutaron  las vigencias futuras apropiadas.  Se excedieron en más de tres periodos de gobierno, transgrediendo presuntamente lo establecido en el parágrafo del literal c del artículo 10 de la Ley 819 de 2003 . Lo anterior,  debido a que el operador no ha cumplido oportunamente</t>
  </si>
  <si>
    <t xml:space="preserve">Presentar un informe donde se detallen los motivos que dieron lugar al hallazgo, incluyendo el análisis de las vigencias futuras indicadas, y en particular lo relacionado con el desembolso No. 37 del Contrato de Aporte No. 875 de 2013, así como las actuaciones que para el efectos fueron adelantadas por la Supervisión del Contrato. </t>
  </si>
  <si>
    <t xml:space="preserve">Elaborar el informe donde se detalle la información pertinente sobre las vigencias futuras indicadas, el desembolso No. 37 del Contrato de Aporte No. 875 de 2013, así como las actuaciones que para el efectos fueron adelantadas por la Supervisión del Contrato. </t>
  </si>
  <si>
    <t xml:space="preserve">Informe </t>
  </si>
  <si>
    <t xml:space="preserve">Según la CGR, existen saldos significativos que permanecen inmovilizados en el Patrimonio Autónomo sin ser utilizados para el fin previsto, ante el continuo incumplimiento de la ejecución contractual. 
Lo anterior, presuntamente  permite inferir el posible incumplimiento de lo establecido en la cláusula decima “término de ejecución del contrato 875 de 2013”, el cual establecía un plazo de 10 años, es decir hasta diciembre de 2023; así como la modificación No 3 y la cláusula primera del otrosí No 2 el cual estipuló un plazo de 11 años y 17 días hasta el año 2024. De acuerdo con el numeral 1.3, cronograma y plazo, del acuerdo conciliatorio firmado el 20 de abril de 2021 debió ser ampliado el plazo hasta 2031. 
A 31 de diciembre de 2024 continuaron los retrasos significativos toda vez que el contrato tiene un indicador de avance del 65.42% discriminado en la fase de instalación (74,33%) y la fase de operación (44,25%) con una ejecución de las utilizaciones de un 92,11%.  </t>
  </si>
  <si>
    <t xml:space="preserve">Presentar un Informe que de cuenta sobre el estado de avance del proceso arbitral en curso ante el Tribunal de Arbitramento de la Cámara de Comercio de Bogotá.
</t>
  </si>
  <si>
    <t xml:space="preserve">Elaborar y presentar un informe que detalle el estado actual del proceso arbitral iniciado por el contratista contra el Fondo Único de Tecnologías de la Información y las Comunicaciones, en curso ante el Tribunal de Arbitramento de la Cámara de Comercio de Bogotá. Esta acción se adelanta en el marco de los procesos administrativos sancionatorios vinculados al hallazgo, los cuales se encuentran suspendidos por medida cautelar decretada por dicho tribunal, y tiene como finalidad proporcionar trazabilidad, contexto jurídico y soporte para la toma de decisiones institucionales. </t>
  </si>
  <si>
    <t xml:space="preserve">Según la CGR,  no se dio cumplimiento a la iniciativa contemplada en el documento CONPES No 3769 del 16 de septiembre de 2013 “Proyecto Nacional de Conectividad de Alta  Velocidad - PNCAV”.
Lo anterior, presuntamente  por cuanto, han transcurrido 11 años y el contrato aún no ha terminado, lo que indica que no se dio cumplimiento a lo establecido en el documento CONPES No 3769 de 16 de septiembre de 2013 “Proyecto Nacional de Conectividad de Alta Velocidad – PNCAV, así como en lo contemplado en los documentos CONPES Nos:  3769 del 16 de septiembre de 2013 y 3805 de 2014 Prosperidad para las fronteras de Colombia. </t>
  </si>
  <si>
    <t xml:space="preserve">Presentar un Informe que de cuenta sobre el estado de avance de la proceso arbitral en curso ante el Tribunal de Arbitramento de la Cámara de Comercio de Bogotá.
</t>
  </si>
  <si>
    <t xml:space="preserve">Según la CGR, se observan presunta deficiencias en la estructuración financiera del contrato de interventoría No. 882 de 2013,  por cuanto, en los estudios previos, no se establecieron las necesidades financieras reales para la ejecución del contrato 882 del 2013, lo cual llevo a que se realizaran 11 adiciones de este, al pasar de un valor inicial de $16.48.788.6470 a $49.640.621.462 es decir en un 301%. 
</t>
  </si>
  <si>
    <t>Incorporar un acápite en el manual de buenas prácticas con las recomendaciones referentes a la planeación financiera de los proyectos</t>
  </si>
  <si>
    <t>Incluir en el Manual de Buenas Prácticas de la Dirección de Infraestructura las recomendaciones derivadas del hallazgo relacionado con la estructuración de proyectos. Esta acción busca prevenir la recurrencia de situaciones similares y asegurar que dichas recomendaciones sean implementadas en futuras fases de planeación y ejecución de proyectos.</t>
  </si>
  <si>
    <t xml:space="preserve">Según la CGR, no se  cumplió con el objeto del contrato debido a los incumplimientos por parte del contratista. La situación anterior, presuntamente se presenta por fallas en los controles del Contrato de Aporte No. 875 de 2013 y del acuerdo conciliatorio atribuibles al FUTIC, así como en la gestión administrativa, en el seguimiento, revisión y control del mismo. </t>
  </si>
  <si>
    <t xml:space="preserve">Según la CGR, se evidenció que durante la ejecución del contrato de aporte 875 de 2013, no se encuentran vigentes las garantías de cumplimiento.
La situación se originó debido a lo manifestado por el FUTIC, que el contratista no allegó la actualización de las garantías de cumplimiento en sus fases de instalación y operación, basándose en que las aseguradoras no aprobaron la renovación de las pólizas requeridas para la vigencia del contrato, pero sin adelantar de manera diligente las acciones necesarias para conseguir otro tipo de respaldo para la ejecución del contrato como es la garantía bancaria establecida en el Contrato de Aporte. </t>
  </si>
  <si>
    <t xml:space="preserve">Según la CGR,  presuntamente se denota una ineficiente gestión del inventario de equipos y elementos adquiridos con recursos de fomento, requeridos para la instalación y operación de las soluciones tecnológicas contempladas en el contrato de aporte 875 de 2013. </t>
  </si>
  <si>
    <t xml:space="preserve">Según la CGR, presuntamente se evidencia una ineficiente gestión en la conservación, custodia y disposición de los bienes adquiridos con recursos aportados por el FUTIC, requeridos para la instalación de las soluciones tecnológicas contempladas en el contrato de aporte 875 de 2013 </t>
  </si>
  <si>
    <t xml:space="preserve">Según la CGR, presuntamente se evidencia la inadecuada gestión de la información de inventarios (datos inconsistentes, incompletos e inciertos), así como debilidades en el cumplimiento de las labores de interventoría y supervisión para el control y seguimiento de los bienes adquiridos en el marco del contrato 875 de 2013. </t>
  </si>
  <si>
    <t xml:space="preserve">Según la CGR, presuntamente se denotan debilidades en la implementación y ajustes en los controles establecidos por el FUTIC para el cumplimiento estricto de las obligaciones contractuales mediante los procedimientos de ejecución, desarrollo y su consecuente pago, que permitan minimizar la materialización de riesgos de posibles incumplimientos, dilaciones, maniobras operacionales que generan retrasos en los ítems o algunos aspectos de los entregables del contrato desde el punto de vista técnico. </t>
  </si>
  <si>
    <t xml:space="preserve">Según la CGR, presuntamente se denotan deficiencias en las definiciones y establecimiento de parámetros técnicos para los contratos de conectividad, así como en la exigencia, por parte del FUTIC, del cumplimiento de la normatividad expedida por las autoridades correspondientes aplicable a las soluciones tecnológicas contratadas por la entidad y, en particular, las condiciones definidas en el capítulo 11 del Anexo técnico del PNCAV para los 11.780 accesos de Banda Ancha, en estratos 1 y 2, VIS y VIP.  Es previsible que un término de ejecución de 18 años se presenten modificaciones en la normatividad aplicable. </t>
  </si>
  <si>
    <t>Incorporar un acápite en el manual de buenas prácticas con las recomendaciones referentes a la definición de parámetros técnicos de servicios de conectividad contratados.</t>
  </si>
  <si>
    <t>Incluir en el Manual de Buenas Prácticas de la Dirección de Infraestructura las recomendaciones relacionadas con la estructuración de proyectos, en especial aquellas vinculadas con la definición y parámetros técnicos de los servicios de conectividad. Esta acción tiene como propósito prevenir la ocurrencia de situaciones similares en futuras intervenciones, fortaleciendo la planificación técnica desde las etapas iniciales del proyecto.</t>
  </si>
  <si>
    <t xml:space="preserve">Según la CGR, presuntamente se denotan deficiencias en la identificación de necesidades técnicas y de renovación de equipos para garantizar soluciones sostenibles, actualizables, escalables e interoperables durante el ciclo de vida del proyecto. </t>
  </si>
  <si>
    <t>Incorporar un acápite en el manual de buenas practicas con las recomendaciones referentes  estructuración de proyectos, en especial sobre la identificación de necesidades técnicas y de renovación de equipos para garantizar soluciones sostenibles, actualizables, escalables e interoperables durante el ciclo de vida de un proyecto</t>
  </si>
  <si>
    <t>Incluir en el Manual de Buenas Prácticas de la Dirección de Infraestructura recomendaciones orientadas a la estructuración de proyectos, con énfasis en la identificación de necesidades técnicas y criterios de renovación de equipos. Esta actualización buscará garantizar la formulación de soluciones sostenibles, actualizables, escalables e interoperables a lo largo del ciclo de vida del proyecto, y será implementada como referencia técnica en futuras iniciativas.</t>
  </si>
  <si>
    <t xml:space="preserve">Según la CGR, presuntamente se denota debilidades en las labores de interventoría y supervisión, debido a  la afectación en la prestación del acceso y servicio de conectividad a las comunidades ubicadas en zonas rurales y apartadas en las condiciones técnicas y de calidad establecidas contractualmente.
</t>
  </si>
  <si>
    <t>Estructurar un manual de buenas practicas con un acapite que incluya recomendaciones referentes al las velocidades y calidad del servicio</t>
  </si>
  <si>
    <t>Incluir en el Manual de Buenas Prácticas de la Dirección de Infraestructura un acápite específico en el cual se contemplen que en los proyectos se garanticen las velocidades autorizadas para el cumplimiento de banda ancha y que las mismas en lo posible sean ajustadas según las modificaciones que pueda autorizar el ente regulador en la materia</t>
  </si>
  <si>
    <t>Según la CGR, presuntamente los hechos observados denotan posibles incumplimientos de las obligaciones de la fase de ejecución por parte del contratista, así como debilidades en las labores de interventoría y supervisión que se ven reflejadas en las deficiencias en el suministro de información, la medición y las actividades de verificación del cumplimiento de los indicadores de calidad y niveles de servicio en las condiciones contractualmente acordadas.</t>
  </si>
  <si>
    <r>
      <rPr>
        <b/>
        <sz val="11"/>
        <color theme="1"/>
        <rFont val="Aptos Narrow"/>
        <family val="2"/>
        <scheme val="minor"/>
      </rPr>
      <t xml:space="preserve">H3AD-2022. Reconocimiento del valor del espectro radioeléctrico </t>
    </r>
    <r>
      <rPr>
        <sz val="11"/>
        <color theme="1"/>
        <rFont val="Aptos Narrow"/>
        <family val="2"/>
        <scheme val="minor"/>
      </rPr>
      <t xml:space="preserve">
Con base en las pruebas realizadas se obtuvo evidencia que las cuentas (1970) Otros Activos - Activos11 Intangibles por $28.439.130.947 y la cuenta (5366) Amortización de activos intangibles se encuentran subestimadas en cuantía indeterminada, debido a que el Fondo TIC no ha reconocido, ni revelado el valor del espectro radioeléctrico, el cual ha generado los Ingresos por los permisos otorgados por el uso del espectro, no ha realizado la medición; ni ha reconocido la distribución sistemática del valor amortizable de este activo intangible, de conformidad con el marco normativo para Entidades de Gobierno.</t>
    </r>
  </si>
  <si>
    <r>
      <rPr>
        <b/>
        <sz val="11"/>
        <color theme="1"/>
        <rFont val="Aptos Narrow"/>
        <family val="2"/>
        <scheme val="minor"/>
      </rPr>
      <t xml:space="preserve">H20AD-2022. Herramientas de seguimiento y cumplimiento de ejecución de la gestión contractual </t>
    </r>
    <r>
      <rPr>
        <sz val="11"/>
        <color theme="1"/>
        <rFont val="Aptos Narrow"/>
        <family val="2"/>
        <scheme val="minor"/>
      </rPr>
      <t xml:space="preserve">
...Lo anterior, ya que, en el procedimiento de Supervisión que desarrolla la entidad, se denota debilidades en la información implícita en el informe denominado de Supervisión, documento que se tiene como requisito de legalización de la cuenta en el área financiera para soportar el pago o desembolsos al contratista y no conlleva a la estructuración de un informe técnico de análisis y apreciación objetiva por parte del Supervisor que de manera periódica constituya una herramienta de verificación y seguimiento.
Esta situación genera que la información registrada por la supervisión en los informes periódicos, no le permita a la administración u ordenador del gasto tener en detalle, de manera inmediata y completa el análisis objetivo de los avances, sucesos u operaciones (entre otros), del seguimiento técnico, administrativo, financiero, contable, y jurídico del contrato, pudiéndose materializar riesgos que, deriven en afectaciones administrativas (no cumplimiento de las metas contractuales) financieras (perdida de recursos) y legales (incumplimiento de las obligaciones contractuales). Este hallazgo tiene presunta incidencia disciplinaria.</t>
    </r>
  </si>
  <si>
    <r>
      <rPr>
        <b/>
        <sz val="11"/>
        <color theme="1"/>
        <rFont val="Aptos Narrow"/>
        <family val="2"/>
        <scheme val="minor"/>
      </rPr>
      <t>H7ADF-2023. Estudio de mercado para los costos del Contrato 854 de 2019. Actuación Especial de Fiscalización</t>
    </r>
    <r>
      <rPr>
        <sz val="11"/>
        <color theme="1"/>
        <rFont val="Aptos Narrow"/>
        <family val="2"/>
        <scheme val="minor"/>
      </rPr>
      <t xml:space="preserve">
Por otra parte, el Consejo de Estado en sentencia del veintiocho (28) de mayo de dos mil once (2012), MP Ruth Stella Correa Palacio, indicó que “el deber de planeación, en tanto manifestación del principio de economía, tiene por finalidad asegurar que todo proyecto esté precedido de los estudios de orden técnico, financiero y jurídico requeridos para determinar su viabilidad económica y técnica y así poder establecer la conveniencia o no del objeto por contratar (…)”.
Asimismo, como se cita en la sentencia del Consejo de Estado del 24 de abril de 2013, MP Jaime Orlando Santofimio Gamboa, los contratos del Estado, de acuerdo con el deber de planeación, “deben siempre corresponder a negocios debidamente diseñados, pensados, conforme a las necesidades y prioridades que demanda el interés público; en otras palabras, el ordenamiento jurídico busca que el contrato estatal no sea el producto de la improvisación ni de la mediocridad (…)”.
En evaluación adelantada por la CGR, 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
El valor final del Contrato de Aporte 854 de 2019, sumado el Otrosí No.17, fue fijado en $68.859.861.966 por un plazo de 53 meses, por lo que se presume que, teniendo en cuenta las 1.090 Zonas Digitales Urbanas definidas en el Contrato 854, cada una tendría un valor aproximado de $63.000.000. Este monto incluiría todos los componentes del contrato: Capex, Opex y Promoción.
De igual forma, es importante destacar que no se llevó a cabo una evaluación que permitiera confrontar la información histórica con los precios actuales del mercado para conformar los costos reales del contrato, generando incertidumbre para la fijación de los valores que sustentan la asignación de los recursos y su impacto en la ejecución del proyecto.
Es preciso indicar que la entidad sostiene en su respuesta allegada mediante radicado 232114240 del 09/11/2023, que en el estudio de mercado se analizaron 34 contratos y convenios realizados entre 2016 y 2019, y que, por ende, los precios evaluados estuvieron dentro de una ventana de tiempo razonable teniendo en cuenta que la licitación pública para el contrato en cuestión fue en 2019.
Ahora bien, aunque podría afirmarse que se realizó un estudio previo para determinar el valor del contrato basándose en contrataciones anteriores, no se evidenciaron mecanismos para contrastar esta información histórica con los precios reales del mercado en la fecha exacta de la licitación pública, por lo que podría presentarse una gestión antieconómica por la existencia de presuntos sobrecostos.
Por otra parte, esa ausencia de un estudio de mercado exhaustivo para establecer los costos del contrato se refleja en una presunta intermediación innecesaria mediante la subcontratación realizada por la UT TICENERGI con UNE EPM. Esta situación generó una disparidad de $34,792,691,952, reflejando el posible sobrecosto del contrato de aporte. Ahora bien, es importante señalar que dicho valor no incluye el componente de promoción, valorado en $10.039.323.036 según el estudio de mercado presentado en la respuesta con el radicado 232094239 de MinTIC.
La situación expuesta con respecto a la ausencia de un estudio de mercado integral y de la discriminación de los costos de ítems constitutivos del valor total del contrato, así como la participación de un tercero en la ejecución del objeto contractual, configura un presunto detrimento patrimonial que se cimenta en la inobservancia de los principios de economía, eficacia y eficiencia de la gestión fiscal establecidos en el artículo 267 de la Constitución de 1991, que es necesario cuantificar en la instancia propia de una indagación preliminar al tenor del artículo 39 de la Ley 610 del 2000.</t>
    </r>
  </si>
  <si>
    <r>
      <rPr>
        <b/>
        <sz val="11"/>
        <color theme="1"/>
        <rFont val="Aptos Narrow"/>
        <family val="2"/>
        <scheme val="minor"/>
      </rPr>
      <t xml:space="preserve">H8AD-2023. Naturaleza del Contrato 854 de 2019. </t>
    </r>
    <r>
      <rPr>
        <sz val="11"/>
        <color theme="1"/>
        <rFont val="Aptos Narrow"/>
        <family val="2"/>
        <scheme val="minor"/>
      </rPr>
      <t xml:space="preserve">
La CGR en el proceso de la actuación, denota que el Contrato de Aporte 854 de 2019, está conformado por 2 partes: i) el FUTIC, que hizo el desembolso total de los recursos correspondientes al valor del contrato y, ii) el contratista TICENERGI, que no dio cumplimiento a su obligación de prestar el servicio por el término convenido de 53 meses, situación que debería activar la condición resolutoria o cualquier mecanismo coercitivo contractual que implique el reintegro de la totalidad de los recursos al asignatario.  
Sin embargo, en las actuaciones del FUTIC y la Interventoría no se evidencia la aplicación expresa de la condición resolutoria para dejar sin efectos el contrato y solicitar la devolución del aporte estatal ante el incumplimiento del contratista, lo que podría resolver el estado actual del contrato de aporte.  
El estatuto contractual consagra las modalidades de contratación de manera suficiente, segura, idónea y/o favorable para cada caso concreto, así como las formalidades y garantías necesarias para no tener que recurrir a mecanismos de contratación atípicos que reiteradamente han acarreado incumplimientos de los objetos contractuales.
En respuesta de la entidad, allegada mediante radicado 232114240 del 09/11/2023, se limita a presentar la definición de la figura del contrato de aporte, la cual efectivamente fue incluida en el numeral 2.3 del estudio previo. No obstante, carece de una justificación sólida y no incluye un análisis previo o soportes que sustenten los beneficios por los cuales el FUTIC utilizó esta modalidad contractual atípica.
Ahora bien, cabe mencionar que la definición presentada por la entidad, reitera lo mencionado en la observación, con respecto a que los recursos entregados al asignatario están sujetos a una condición resolutoria en caso de incumplimiento. Situación que pese a la recomendación de la interventoría y de las resultas de aplicar la caducidad y del proceso sancionatorio en curso, esta medida no ha contribuido a agilizar el procedimiento para aplicar lo establecido en esta clase de contratos; por el contrario, ha incidido en la dilación del mismo y en posibles costos adicionales. En ese contexto, se evidencia la falta de activación del mecanismo expedito contractual como lo es la condición resolutoria para la devolución de la totalidad de los recursos involucrados.
En consecuencia, el estado actual de presunto incumplimiento contractual contradice la esencia del contrato de aporte y constituye un riesgo para los recursos públicos. Por lo tanto, este hallazgo se configura de carácter administrativo con presunta incidencia disciplinaria.</t>
    </r>
  </si>
  <si>
    <r>
      <rPr>
        <b/>
        <sz val="11"/>
        <color theme="1"/>
        <rFont val="Aptos Narrow"/>
        <family val="2"/>
        <scheme val="minor"/>
      </rPr>
      <t xml:space="preserve">H9AD-2023. Requisitos del proceso de selección FTIC-LP-019-2019. </t>
    </r>
    <r>
      <rPr>
        <sz val="11"/>
        <color theme="1"/>
        <rFont val="Aptos Narrow"/>
        <family val="2"/>
        <scheme val="minor"/>
      </rPr>
      <t xml:space="preserve">
Se observa que en pliego de condiciones definitivo utilizado para la adjudicación del contrato 854 de 2019, se solicitó evaluar la experiencia técnica, calidad y precio como factores de selección.
Al analizar detenidamente los documentos precontractuales y contractuales, se advierte que no se consideró ni se exigió como criterio de selección estos aspectos, por lo tanto, no se evaluó, la experiencia específica para la parte de promoción.
 Esta falencia se hizo evidente en las 55 visitas realizadas en el mes de octubre de 2023 a distintas Zonas Digitales Urbanas (ZDU) y fue respaldada por las poblaciones objetivo del proyecto. 
La ausencia de la experiencia en promoción como criterio en la planificación y selección del contratista contribuyó significativamente a que se le adjudicara el contrato a la UT TICENERGI, que no certificó las calidades requeridas en promoción, lo cual ha dado lugar a problemas y deficiencias que han afectado la realización exitosa del proyecto hasta la fecha</t>
    </r>
  </si>
  <si>
    <r>
      <rPr>
        <b/>
        <sz val="11"/>
        <color theme="1"/>
        <rFont val="Aptos Narrow"/>
        <family val="2"/>
        <scheme val="minor"/>
      </rPr>
      <t xml:space="preserve">H10AD-2023. Interventoría del Contrato de Aporte 854 de 2019.
</t>
    </r>
    <r>
      <rPr>
        <sz val="11"/>
        <color theme="1"/>
        <rFont val="Aptos Narrow"/>
        <family val="2"/>
        <scheme val="minor"/>
      </rPr>
      <t xml:space="preserve">
El contratista presuntamente incurrió en incumplimientos en lo que respecta a la operación y mantenimiento del servicio; ha presentado demoras en la atención y en la restauración del servicio en zonas afectadas. De acuerdo con la respuesta enviada por parte de la interventoría mediante Rad. 20233630098621 de fecha 3 de agosto de 2023, se informó que a fecha 31 de julio de 2023 únicamente se encuentran 3 ZDU en operación, mientras que las 1.087 ZDU restantes se encuentran desconectadas y sin prestar el servicio desde el 14 de febrero de 2023, fecha en que ocurrió una desconexión masiva.
Sin embargo, a pesar de las obligaciones est+C184niendo en cuenta que han pasados 9 meses desde la desconexión masiva y se ha dado cumplimiento al cronograma de pagos correspondiente al contrato interventoría.
Si bien es cierto, como lo manifiesta la entidad en la respuesta allegada mediante radicado 232114240 del 09/11/2023, a partir del alcance de la interventoría se radicó un informe por presunto incumplimiento, en el cual se recomendó la aplicabilidad de la Cláusula Décima Cuarta. – Caducidad, como acción inmediata, con lo cual finalmente la GIT de Actuaciones Administrativas dio apertura al expediente No. 6 de 2023 y se inició el proceso sancionatorio, el cual a la fecha se encuentra citada su continuación para el próximo 4 de diciembre de 2023, a la fecha no se ha implementado ninguna solución efectiva que resuelva la actual situación del presunto incumplimiento contractual.</t>
    </r>
  </si>
  <si>
    <r>
      <rPr>
        <b/>
        <sz val="11"/>
        <color theme="1"/>
        <rFont val="Aptos Narrow"/>
        <family val="2"/>
        <scheme val="minor"/>
      </rPr>
      <t xml:space="preserve">H11ADF-2023. Valor del dinero. 
</t>
    </r>
    <r>
      <rPr>
        <sz val="11"/>
        <color theme="1"/>
        <rFont val="Aptos Narrow"/>
        <family val="2"/>
        <scheme val="minor"/>
      </rPr>
      <t xml:space="preserve">
El proyecto estaba dirigido a ofrecer y garantizar a las personas que conozcan, accedan y se apropien de las oportunidades y beneficios que ofrecen las TIC, promoviendo su uso y masificación. En cumplimiento de los principios de la ley 1341 de 2009.
En el proceso de evaluación que adelantó la CGR, verificó que, para el cumplimiento del objeto contractual, el FUTIC dispuso de $68.859.861.966, con el objeto de producir un beneficio social de conectividad en zonas públicas en un plazo inicial de 44 meses y final de 53 meses.
En el mes 37 del contrato, desde el 14 de febrero de 2023, se presentó una desconexión masiva de 1060 ZDU y posteriormente 28 más, encontrándose en operación a octubre de 2023 únicamente 2 de las 1090 zonas digitales urbanas, sin que el FUTIC produzca el beneficio social de brindar solución tecnológica inalámbrica a través de la conexión gratuita a internet en espacios públicos en Zonas Digitales Urbanas en las regiones de Colombia.
Ante esta condición de inejecución y falta de servicio, surge la necesidad de tener algún tipo de cuantificación que involucre todos los aspectos para hacer una valoración social del daño causado por el término de desconexión del servicio al día de hoy, lo que se llamaría la tasa social de descuento.
El Departamento Nacional de Planeación – DNP- manifiesta que: “El Valor por Dinero (VPD) es la combinación óptima entre los costos asumidos por el sector público para desarrollar un proyecto de infraestructura, y su aporte para cubrir satisfactoriamente las necesidades de los usuarios (…) Un proyecto debe ser ejecutado mediante el mecanismo que presente una mayor generación de VPD”.
En el contrato de aporte 854 de 2019, el FUTIC fue el aportante de recursos, por lo tanto, la manera de calcular el valor por dinero en este caso es la actualización de los recursos que están allí invertidos sin que representen el beneficio social para el cual fueron presupuestados, girados y entregados al contratista.
VA = VH x IPC Final /IPC Inicial.10
Donde el valor actual es igual a valor histórico por la diferencia entre Índice de Precios Final sobre el IPC inicial
VA= $68.859.861.966 X 136.11/130.40
VA= $68.859.861.966 X 1.0437
VA= 71,869,037
En la respuesta allegada mediante radicado 232114240 del 09/11/2023, la entidad manifiesta y cuantifica el cálculo de proporción de reintegro de los periodos de febrero 2023 a septiembre 2023, dando como resultado el valor por reintegrar de parte del contratista de $15.576.041.962, situación que no ha podido ser consolidada y que por el contrario puede ser producto de una controversia.
El hallazgo se mantiene en virtud de la certeza de los recursos denominados “valor por dinero” calculados en razón de la actualización del valor de los recursos dispuestos para la ejecución del proyecto. Con lo cual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r>
  </si>
  <si>
    <r>
      <rPr>
        <b/>
        <sz val="11"/>
        <color theme="1"/>
        <rFont val="Aptos Narrow"/>
        <family val="2"/>
        <scheme val="minor"/>
      </rPr>
      <t xml:space="preserve">H12AD-2023. Acciones de mejora FUTIC contrato 854 de 2019. </t>
    </r>
    <r>
      <rPr>
        <sz val="11"/>
        <color theme="1"/>
        <rFont val="Aptos Narrow"/>
        <family val="2"/>
        <scheme val="minor"/>
      </rPr>
      <t xml:space="preserve">
En la auditoría realizada al FUTIC en el año 202212 la Contraloría General conformó los siguientes hallazgos en relación con el contrato 854 de 2019:
•
Hallazgo No. 22. Medición de indicadores Zonas Digitales Urbanas. Contrato 854 de 2019. Administrativo con presunta incidencia disciplinaria (D).
•
Hallazgo No. 23. Componente de promoción Zonas Digitales Urbanas. Contrato 854 de 2019. Administrativo con presunta incidencia disciplinaria (D).
Revisadas en la presente Actuación Especial de Fiscalización los soportes y evidencias de las acciones de mejora diseñadas e implementadas por el FUTIC en su Plan de Mejoramiento para corregir y subsanar las situaciones evidenciadas, remitidos por la entidad en respuesta al requerimiento con radicado 2023EE0170222, pudo constatar la CGR que éstas no fueron efectivas y en tal sentido se tiene:
La acción de mejora para el hallazgo No. 22 consistía en la elaboración de un “Informe de solicitud modificación contractual del contrato 854-2019 ante la Subdirección de Gestión Contractual con el fin de alinear la medición del indicador de tiempo de solución de fallas, de acuerdo a lo establecido en el acuerdo marco de precios de Colombia Compra Eficiente, se anexará la modificación contractual al informe”.
En cuanto al hallazgo No. 23 la acción de mejora consistió en elaborar un “Informe de Solicitud Modificación contractual contrato 854-2019 ante la Subdirección de Gestión Contractual con el fin de establecer el pago proporcional de la ejecución de las actividades de promoción, se anexará la modificación contractual al informe”.
De conformidad con la documentación aportada por la entidad se adelantaron durante el año 2022 diferentes mesas de trabajo conjuntas con participación del FUTIC, la interventoría y el operador del contrato 854 de 2019, y como resultado de las mismas se tramitó ante la Subdirección de Gestión Contractual la solicitud de modificación del contrato13.
No obstante lo anterior, en su respuesta el FUTIC precisa que “para ninguno de los dos hallazgos se anexó la modificación contractual, debido a que el operador se negó a suscribir otrosí al contrato, dada la situación actual del proyecto, lo cual aplica para el tema de indicadores de niveles de calidad y servicio; respecto a la modificación contractual para el pago proporcional de la ejecución de las actividades de promoción, no se adelantó la misma, ya que el contratista no logró acreditar los eventos de fuerza mayor y caso fortuito que impidieron la ejecución de actividades de promoción y por ende no había justificación para dicho trámite ante el ordenador del gasto de la entidad, lo que ha conllevado a realizar el proceso administrativo sancionatorio por presunto incumplimiento al componente de promoción.”
De esta manera, se evidencia que las situaciones observadas en su momento por la Contraloría General de la República, respecto a las controversias surgidas frente a la medición del indicador tiempo de solución de fallas y a la ejecución de las actividades del componente de promoción, a octubre de 2023 se siguen configurando, sin que las acciones de mejora hayan dado el resultado propuesto, siendo así que, éstas se siguen presentando y continúan sin solución.
Los anteriores hechos, denotan 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
Por tratarse de situaciones ya identificadas por la CGR, respecto de la ejecución del mencionado contrato en vigencias anteriores, sin que se evidencie la gestión tendiente a dar solución a lo observado, se genera una presunta incidencia disciplinaria por la materialización de los riesgos descritos en los hallazgos 22 y 23 del informe de la auditoría financiera al FUTIC vigencia 2021, además, por la inobservancia de los artículos 38 y 39 de la resolución 042 de 2020 expedida el ente de control fiscal “falta de efectividad de las acciones de mejora adelantadas por el FUTIC”.
En respuesta a la observación comunicada el FUTIC15 hace referencia a hechos y situaciones conocidas por la CGR con anterioridad y tenidos en cuenta en la conformación de la observación, sin aportar elementos adicionales de análisis. Por lo tanto, y sin desconocer las gestiones adelantadas por el FUTIC, se confirma la no efectividad de las acciones adelantadas para la solución de las controversias presentadas en ejecución del contrato 854/2029 y, por lo tanto, continúan los riesgos y efectos advertidos tanto en la auditoría financiera vigencia 2021 como en la presente Actuación especial de fiscalización, en relación con la gestión de los recursos públicos y el real beneficio recibido por las comunidades de los municipios objetivo del proyecto ZDU.
En razón a lo anterior, se configura un hallazgo administrativo con presunta incidencia disciplinaria.</t>
    </r>
  </si>
  <si>
    <r>
      <rPr>
        <b/>
        <sz val="11"/>
        <color theme="1"/>
        <rFont val="Aptos Narrow"/>
        <family val="2"/>
        <scheme val="minor"/>
      </rPr>
      <t xml:space="preserve">H13A-2023. Gestión de información del proyecto Zonas Digitales Urbanas. </t>
    </r>
    <r>
      <rPr>
        <sz val="11"/>
        <color theme="1"/>
        <rFont val="Aptos Narrow"/>
        <family val="2"/>
        <scheme val="minor"/>
      </rPr>
      <t xml:space="preserve">
Mediante requerimiento con radicado 2023EE0155531 de 13/09/2023, la CGR solicitó la creación de un usuario con acceso de consulta para la auditoría en cada uno de los aplicativos de los que debe disponer tanto el operador como el interventor, conforme a lo establecido contractualmente18.
Es de precisar, que desde el 14 de febrero de 2023 se presentó una desconexión masiva de 1060 ZDU y posteriormente 28 más, encontrándose en operación a octubre de 2023 únicamente 2 de las 1090 zonas digitales urbanas.
A partir de los enlaces de conexión y los datos de autenticación aportados por la entidad, se realizaron intentos de conexión y consultas aleatorias de información en los aplicativos para los que se tuvo acceso, en diferentes días de los meses de septiembre y octubre de 2023, encontrando respecto a la disponibilidad de los aplicativos:
De otra parte, se realizaron consultas aleatorias de la información disponible, con los usuarios de consulta asignados a la CGR observando algunos errores o limitaciones en las funcionalidades:
Aplicativo interventoría:
En la información dispuesta no se encontraron las actas de visitas de calidad. Para las visitas de aprobación en algunos casos encuentra la certificación de notificación de la aprobación de la instalación y puesta en servicio de la Zona, pero no el acta de verificación de cada parámetro definido para la operación de la ZDU. Se precisa que la información de las visitas realizadas es presentada en el correspondiente reporte generado.
En la generación del Reporte Seguimiento a compromisos se presenta error del servidor de aplicaciones.
En la opción Mapa localización Zonas no en todos los casos se dirige a la ubicación de la ZDU consultada, se ubica en sitios que no corresponden incluso de otros continentes.
Portal cautivo:
En el reporte detallado como resultado de la consulta para los ZDU de los departamentos de Chocó, Valle, Atlántico, Córdoba, Guaviare, Meta, Casanare, La Guajira, Antioquia se obtiene el mensaje: “no existe información al respecto, prueba cambiando los criterios de la consulta”.
Con base en la información presentada en el reporte, evidencia este ente de control fiscal, que a la fecha de la consulta sólo dos de las 1090 zonas digitales urbanas se encuentran en operación.
Los hechos descritos denotan 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En la respuesta a la observación la entidad se refiere a cada uno de los aplicativos mencionados indicando el estado actual y explicando, para los casos que aplica, la manera de consulta de información. Concluye que se evidencia que la información se encuentra disponible para la consulta de la misma, las situaciones presentadas acuden a la parametrización del sistema o a la situación particular de la desconexión masiva por lo que está en desarrollo el proceso administrativo sancionatorio. Al respecto, se precisa que los puntos observados en relación con los diferentes aplicativos corresponden al resultado de las pruebas de auditoría realizadas con el usuario asignado a la CGR, de los que se tienen los soportes respectivos.
Con base en lo anteriormente expresado, se conforma el presente hallazgo administrativo.</t>
    </r>
  </si>
  <si>
    <r>
      <rPr>
        <b/>
        <sz val="11"/>
        <color theme="1"/>
        <rFont val="Aptos Narrow"/>
        <family val="2"/>
        <scheme val="minor"/>
      </rPr>
      <t>H14AD-2023 Uso de las Zonas Digitales Urbanas</t>
    </r>
    <r>
      <rPr>
        <sz val="11"/>
        <color theme="1"/>
        <rFont val="Aptos Narrow"/>
        <family val="2"/>
        <scheme val="minor"/>
      </rPr>
      <t>. 
Con base en las mediciones presentadas en la tabla anterior, se constata la disminución del tráfico promedio del mes, desde el año 2020 al 2023.
Así mismo, de la medición del tráfico cursado (subida y bajada) presentada en el informe de interventoría del mes de junio de 2023 se evidencia entre 2021 y 2023 la disminución del tráfico cursado en las ZDU. Así como una amplia diferencia entre los valores de descarga y carga en las cuatro vigencias.
De otra parte, en relación con la disponibilidad de las ZDU, como se observa en la tabla 5, con posterioridad a la entrada en operación de las 1090 ZDU, en ningún mes se evidencia que la totalidad de las zonas cumpliera con el parámetro mínimo de disponibilidad del 97% establecido contractualmente, lo que conllevó a la aplicación de descuentos al operador. El indicador se mide para las zonas en operación en cada mes.
Así mismo, se constata que de las 1090 ZDU contempladas en el contrato, a octubre de 2023 únicamente se encuentra en operación la ZDU del municipio de Tabio (Cundinamarca), debido a la desconexión masiva del servicio de Internet ocurrida a comienzos de esta vigencia.
Lo anteriormente descrito, se presenta debido a 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Situaciones que conllevan a que, si bien exista la posibilidad de aplicar descuentos al contratista por incumplimiento de las acuerdos de niveles de servicio y de alcanzar soluciones a la actual situación del proyecto, durante el tiempo en que no se alcanzó la operación de las ZDU instaladas las comunidades de los municipios beneficiarios, éstos se encontraron sin acceso a los servicios ofrecidos por estas soluciones de Internet, sin que se logre el objetivo del proyecto “Aprovechamiento y promoción de soluciones tecnológicas de acceso público en las regiones del territorio nacional” ejecutado mediante el contrato de aporte 854 de 2019 y el contrato 846 de 2019 (interventoría), a cargo del FUTIC para promover el uso y masificación de las TIC en cumplimiento de los principios de la ley 1341 de 2009.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En su respuesta la entidad20 hace referencia a las diferentes acciones adelantadas por la interventoría para garantizar el cumplimiento de las actividades a cargo del operador en relación con la disponibilidad y uso de las zonas digitales urbanas. No obstante, con base en el trabajo de auditoría realizado la CGR concluye que se presentaron los hechos evidenciados en cuanto a la disminución del tráfico y la no disponibilidad de las ZDU, máxime cuando se adelantan procesos por presunto incumplimiento tanto de las labores de promoción como por la desconexión masiva de las ZDU.
Por lo tanto, se configura el presente hallazgo administrativo con presunta incidencia disciplinaria.</t>
    </r>
  </si>
  <si>
    <r>
      <rPr>
        <b/>
        <sz val="11"/>
        <color theme="1"/>
        <rFont val="Aptos Narrow"/>
        <family val="2"/>
        <scheme val="minor"/>
      </rPr>
      <t>H16AD-2023. Cumplimiento fase de operación con recursos del contratista.</t>
    </r>
    <r>
      <rPr>
        <sz val="11"/>
        <color theme="1"/>
        <rFont val="Aptos Narrow"/>
        <family val="2"/>
        <scheme val="minor"/>
      </rPr>
      <t xml:space="preserve"> 
De acuerdo con lo estipulado en el contrato de aporte 854, en la cláusula Sexta- PLAZO, que dice “(…) Las fases de ejecución para las 840 Zonas Digitales Urbanas iniciales será el siguiente: (…) Finalizados los 15 y 16 meses (dependiendo del grupo de ZDU entregado a los 90 días o 120 días) financiados con recursos de aporte, el operador está en la obligación de prestar la operación de las ZDU en las mismas condiciones durante 24 meses más el número de meses que adicione en su oferta el adjudicatario.
(…) Por su parte, las fases de ejecución para las 250 Zonas Digitales Urbanas adicionadas finalizados los 15,5 meses financiados con recursos de aporte, el operador está en la obligación de prestar la operación de las ZDU en las mismas condiciones durante 18 meses más a su cargo en las mismas condiciones establecidas contractualmente (…).”
De conformidad con el informe de interventoría del mes de junio de 2023, a 31/01/2022 la totalidad de zonas digitales urbanas había terminado la operación con recursos de fomento, como lo detalla la tabla 7.
En cuanto a la operación con los recursos del contratista, en el mismo informe la interventoría manifiesta que a corte del presente informe se han enviado 2 comunicados al Contratista que relacionan las ZDU que finalizaron la operación con recursos del contratista:
De igual manera, la interventoría identifica las ZDU iniciales (840) y adicionales (250) que presentaron atrasos en la instalación, lo que conlleva a que, a la fecha de finalización de la ejecución del contrato, es decir el 27 de mayo de 2024, no sea posible cumplir los tiempos establecidos para la operación con recursos del operador.
Adicionalmente, dada la desconexión masiva de 1060 zonas en febrero de 2023, y que a octubre de 2023 sólo se encuentran en estado operativo 2 de las 1090 ZDU, se reduce el tiempo en que efectivamente las zonas han operado con recursos del contratista en las condiciones acordadas.
Así mismo, a octubre de 2023 se adelantan procesos administrativos por presunto incumplimiento por parte del contratista de las obligaciones contractuales, en relación a la operación de las ZDU y las actividades contempladas en el componente de promoción del contrato y la interventoría recomienda decretar la caducidad del contrato.
Las anteriores situaciones denotan 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En su respuesta a la observación comunicada la entidad indica25 que la Interventoría ha actuado de manera diligente respecto a las herramientas establecidas en el contrato de aporte. Sin embargo, el estado actual del contrato 854 de 2019 evidencia el riesgo de no cumplimiento de la fase de operación con recursos del contratista.
Por lo anterior, se configura el presente hallazgo con presunta incidencia disciplinaria.</t>
    </r>
  </si>
  <si>
    <r>
      <rPr>
        <b/>
        <sz val="11"/>
        <color theme="1"/>
        <rFont val="Aptos Narrow"/>
        <family val="2"/>
        <scheme val="minor"/>
      </rPr>
      <t>H21AD-2022. Ejecución y desarrollo del contrato de aporte N°. 875 de 2013 Unión Temporal Andired.</t>
    </r>
    <r>
      <rPr>
        <sz val="11"/>
        <color theme="1"/>
        <rFont val="Aptos Narrow"/>
        <family val="2"/>
        <scheme val="minor"/>
      </rPr>
      <t xml:space="preserve">
Efectuado el análisis de la información allegada por el FUTIC en relación con el desarrollo del contrato de aporte 875 de 2013 adelantada en la vigencia 202262, la  CGR pudo evidenciar que a pesar que el objeto contratado y sus entregables a la fecha de la auditoría 2023, ya debería estar prestando el servicio de la implementación de “una red de transporte de alta velocidad en 47 municipios y corregimientos departamentales ubicados en las regiones de Amazonia, Orinoquia, choco y Antioquia63” y haber cerrado la brecha digital en estas zonas apartadas del país; la realidad es que, debido a los constantes incumplimientos del contratista, atrasos en las metas, divergencias en la operación,  eventos de fuerza mayor64 que según el contratista le impedía cumplir con el período de estabilización65, glosas de la interventoría respecto de la Calidad y Niveles de 
Servicio conllevó a la realización de acuerdos conciliatorios, tribunales </t>
    </r>
  </si>
  <si>
    <r>
      <rPr>
        <b/>
        <sz val="11"/>
        <color theme="1"/>
        <rFont val="Aptos Narrow"/>
        <family val="2"/>
        <scheme val="minor"/>
      </rPr>
      <t>H27ADF-2021. Valores pagados en los Convenios de Cooperación vigencia 2021 del programa Misión TIC 2022.</t>
    </r>
    <r>
      <rPr>
        <sz val="11"/>
        <color theme="1"/>
        <rFont val="Aptos Narrow"/>
        <family val="2"/>
        <scheme val="minor"/>
      </rPr>
      <t xml:space="preserve">
..Con lo señalado hasta aquí, la CGR evidencia que de acuerdo a lo planeado precontractualmente y lo consignado en la cláusula CUARTA de los Convenios, el FUTIC fijo para el año 2021 el valor de $1.365.611 como costo unitario por estudiante para ser formado en los cuatro ciclos consecutivos que comprendían la Ruta de Aprendizaje 2 del Programa Misión TIC 2022, más un valor fijo de $1.069.538.499, correspondiente a los componentes de gastos administrativos y de seguimiento y monitoreo. Además, que con cada Convenio se atendería 4000 beneficiarios, los cuales aritméticamente corresponden a un valor total de $6.531.984.479. 
Pese a lo anteriormente expuesto, la CGR evidenció que, en el diseño de la cláusula QUINTA de los convenios, el FUTIC se apartó de los criterios que había fijado en la etapa de planeación mediante los cuales estableció el costo total del servicio a contratar. El documento precontractual denominado ANÁLISIS DEL SECTOR, en su numeral 13. ESTIMACIÓN DE LA PROPUESTA ECONÓMICA, estableció que el costo total por convenio corresponde al valor unitario por beneficiario formado en la estructura curricular compuesta por cuatro ciclos definidos, más los costos 
fijos. 
Sin embargo, el FUTIC desconoció lo que había planeado en el documento técnico precontractual análisis del sector, al pactar en la cláusula QUINTA de los Convenios un conjunto de requisitos y criterios para los desembolsos que no eran coherentes con el valor unitario y costos fijos fijados precontractualmente en el proceso de planeación y estimación del valor del servicio que motivo la contratación. En la cláusula QUINTA se estipularon entregables de los cuales no se evidencia estudio de asignación de precios; además se suscribió una NOTA que no se encontraba </t>
    </r>
  </si>
  <si>
    <t>Tipo de Auditoria</t>
  </si>
  <si>
    <t>Vigencia auditada</t>
  </si>
  <si>
    <t>Financiera</t>
  </si>
  <si>
    <r>
      <rPr>
        <b/>
        <sz val="11"/>
        <color theme="1"/>
        <rFont val="Aptos Narrow"/>
        <family val="2"/>
        <scheme val="minor"/>
      </rPr>
      <t xml:space="preserve">H1AD-2024. Transferencia de obligaciones vencidas y vigentes sin análisis previo de exigibilidad. </t>
    </r>
    <r>
      <rPr>
        <sz val="11"/>
        <color theme="1"/>
        <rFont val="Aptos Narrow"/>
        <family val="2"/>
        <scheme val="minor"/>
      </rPr>
      <t xml:space="preserve">
Durante la auditoría financiera realizada por la Contraloría General de la República, se examinó el proceso de venta de cartera ejecutado por el Fondo 
Único de Tecnologías de la Información y las Comunicaciones – FUTIC a la Central de Inversiones S.A. – CISA, en el marco del Contrato Interadministrativo No. 2175 de 2024. Este análisis se desarrolló con base en la información allegada en respuesta al punto 5 del Oficio No. 2025EE0045027, así como en los documentos técnicos, financieros y procedimentales remitidos por la entidad. 
 De acuerdo con el “Estudio Previo para Contratos Interadministrativos No. 2175 de 2024”, el FUTIC transfirió a CISA un total de 1.510 obligaciones, con un saldo de capital acumulado de $8.112.839.830, por un precio de venta de $56.571.802, equivalente al 0,70% del capital cedido. No obstante, del análisis a la base de datos soporte de la cesión, se identificaron inconsistencias relevantes en la selección de las obligaciones incluidas en el proceso de venta. 
 En primer lugar, se evidenció que dentro del listado de obligaciones vendidas se incluyeron obligaciones vencidas “prescritas”, es decir, cuyo término legal de exigibilidad había expirado conforme al artículo 817 del Estatuto Tributario, sin que existiera evidencia documental que demostrara la interrupción de dicho término ni la existencia de actuaciones administrativas o judiciales que hubiesen suspendido el término. 
Simultáneamente, se identificó que también fueron incorporadas obligaciones que se encontraban vigentes al momento de la cesión, es decir, que aún podían ser objeto de cobro judicial o coactivo dentro del término legal, sin que se aportaran análisis técnicos, financieros, ni jurídicos que justificaran su enajenación anticipada a CISA. 
 Adicionalmente, se revisó la información en el libro auxiliar contable con corte a 31 de diciembre de 2024, con fecha de reporte 21 de febrero de 2025 de la cuenta 138416001, "Enajenación de activos", tercero "Central de Inversiones S.A." NIT 860042945. El valor registrado en esta cuenta equivale a $56.571.802, coincidente con el precio de venta pactado en el contrato de cesión. Dentro de los documentos adjuntos del proceso con CISA no se evidencia información contable que permita evidenciar el tratamiento y soportes contables para la venta de esta cartera y trazabilidades adicionales de depuración individualizada ni soporte documental de los análisis que justifiquen el tratamiento uniforme de obligaciones prescritas y vigentes. 
 Esta situación refleja la ausencia de un procedimiento riguroso de clasificación y depuración de la cartera, que diferenciara de manera clara el estado jurídico y la posibilidad de recaudo de cada obligación. Al tratarse de obligaciones con naturaleza jurídica sustancialmente distinta, su tratamiento homogéneo dentro de un mismo contrato de cesión evidencia un presunto incumplimiento de los lineamientos establecidos por el propio Fondo como se manifiesta a continuación. 
En efecto, el Manual de Política de Cartera – GEF-TIC-MA-005, numeral 5.3, establece: 
“Podrá declararse la ocurrencia de los fenómenos jurídicos mencionados previamente, bajo las condiciones establecidas en las normas que los consagran y desarrollan. La Coordinación del Grupo Interno de Trabajo de Cobro Coactivo elaborará la ficha técnica para la depuración informativa en la que incluirá el estudio jurídico que explique la razón por la cual operó el fenómeno de prescripción o de pérdida de fuerza ejecutoria de las obligaciones, la relación de las partidas objeto de sostenibilidad y adjuntará copia del acto administrativo correspondiente. La Dirección Jurídica, en virtud de la función asignada en el artículo 12 del Decreto 1064 de 2020, estudiará la ficha remitida por la Coordinación de Cobro Coactivo, emitirá el concepto de incobrabilidad correspondiente y remitirá al Comité de Cartera o instancia que haga sus veces, la documentación para lo pertinente.” 
 Por su parte, el Instructivo para la Venta de Cartera – GJU-TIC-IN-002, numeral 6, señala: 
 “Lo anterior, en cumplimiento de lo dispuesto en el artículo 66 de la ley 1955 de 2019 relacionado con la posibilidad de la enajenación de la cartera de naturaleza coactiva al colector de activos de la Nación, Central de Inversiones (CISA), al igual que con el ánimo de lograr una mejor y más eficiente administración de los recursos humanos y económicos dispuestos para el recaudo de la cartera indicada , el Ministerio de Tecnologías de la Información y las Comunicaciones expide el presente instructivo.” 
 Además, en el numeral 10 del mismo documento, se establece: 
“o. Se deberá proferir el acto administrativo por medio del cual se ordena suprimir de los estados contables las obligaciones que fueron vendidas.” “p. Se deberá informar por escrito a los deudores sobre la cesión de sus obligaciones que se relacionarán en cada contrato derivado, dentro del plazo que se convenga en el respectivo contrato derivado.” 
Asimismo, el Procedimiento “Depuración de Cartera” – GEF-TIC-PR-054 establece en su numeral 2: 
“Previo a la elaboración de las fichas técnicas que van a ser presentadas ante el Comité para estudio de depuración de cartera, los GIT de Cartera y Cobro Coactivo harán la conciliación de las obligaciones cruzando el informe de saldos de cartera con el archivo de las obligaciones a presentar reportado por el GIT de Cobro Coactivo, para determinar si se han presentado anteriormente por otra causal, que estén todas incluidas y que los valores coincidan con los saldos contables.” Y en su numeral 3: 
“(...) las fichas técnicas para la depuración contable y sostenibilidad, según corresponda, incluyendo el tercero, tipo de obligación, valor a depurar y la causal de depuración: Prescripción, Caducidad de la acción, Pérdida de ejecutoriedad del acto administrativo que le dio origen, Inexistencia probada del deudor o su insolvencia demostrada, que impida ejercer o continuar ejerciendo los derechos de cobro, Cuando la relación costo-beneficio al realizar su cobro no resulta eficiente; o por la aplicación de las condiciones especiales para la normalización de cartera de que trata el artículo 2 de la Ley 2066 de 2020 reglamentada mediante la Resolución 056 de 2021.” 
A pesar de las disposiciones señaladas por el comité, no se evidenció que el FUTIC hubiera realizado análisis jurídicos individualizados sobre el estado de prescripción, pérdida de ejecutoriedad o dificultad de recaudo de las obligaciones incluidas. Tampoco se adjuntaron conceptos de incobrabilidad que respaldaran la decisión de ceder aquellas obligaciones aún vigentes. 
Adicionalmente, no se observaron en los archivos los actos administrativos mediante los cuales se ordenó la baja contable de las obligaciones cedidas, ni constancias de notificación formal a los deudores sobre la cesión.  
A continuación, las tablas consolidadas de obligaciones incluidas en el proceso de venta de cartera, clasificadas según el año de prescripción y las no prescritas, correspondientes a los años 2019, 2020, 2021, 2022, 2023, 2024, 2025 y 2026.  (tablas)
 Causa 
Se evidenció que el Fondo Único de Tecnologías de la Información y las Comunicaciones – FUTIC, en el marco del Contrato Interadministrativo No. 2175 de 2024, no aplicó de manera efectiva los lineamientos establecidos en sus propios instrumentos de gestión interna para la administración y depuración de cartera, tales como el Manual de Política de Cartera (GEF-TIC-MA-005), el Instructivo para la Venta de Cartera (GJU-TIC-IN-002) y el Procedimiento de Depuración de Cartera (GEF-TIC-PR-054). 
A pesar de que dichos documentos estipulan que únicamente pueden ser objeto de venta aquellas obligaciones que cuenten con respaldo jurídico claro, clasificación técnica, soporte documental mínimo y hayan sido objeto de depuración previa, la auditoría identificó que dentro de la relación de cartera cedido a CISA fueron incluidas obligaciones vencidas “prescritas”, igualmente, sin que existieran documentos que acreditaran su interrupción o suspensión. De igual manera, se identificaron obligaciones aún vigentes, dentro del término legal de cobro, sin justificación técnica o jurídica para su inclusión anticipada en el proceso de cesión. Esta situación denota deficiencias en los mecanismos de control interno del Grupo Interno de Trabajo de Cartera y Cobro Coactivo.  
Efecto  
Como consecuencia, se configura un presunto detrimento patrimonial al Estado por la suma de $7.559.952.255, correspondiente a la diferencia entre el saldo total de capital cedido y el valor recibido por el Fondo. Esta pérdida de recursos públicos se derivó de la venta de cartera sin segmentación jurídica, sin aplicación de criterios diferenciadores según el estado procesal, y sin estudios que justificaran su incobrabilidad o desvalorización. 
Lo anterior vulnera lo dispuesto en los artículos 209 de la Constitución Política y 3 de la Ley 489 de 1998, que establecen los principios de responsabilidad, eficacia, economía y moralidad en la función administrativa. Asimismo, contraviene lo señalado en el artículo 3 de la Ley 1437 de 2011 y el artículo 1 de la Ley 1066 de 2006, en cuanto a la obligación de proteger el patrimonio público mediante una gestión oportuna y eficiente del recaudo.  
De igual forma, genera una subestimación en la cuenta 580423 “Pérdida por baja en cuentas de cuentas por cobrar”, por el mismo valor antes mencionado, dado que no se evidencia el registro de la perdida de acuerdo con el Procedimiento contable para el registro de los hechos económicos relacionados con la movilización de activos - Marco Normativo Para Entidades De Gobierno.  En su numeral 1.1.1.1. Registros contables en la entidad cedente. </t>
    </r>
  </si>
  <si>
    <r>
      <rPr>
        <b/>
        <sz val="11"/>
        <color theme="1"/>
        <rFont val="Aptos Narrow"/>
        <family val="2"/>
        <scheme val="minor"/>
      </rPr>
      <t xml:space="preserve">H2AD-2024. Prescripción en procesos de cobro coactivo por gestión procesal. </t>
    </r>
    <r>
      <rPr>
        <sz val="11"/>
        <color theme="1"/>
        <rFont val="Aptos Narrow"/>
        <family val="2"/>
        <scheme val="minor"/>
      </rPr>
      <t xml:space="preserve">
Durante la auditoría financiera realizada por la Contraloría General de la República, se evaluó una muestra de dieciséis (16) procesos de cobro coactivo adelantados por el Grupo Interno de Trabajo de Cobro Coactivo del Fondo Único de Tecnologías de la Información y las Comunicaciones – FUTIC, con el propósito de verificar la gestión administrativa relacionada con el recaudo de obligaciones a favor del Estado a 31 de diciembre de 2024.  
Como resultado del análisis, se identificó que en trece (13) de estos procesos las obligaciones que se encontraban prescritas al momento de la auditoría, conforme al artículo 817 del Estatuto Tributario, que establece un plazo de cinco 
(5) años para ejercer la acción de cobro, contados desde la notificación del mandamiento de pago. 
 Según la documentación allegada mediante el oficio radicado 251024354, se entregaron los expedientes de los procesos evaluados. A partir de su revisión, se observó que la prescripción se configuró ante la ausencia de evidencia documental que acreditara la realización de actuaciones procesales posteriores por parte del Fondo, tales como imposición de medidas cautelares, requerimientos de pago, acuerdos, o gestiones que interrumpieran o suspendieran el término legal por parte del FUTIC. 
 Si bien algunos expedientes contenían constancias de notificación (por página web, correo certificado o aviso), no se aportaron evidencias de actuaciones posteriores durante el plazo legalmente establecido. 
Adicionalmente, en los expedientes revisados no se encontraron actas de castigo de cartera, producto de una depuración de estos valores ya prescritos. En igual sentido, desde el punto de vista contable, se identificaron saldos registrados en la cuenta No. 13 – Cuentas por cobrar, asociados a estos terceros, sin que se observaran registros correspondientes en la cuenta No. 58 – Pérdidas por baja en cuentas, que evidencien el reconocimiento contable de la pérdida asociada a dichas obligaciones. 
Esta situación se relaciona con la prescripción de obligaciones por un valor de $794.868.000, sin que se evidencie su recaudo efectivo ni su depuración contable documentada, lo cual podría representar una afectación al patrimonio público por ausencia de recuperación de cartera. 
Lo anterior contrasta con lo previsto en el procedimiento institucional del FUTIC 
“Depuración de Cartera” – código GEF-TIC-PR-054, que en sus numerales 2 y 3 establece  
“Previo a la elaboración de las fichas técnicas que van a ser presentadas ante el Comité para estudio de depuración de cartera, los GIT de Cartera y Cobro Coactivo harán la conciliación de las obligaciones cruzando el informe de saldos de cartera con el archivo de las obligaciones a presentar reportado por el GIT de Cobro Coactivo, para determinar si se han presentado anteriormente por otra causal, que estén todas incluidas y que los valores coincidan con los saldos contables.” Y el numeral 3: 
“(...) las fichas técnicas para la depuración contable y sostenibilidad, según corresponda, incluyendo el tercero, tipo de obligación, valor a depurar y la causal de depuración: Prescripción, Caducidad de la acción, Pérdida de ejecutoriedad del acto administrativo que le dio origen, Inexistencia probada del deudor o su insolvencia demostrada, que impida ejercer o continuar ejerciendo los derechos de cobro, Cuando la relación costo-beneficio al realizar su cobro no resulta eficiente; o por la aplicación de las condiciones especiales para la normalización de cartera de que trata el artículo 2 de la Ley 2066 de 2020 reglamentada mediante la Resolución 056 de 2021.” 
 Asimismo, en el Concepto 1552 del 8 de marzo de 2004, la Sala de Consulta y Servicio Civil del Consejo de Estado precisó que el funcionario competente  
“(…) no solo puede, sino que debe decretar de oficio el archivo de los procesos de cobro cuando se verifique la pérdida de fuerza ejecutoria del acto administrativo que les dio origen” sin perjuicio de las eventuales responsabilidades que puedan derivarse de la prescripción. 
A continuación, se presenta una tabla con los procesos en los cuales, con base en la información disponible, no se encontró evidencia de actuaciones posteriores dentro del plazo legal: 
Esta situación representa una afectación a la gestión administrativa del recurso público, al haberse perdido la oportunidad de recaudo sobre obligaciones legalmente constituidas, igualmente en la inexistencia de actas de castigo de cartera o evidencias de gestión contable asociada a las obligaciones prescritas, indican que no se aplicaron procedimientos administrativos y contables previstos en el marco normativo interno del FUTIC, particularmente en el procedimiento “Depuración de Cartera” que establece acciones de conciliación, clasificación y validación documental previas a la depuración formal de saldos vencidos, lo que debilita la eficacia en la función de recuperación de recursos a favor del Estado y compromete el principio de responsabilidad en el ejercicio de las competencias asignadas.  
Efecto 
En consecuencia, lo anterior representa un detrimento al patrimonio del Estado por un valor estimado de $796.372.000, correspondiente a obligaciones que prescribieron sin que se adoptaran acciones administrativas o procesales oportunas que permitieran suspender o interrumpir el término legal para su cobro. 
Así mismo, genera una sobrestimación contable por el mismo valor en la cuenta 
No. 13 “cuentas por cobrar”, al no haberse trasladado los valores a la cuenta contable correspondiente a pérdidas por baja de cartera. 
Esta situación vulnera los principios de eficiencia, responsabilidad y diligencia que rigen la función administrativa pública, conforme al artículo 209 de la Constitución Política, el artículo 3 de la Ley 1437 de 2011 (Código de Procedimiento Administrativo y de lo Contencioso Administrativo), el artículo 817 del Estatuto Tributario, y el artículo 1° de la Ley 1066 de 2006, que impone a las entidades públicas el deber de actuar de manera eficaz y oportuna en la gestión de obligaciones a favor del Tesoro. </t>
    </r>
  </si>
  <si>
    <r>
      <rPr>
        <b/>
        <sz val="11"/>
        <color theme="1"/>
        <rFont val="Aptos Narrow"/>
        <family val="2"/>
        <scheme val="minor"/>
      </rPr>
      <t>H3A-2024. (Cuenta 131146) Precios públicos por Bienes o Servicios</t>
    </r>
    <r>
      <rPr>
        <sz val="11"/>
        <color theme="1"/>
        <rFont val="Aptos Narrow"/>
        <family val="2"/>
        <scheme val="minor"/>
      </rPr>
      <t xml:space="preserve">
Mediante oficio radicado No. 2025EE00450627 del 11 de marzo de 2025, la Contraloría General de la República (CGR) solicitó a la entidad las resoluciones relacionadas con la subasta bajo la forma de pago 2 —específicamente las resoluciones 328, 329 y 330 de 2020 (Partners Telecom Colombia S.A.S.) y 332 y 333 de 2020 (Colombia Móvil S.A. E.S.P.)—, así como los demás documentos soporte de los procesos de cobro coactivo comprendidos entre el año 2014 y el 31 de diciembre de 2024. En respuesta a dicha solicitud, la entidad remitió las resoluciones mencionadas, en las cuales se detallan las condiciones y porcentajes de pago establecidos para cada operador, como se relaciona a continuación.  (Tablas)
Igualmente, por medio del oficio radicado 2025EE0058180 del 27 de marzo de 
2025 la CGR solicito “De las Resoluciones (Partners 328-329-330/2020) y Colombia Móvil 332-333/2020) relacionados con la subasta, adjuntadas en el punto número 2 del oficio AF-FUTIC-009-2025, remitir los documentos soporte de los pagos recibidos desde el año 2020 a la fecha, así como el soporte de la causación mes a mes a la fecha de los valores referentes a estas resoluciones” mediante respuesta con radicado 252049383 del 31 de marzo del 2025, la entidad responde relacionando los pagos recibidos a la fecha, junto con las causaciones de las alícuotas para cada vigencia como se reporta a continuación. (tabla)
Ahora bien, al revisar los saldos registrados en el libro auxiliar reportado de SIIF Nación, se observa que no coinciden los valores registrados por las alícuotas frente a los valores estipulados en las resoluciones por cada operador, y de acuerdo con el concepto de la Contaduría General de la Nación.  
De acuerdo con este Concepto la CGR a continuación relaciona un fragmento del libro auxiliar de los valores reportados en SIIF nación y una proyección realizada el equipo auditor de los montos futuros a recibir de acuerdo con cada resolución teniendo en cuenta lo estipulado por la Contaduría, del proceso a realizar contablemente con respecto a la causación del espectro:  (tabla)
En este ejercicio la CGR denota diferencias en el registro de la aplicación de estos conceptos. 
Causa 
La anterior situación se presenta dada las presuntas falencias en los procesos de causación contable, ausencia de controles adecuados y falta de seguimiento sistemático al cumplimiento de las condiciones establecidas en las resoluciones de subasta y la aplicación del concepto dado por la CGN. 
Efecto 
Lo que conlleva a un riesgo de afectación en la información revelada en los estados financieros y una afectación a la gestión del ingreso y la rendición de cuentas ante los entes de control, en consecuencia se genera una sobreestimación en la cuenta 131146 por concepto de los terceros, Colombia Móvil SA de 129.608.127.923.61 y Parnets TELECOM SAS 143.472.712.295.69, cuyo monto total sobreestimado es de:  $273.080.840.219,30.  Adicionalmente, se identificó un incumplimiento de lo dispuesto en el Procedimiento para la evaluación del Control Interno Contable; incorporado por la Resolución 193 de 2016, en su numeral 3.3.1 – Etapa del Proceso Contable – Registro punto 22 y 23, 22, el cual hace referencia a los controles asociados al cumplimiento del marco normativo, a las etapas del proceso contable, a la rendición de cuentas y a la gestión del riesgo de índole contable </t>
    </r>
  </si>
  <si>
    <r>
      <rPr>
        <b/>
        <sz val="11"/>
        <color theme="1"/>
        <rFont val="Aptos Narrow"/>
        <family val="2"/>
        <scheme val="minor"/>
      </rPr>
      <t xml:space="preserve">H4A-2024. Conciliación Operaciones Reciprocas </t>
    </r>
    <r>
      <rPr>
        <sz val="11"/>
        <color theme="1"/>
        <rFont val="Aptos Narrow"/>
        <family val="2"/>
        <scheme val="minor"/>
      </rPr>
      <t xml:space="preserve">
Revisada la Información suministrada al grupo auditor por parte Contaduría General de la Nación para la vigencia 2024,  al revisar la hoja saldos por conciliar, donde se reflejan la partidas por conciliar correspondiente al FUTIC al cierre de año 2024, se observa que los valores presentados en la cuenta 190801 por partida conciliatoria correspondientes al FUTIC no coinciden con la información reportada por el Patrimonio Autónomo INNPULSA, toda vez que la entidad con oficio radicado de respuesta N°2025-2-004589 fecha 11/04/2025 manifestó lo siguiente: 
 “De conformidad con la información suministrada por la Gerencia de Contabilidad de Fiducoldex, se informa que los saldos reportados a nivel contable del negocio fiduciario, corresponden a la realidad económica de la ejecución de los convenios suscritos con FONTIC, a través de las diferentes facturas y pruebas documentales con que se realizan los desembolsos hacia los proveedores o beneficiarios de pago, previa validación e instrucción de las áreas de negocios y efectuadas bajo el proceso de Causación. Tales convenios al corte del 31 de diciembre de 2024 reflejan los siguientes saldos contables por ejecutar: 
La CGR no evidencia, soporte alguno de la justificación para las diferencias relacionas con el Patrimonio Autónomo INNPULSA, y las demás entidades relacionados a continuación en el siguiente Cuadro:  
De igual forma, no se evidencia soportes de la gestión para identificar las diferencias presentadas relacionadas anteriormente, ni la aplicación del “Procedimiento seguimiento y conciliación de operaciones Reciprocas GEF-TICPR-053 - Versión 2” en su Actividad No. 8, 13 y 23 por parte de FUTIC. 
Causa 
Lo anterior observado, se presenta por debilidades en los controles establecidos por parte del FUTIC en el proceso de Control Interno Contable, respecto al “Procedimiento Conciliación Operaciones Recíprocas”. 
Efecto 
Esta situación conlleva a que se presente una sobrestimación en la cuenta 190801 por un valor de $17.107.926.574,00 y una subestimación en la cuenta 
520237 por un valor de $818.077.910,36, Evidenciando deficiencias en la información contable del FUTIC y un incumplimiento en el Instructivo No.001 del 
16 de diciembre de 2024 numeral 1.1 Actividades Administrativas, ítem “1.1.1. Actividades mínimas que desarrollar” para el cierre contable.</t>
    </r>
  </si>
  <si>
    <r>
      <rPr>
        <b/>
        <sz val="11"/>
        <color theme="1"/>
        <rFont val="Aptos Narrow"/>
        <family val="2"/>
        <scheme val="minor"/>
      </rPr>
      <t xml:space="preserve">H5AD-2024. Modificaciones presupuestales vigencia 2024. </t>
    </r>
    <r>
      <rPr>
        <sz val="11"/>
        <color theme="1"/>
        <rFont val="Aptos Narrow"/>
        <family val="2"/>
        <scheme val="minor"/>
      </rPr>
      <t xml:space="preserve">
En el desarrollo del proceso auditor que adelanta la CGR, por medio del radicado N.2025EE0013533 se solicitó la relación de los soportes que contienen la justificación de los movimientos créditos y contra créditos entre rubros presupuestales realizados durante la ejecución de recursos por FUTIC de la vigencia 202425, se presentaron adiciones por valor de $248.433.260.377 y reducciones por $388.874.347.436, para un total de $637.307.607.813, que equivale al 18% de la apropiación inicial del presupuesto aprobado. (ver tabla)  
En el análisis de los conceptos de los anteriores movimientos se evidenció lo siguiente: 
- Resolución 296 del 31 de marzo de 2024, se reduce al proyecto de FORTALECIMIENTO DE LAS TECNOLOGÍAS DE LA INFORMACIÓN Y LAS COMUNICACIONES EN LAS ENTIDADES DEL ESTADO PARA LA TRANSFORMACIÓN DIGITAL DEL SECTOR PÚBLICO A NIVEL NACIONAL, que estaba en el alcance inicial en la planeación 2024. Por lo anterior, las metas del proyecto de inversión contra reditado se reducen en 15 asistencias técnicas realizadas, presentando una reducción en el alcance para microcentros virtuales de Inteligencia Artificial y Laboratorios de IA.
Resolución 331 del 8 de abril de 2024, se reduce del proyecto DESARROLLO MASIFICACIÓN ACCESO A INTERNET NACIONAL¸ se hace un ajuste en el número estimado de hogares que se conectarían en los 138 municipios identificados.  
- Resolución 00546 del 14 de junio de 2024, reducción del proyecto AMPLIACIÓN PROGRAMA DE TELECOMUNICACIONES SOCIALES 
NACIONAL, la entidad desiste de realizar la iniciativa de cierre de anillos de la infraestructura de redes de alta velocidad para conectar los municipios de La Primavera hasta Puerto Carreño en el Vichada en la vigencia 2024 de acuerdo con la información entregada por la empresa CINTEL en el marco del Plan Nacional de Conectividad. 
- Resolución 00712 del 08 de agosto de 2024, se reduce el valor del proyecto de TRANSFORMACIÓN DEL MODELO DE VIGILANCIA, INSPECCIÓN Y CONTROL DEL SECTOR TIC NACIONAL, y se deja de ejecutar actividades previstas en el proyecto. 
- Resolución 726 del 13 de agosto de 2024, se reduce del proyecto FORTALECIMIENTO DE POLÍTICAS SECTORIALES PARA EL DESARROLLO DE LA INDUSTRIA DE COMUNICACIONES NACIONAL, afectando la planeación inicial. 
- Resolución 881 del 24 de septiembre de 2024, se reduce el proyecto del DESARROLLO MASIFICACIÓN ACCESO A INTERNET NACIONAL y APOYO FINANCIERO PARA EL PROGRAMA COMPUTADORES PARA EDUCAR NACIONAL, por lo tanto, las metas de este proyecto se ven afectadas. 
- Resolución 981 del 23 de octubre de 2024, se reduce el proyecto DESARROLLO MASIFICACIÓN ACCESO A INTERNET NACIONAL, se presenta afectación de la meta proyectada pasando de 84.050 a 55.008 accesos. 
- Resolución 1012 del 1 de noviembre de 2024, se reduce los recursos de LA AGENCIA NACIONAL DEL ESPECTRO ARTICULO 31 LEY 1341 DE 2009 Y ARTICULO 6O. DEL DECRETO 4169 DE 2011. 
 Causa y Efecto 
La situación anterior denota falencias en la aplicación de controles establecidos en el proceso de planeación de los recursos asignados a los proyectos y un impacto en el cumplimiento de metas previstas. </t>
    </r>
  </si>
  <si>
    <r>
      <rPr>
        <b/>
        <sz val="11"/>
        <color theme="1"/>
        <rFont val="Aptos Narrow"/>
        <family val="2"/>
        <scheme val="minor"/>
      </rPr>
      <t>H6AD-2024. Falencias en la Publicación de documentos en el SECOP ll</t>
    </r>
    <r>
      <rPr>
        <sz val="11"/>
        <color theme="1"/>
        <rFont val="Aptos Narrow"/>
        <family val="2"/>
        <scheme val="minor"/>
      </rPr>
      <t xml:space="preserve">
Durante la auditoría financiera realizada por la Contraloría General de la República, se verificó que el Contrato No. 1303 de 2023”, suscrito entre el Fondo Único de Tecnologías de la Información y las Comunicaciones – FUTIC y la Unión Temporal UTP - AZ, no presenta publicados en la plataforma SECOP II los informes de supervisión correspondientes a los meses de octubre, noviembre y diciembre de 2024, a pesar de que en dicho periodo el contrato se encontraba en ejecución y se registraron órdenes de pago asociadas.  
La verificación se realizó mediante consulta directa en la plataforma SECOP II y revisión de los archivos institucionales dispuestos por la entidad, sin encontrarse evidencia documental que acredite la elaboración, publicación o conservación de los informes de seguimiento para los meses mencionados. 
Causa 
Lo anterior, se presenta por debilidades en los controles y en la aplicación de procedimientos efectivos para la gestión y publicación oportuna de la documentación contractual por parte de las áreas responsables que garantice el cumplimiento de las obligaciones establecidas en la normatividad aplicable y en el manual institucional del FUTIC. 
Efecto  
En consecuencia, esta situación, limita la transparencia de la gestión contractual, restringe el acceso público a la información sobre el seguimiento a la ejecución del contrato No. 1303 de 2023 y debilita el control institucional sobre los pagos efectuados durante el periodo auditado. Esta omisión representa una presunta vulneración al principio de publicidad consagrado en el artículo 209 de la Constitución Política y al deber legal de divulgación establecido en el artículo 2.2.1.1.1.7.1 del Decreto 1082 de 2015, así como a las obligaciones definidas en el artículo 83 de la Ley 1474 de 2011 y el Manual de Supervisión del FUTIC.  </t>
    </r>
  </si>
  <si>
    <r>
      <rPr>
        <b/>
        <sz val="11"/>
        <color theme="1"/>
        <rFont val="Aptos Narrow"/>
        <family val="2"/>
        <scheme val="minor"/>
      </rPr>
      <t xml:space="preserve">H7AD-2024. Deficiencias en el cargue de documentos contractuales en el archivo digital institucional (SharePoint). </t>
    </r>
    <r>
      <rPr>
        <sz val="11"/>
        <color theme="1"/>
        <rFont val="Aptos Narrow"/>
        <family val="2"/>
        <scheme val="minor"/>
      </rPr>
      <t xml:space="preserve">
Durante la auditoría a la gestión contractual del Fondo Único de Tecnologías de la Información y las Comunicaciones (FONTIC), se revisó una muestra de contratos suscritos en la vigencia 2024. Al inicio del proceso auditor, se evidenció que la documentación contractual no se encontraba cargada en la Carpeta.
Contractual del archivo digital institucional (SharePoint), como lo establecen los lineamientos internos del Fondo, sino que permanecía dispersa en carpetas digitales o repositorios individuales en la nube de cada supervisor o del área encargada de la supervisión. 
 Se constató que, en varios contratos revisados, no estaban disponibles en el expediente digital institucional documentos esenciales como actas de inicio, informes de supervisión, entregables del contratista, facturas correspondientes a los pagos, lo que impide verificar la trazabilidad del proceso contractual, el control interno y la correcta ejecución de los recursos públicos comprometidos. Cabe señalar que el FUTIC ha establecido que la documentación contractual debe conservarse y mantenerse actualizada en la carpeta digital institucional (SharePoint), organizada por subdirección supervisora del contrato, con el fin de garantizar el acceso institucional, la rendición de cuentas y la integridad del expediente contractual. No obstante, en los contratos verificados, se identificó que esta estructura documental no se encontraba debidamente conformada, lo que representa una debilidad en el cumplimiento de los principios de publicidad, responsabilidad y eficiencia administrativa. 
Causa  
Deficiencias en el seguimiento administrativo de la ejecución contractual por parte de los supervisores designados, quienes no garantizaron el cargue oportuno ni centralizado de la documentación contractual en la Carpeta Contractual institucional dispuesta por el FUTIC. En su lugar, la información se mantuvo fragmentada en carpetas personales o nubes digitales gestionadas individualmente por las subdirecciones o funcionarios encargados, sin que existiera control institucional centralizado, ni trazabilidad documental conforme al procedimiento establecido por la entidad. 
Efecto 
En consecuencia, la falta de integración y actualización de los expedientes contractuales en la carpeta digital oficial del archivo institucional (SharePoint) vulnera el principio de publicidad, definido en el artículo 209 de la Constitución Política y los artículos 3 y 4 de la Ley 489 de 1998, que obligan a garantizar la transparencia y el acceso a la información en la gestión pública. Esta omisión representa una presunta infracción a las obligaciones funcionales de la supervisión, en contravención del artículo 83 de la Ley 1474 de 2011.  </t>
    </r>
  </si>
  <si>
    <r>
      <rPr>
        <b/>
        <sz val="11"/>
        <color theme="1"/>
        <rFont val="Aptos Narrow"/>
        <family val="2"/>
        <scheme val="minor"/>
      </rPr>
      <t xml:space="preserve">H8A-2024. Estimación del precio por metro cuadrado de obras en el estudio de mercado - contrato 2164 de 2024. </t>
    </r>
    <r>
      <rPr>
        <sz val="11"/>
        <color theme="1"/>
        <rFont val="Aptos Narrow"/>
        <family val="2"/>
        <scheme val="minor"/>
      </rPr>
      <t xml:space="preserve">
En la Fase de Planeación, el documento Futic de análisis del sector, en el componente del Capítulo 7 ‘Estudio de Mercado’ la estimación del costo del Proyecto y el precio de construcción por metro cuadrado para ejecutar la obra del contrato 2164  de 2024,  previó dos metodologías de análisis para estructurar adecuadamente el proceso de estudio de mercado, el primero “Precios Históricos para las Obras de Construcción del CIA-Centro de Inteligencia Artificial de Zipaquirá, y el segundo por Cotizaciones para los Modelos Fundacionales Soberanos de Inteligencia Artificial (IA)”. 
Al analizar la información, se evidencia que la entidad fundamenta el precio del metro cuadrado para la Obra Civil en precios por metro cuadrado de obras que no son similares o, por lo menos, relacionadas con la que se contrató. 
En lo que se refiere a la construcción de la Obra, se realiza en el citado estudio de mercado, comparación de costo del metro cuadrado con tres proyectos específicos así: 
i.	Construcción Centro la Felicidad en la localidad de Chapinero en Bogotá, por un valor de construcción del metro cuadrado: $7’269.051 (área total construida de 10.639 m2 a un costo de $77.339’075.658), año 2019 
ii.	Construcción y adecuación sede Educativa La Aurora, en la Vereda La Mata de Piedecuesta en Santander, por un valor del metro cuadrado: $16’912.352 (área construida de 99,5 m2 a un costo de $1.682’779.090), año 2022 iii. Construcción del Hospital Local de Villanueva en Casanare por un valor del metro cuadrado: $6’388.982 (área construida de 6.378,85 m2 a un costo de $40.754’363.111), año 2023. 
Causa y Efecto 
A partir de los datos anteriores, se observa que el FUTIC al haber comparado en el estudio de Mercado con información en el SECOP, una obra en una Escuela en el municipio de Piedecuesta, que al estar en una ladera, comprendía también en su presupuesto, la elaboración de un muro de contención y por lo tanto, no era factible el comparativo y por ende el precio por metro cuadrado establecido para esta obra de $16,9 millones/m2, es muy alto para construcción de Infraestructura educativa Básica, evidenciando que la entidad utilizó este valor para establecer que la propuesta presentada por Findeter se encuentra dentro de los rangos establecidos por el mercado. </t>
    </r>
  </si>
  <si>
    <r>
      <rPr>
        <b/>
        <sz val="11"/>
        <color theme="1"/>
        <rFont val="Aptos Narrow"/>
        <family val="2"/>
        <scheme val="minor"/>
      </rPr>
      <t>H9ADF-2024. Sentencia entre el Fondo Único de Tecnologías de la Información y las Comunicaciones – FUTIC y Internet por Colombia S.A. - Anditel S.A.S.</t>
    </r>
    <r>
      <rPr>
        <sz val="11"/>
        <color theme="1"/>
        <rFont val="Aptos Narrow"/>
        <family val="2"/>
        <scheme val="minor"/>
      </rPr>
      <t xml:space="preserve">
Durante la auditoría financiera realizada por la Contraloría General de la República, se evaluó el proceso jurídico derivado de la imposición de multas por parte del Fondo Único de Tecnologías de la Información y las Comunicaciones – FUTIC (anteriormente FonTIC), al contratista Internet por Colombia S.A. (hoy Anditel S.A.S.), con relación a cinco (5) resoluciones sancionatorias expedidas el 23 de diciembre de 2010, por un valor total de $837.889.320,83, mencionadas a continuación: 
•	Resolución No. 1540 y No. 272 de 23 de diciembre de 2010. • Resolución No. 1541 y No. 273 de 23 de diciembre de 2010 
•	Resolución No. 1542 y No. 274 de 23 de diciembre de 2010 
•	Resolución No. 1543 y No. 275 de 23 de diciembre de 2010 
•	Resolución No. 1544 y No. 276 de 23 de diciembre de 2010 
El contratista interpuso recursos de reposición el 25 de enero de 2011, en donde manifiesta lo siguiente:  “(…)Afirma que en atención a la garantía del debido proceso, resulta cuestionable que las Entidades Contratantes hayan descartado los soportes presentados por el Operador, “sin siquiera mencionar de manera detallada y concreta” la motivación para no aceptar los argumentos de defensa y sin indicar si se rechazaban o si se aceptan parcialmente los soportes presentados, por lo que no se tuvo en cuenta que la jurisprudencia de la Corte Constitucional y del Consejo de Estado ha sido enfática en que el debido proceso cobija no solo la oportunidad de defensa, sino también que se consignen las razones y los resultados de los análisis sobre las pruebas, pues en este caso particular simplemente se enunció que la interventoría ratificaba la recomendación de multa y las Entidades acogían sus argumentos”(Subrayado nuestro)  
Los recursos fueron negados mediante las siguientes resoluciones conjuntas emitidas el 9 de marzo de 2011, confirmando la sanción inicial.  
•	Resoluciones Conjuntas No. 255 y 145 de 09 de marzo de 2011 
•	Resoluciones Conjuntas No. 256 y 146 de 9 de marzo de 2011 
•	Resoluciones Conjuntas No. 257 y 147 de 9 de marzo de 2011 
•	Resoluciones Conjuntas No. 258 y 148 de 9 de marzo de 2011 
•	Resoluciones Conjuntas No. 259 y 149 de 9 de marzo de 2011 
Posteriormente, el proceso fue objeto de control judicial. Mediante sentencia de primera instancia del 30 de enero de 2014, el Tribunal Administrativo de Cundinamarca – Sección Tercera, Subsección C, igualmente, la empresa contratante, en su demanda presentó excepción de falsa motivación, finalmente el juzgado declaró la nulidad de las resoluciones sancionatorias, al ser probados como se manifiestan en el acápite de la sentencias “los hechos probados” que, al momento de su expedición, el contratista ya había retomado el cumplimiento de sus obligaciones contractuales, configurándose falsa motivación. 
Dicha decisión, fue apelada por el FUTIC. En segunda instancia, el Consejo de Estado – Sección Tercera, Subsección B, mediante sentencia del 17 de marzo de 2021, confirmó la nulidad de las resoluciones, señalando que, si bien hubo incumplimientos entre enero y mayo de 2010, para la fecha de expedición de los actos administrativos, el contratista se encontraba cumpliendo con los indicadores contractuales, por lo que no procedía la sanción.  
 En consecuencia, se ordenó al FUTIC la restitución de recursos por un valor actualizado con base en el Índice de Precios al Consumidor (IPC), por un monto de $1.168.761.764,62. Posteriormente, mediante comunicación radicada el 30 de agosto de 2022 (No. 221069926), el representante legal de Anditel S.A.S. solicitó el pago actualizado, incluyendo intereses calculados con base en el IPC, lo que arrojó un valor total a cargo del FUTIC de $1.325.144.599. 
De acuerdo con lo anterior, se observó que el FUTIC efectuó un pago total de $1.380.138.225, evidenciándose un valor adicional de $542.248.904.  Es decir, valor de los intereses calculados con DTF y al valor de la indexación desde la fecha de emisión de la sentencia de 2 instancia y la fecha de ejecutoria, respecto al monto reconocido judicialmente. Esta diferencia se genera considerando que el valor inicialmente pagado por Anditel S.A.S. y ordenado para reintegro, conforme al numeral 9 de la Sentencia de Primera Instancia del 30 de enero de 2014 ("Reintegro de la suma pagada"), corresponde a $837.889.320,86, actualizado por las sentencias de primera y segunda instancia. 
Causa  
Esta situación representó una afectación monetaria motivado por no garantizar el debido proceso a la empresa contratante y dadas las falencias en la verificación integral por parte del FUTIC sobre las condiciones contractuales del contratista al momento de emitir las resoluciones sancionatorias y en la evaluación de los argumentos dados en los recursos de reposición.  Lo anterior, condujo a la expedición de actos administrativos que, posteriormente, fueron declarados nulos por falsa motivación.  
Efecto 
Como consecuencia de esta gestión de imposición de multas, sin tener en cuenta los aspectos mencionados por el contratista y posteriormente en los recursos interpuestos por Anditel S.A.S, dio lugar a una orden judicial de restitución de los recursos pagados. 
Lo anterior, evidencia un detrimento al estado en uso no justificado de recursos públicos, por parte del FUTIC, al haberse realizado un pago de $542.248.904, que surge de la diferencia entre lo que se debía devolver a Anditel S.A.S por concepto de las multas y lo condenado en la Sentencia proferidas por el tribunal y el concejo de estado.  
Esta situación vulnera los principios de eficiencia, responsabilidad y diligencia que rigen la función administrativa pública, conforme al artículo 209 de la Constitución Política, el artículo 3 de la Ley 1437 de 2011 (Código de 
Procedimiento Administrativo y de lo Contencioso Administrativo), y la Ley 87 de 1993 Artículo 2 en sus numerales (a) y (b)  
</t>
    </r>
  </si>
  <si>
    <r>
      <rPr>
        <b/>
        <sz val="11"/>
        <color theme="1"/>
        <rFont val="Aptos Narrow"/>
        <family val="2"/>
        <scheme val="minor"/>
      </rPr>
      <t xml:space="preserve">H1AD(IP)-2023. Castigo de cartera vigencia 2023 – Administrativo con presunta  connotación Disciplinaria e Indagación Preliminar. (A, D, IP). </t>
    </r>
    <r>
      <rPr>
        <sz val="11"/>
        <color theme="1"/>
        <rFont val="Aptos Narrow"/>
        <family val="2"/>
        <scheme val="minor"/>
      </rPr>
      <t xml:space="preserve">
Teniendo en cuenta lo informado por la CGR en el informe final de la auditoría financiera 2023 (anexo 2 y formato 8), se unificaron los hallazgos: H1AD-2022, H1AD-2021, H2ADF-2020, H2AD 2019, H3A 2018, H1A 2017, debido a que la CGR informa que fueron declarados como no efectivos porque las causas que los generaron se siguen presentando y se generó este nuevo hallazgo.
En desarrollo de la auditoría y conforme a la información suministrada por la entidad, mediante respuesta a los oficios AF-FUTIC-001-2024 y AF-FUTIC-014-2024, la CGR realizó análisis y evaluación de las cuentas por cobrar a 31 de diciembre de 2023, observando la depuración de cartera de 371 cuentas por cobrar equivalentes a $3.107.363.489. Así mismo, se observa que el 98,90% por valor $3.073.227.109 de la cartera castigada, fue motivada por la prescripción de acción de cobro y la pérdida de ejecutoriedad del acto administrativo.
… Es importante aclarar que la CGR, no hace referencia en su observación a la debida aplicación de la norma declaratoria de prescripción, sino, a las debilidades
identificadas en la gestión realizada por el Fondo TIC, con el fin de evitar la materialización de la prescripción de la cartera como se observa en algunos casos
tales como, en la resolución 83 del 22/04/2022, “por medio de la cual se decreta la
prescripción de la acción de cobro dentro del procedimiento administrativo de cobro coactivo No. 81-2017” en donde se manifiesta que: "De conformidad con la revisión del expediente realizado, se estableció que el mandamiento de pago no fue notificado dentro de los tres (3) años. En consecuencia, el termino de prescripción se cumplió, sin interrumpirse, el día 28 de octubre de 2019." Negrilla fuera de texto.
</t>
    </r>
  </si>
  <si>
    <r>
      <rPr>
        <b/>
        <sz val="11"/>
        <color theme="1"/>
        <rFont val="Aptos Narrow"/>
        <family val="2"/>
        <scheme val="minor"/>
      </rPr>
      <t xml:space="preserve">H3ADF-2023. Propiedad planta y equipo. </t>
    </r>
    <r>
      <rPr>
        <sz val="11"/>
        <color theme="1"/>
        <rFont val="Aptos Narrow"/>
        <family val="2"/>
        <scheme val="minor"/>
      </rPr>
      <t xml:space="preserve">
… en revisión del informe mencionado la CGR evidencia, que se presenta, faltantes de 1.932 bienes registrados en libros por valor de $765.019.4227, que aunque aparecían en el inventario de la entidad no se pudo establecer su existencia física; por lo cual, se procedió a retirar los activos registrados en el grupo propiedad, planta y equipo y trasladarlos a la cuenta de orden 8361 – Responsabilidades en procesos internos, llevando a que el saldo total del grupo “propiedad, planta y equipo” en los estados financieros del Futic, a 31 de diciembre de 2023 reduzca por valor de $595.836.873 en el importe en libros derivado de esos faltantes.
Esto a causa de falencias en el procedimiento de administración, control y custodia de bienes muebles e inmuebles, como también a debilidades en el sistema de control interno para la gestión de los activos de Propiedad, Planta y Equipo. Lo que genera un presunto detrimento al erario en la suma de $765.019.422 y una subestimación del grupo 16 – Propiedad, Planta y Equipo por valor de $595.836.873.
</t>
    </r>
  </si>
  <si>
    <t>H3ADF-2023</t>
  </si>
  <si>
    <t>H6AD-2023</t>
  </si>
  <si>
    <t>H8AD-2023</t>
  </si>
  <si>
    <t>H23AD-2023</t>
  </si>
  <si>
    <t>H26AD-2023</t>
  </si>
  <si>
    <r>
      <rPr>
        <b/>
        <sz val="11"/>
        <color theme="1"/>
        <rFont val="Aptos Narrow"/>
        <family val="2"/>
        <scheme val="minor"/>
      </rPr>
      <t>H6AD-2023. Legalización de rubros de aportes o cofinanciación.</t>
    </r>
    <r>
      <rPr>
        <sz val="11"/>
        <color theme="1"/>
        <rFont val="Aptos Narrow"/>
        <family val="2"/>
        <scheme val="minor"/>
      </rPr>
      <t xml:space="preserve">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r>
  </si>
  <si>
    <r>
      <rPr>
        <b/>
        <sz val="11"/>
        <color theme="1"/>
        <rFont val="Aptos Narrow"/>
        <family val="2"/>
        <scheme val="minor"/>
      </rPr>
      <t xml:space="preserve">H8AD-2023. Gestión de cobro coactivo </t>
    </r>
    <r>
      <rPr>
        <sz val="11"/>
        <color theme="1"/>
        <rFont val="Aptos Narrow"/>
        <family val="2"/>
        <scheme val="minor"/>
      </rPr>
      <t xml:space="preserve">
De la información allegada por el FUTIC a la CGR, de los procesos activos de cobro coactivo a 31 de diciembre de 2023, encontramos un universo de 3733 procedimientos de recuperación de obligaciones dinerarias, trámites que se encuentran en varias etapas, de cobro persuasivo, pre jurídico y coactivo, cuya gestión corresponde a $174.036.558.466, con acciones iniciadas desde 2014 y subrogadas por entes liquidados del sector; se evidencia que, de la gestión de cobro de los procesos relacionados por la entidad por medio del oficio 003 de febrero de 2024, solo se han notificado 1108 que corresponde al 29,6% del total, a fin de adelantar el debido proceso y se han decretado medidas cautelares27 por $11.028.635.628 correspondiente al 6,3% del valor total, que respaldan el pago de la obligación en 814 procesos, quiere decir en un 21,8% del total. La anterior situación refiere que, más del 80% de la cartera de la entidad por adolecer de la posibilidad de notificación y adopción de medidas cautelares en su procedimiento de cobro, se identifica con riesgo alto respecto a la posibilidad en su recuperación
</t>
    </r>
  </si>
  <si>
    <r>
      <rPr>
        <b/>
        <sz val="11"/>
        <color theme="1"/>
        <rFont val="Aptos Narrow"/>
        <family val="2"/>
        <scheme val="minor"/>
      </rPr>
      <t>H23AD-2023. Controles en el procedimiento de gestión y ejecución contractual.</t>
    </r>
    <r>
      <rPr>
        <sz val="11"/>
        <color theme="1"/>
        <rFont val="Aptos Narrow"/>
        <family val="2"/>
        <scheme val="minor"/>
      </rPr>
      <t xml:space="preserve">
En desarrollo de la auditoría que adelanta la CGR y acorde a la información allegada por el FUTIC97 respecto a la ejecución contractual 2023, tenemos:
En la vigencia 2023 se suscribieron 1292 contratos con una inversión total de $1.435.848.433.215 de los cuales 1170 corresponden a contratos de funcionamiento98 (90,5% de la ejecución de la vigencia por $ 180.590.237.074), quedando 122 por un total de $1.255.258.196.141; y de vigencias anteriores la entidad reporto99 121 contratos, que vienen con compromisos presupuestales por $ 1.901.128.407.540. La CGR procedió a escoger para su análisis de auditoría, una muestra respecto a los contratos de vigencias anteriores y contratos de inversión suscritos en la vigencia 2023 que correspondió al 48,7% (7 contratos)100 y el 46,7% (11 contratos)101 de la ejecución de recursos de inversión, respectivamente.</t>
    </r>
  </si>
  <si>
    <r>
      <rPr>
        <b/>
        <sz val="11"/>
        <color theme="1"/>
        <rFont val="Aptos Narrow"/>
        <family val="2"/>
        <scheme val="minor"/>
      </rPr>
      <t>H26AD-2023. Prevención del Daño Antijurídico en la Gestión de Defensa Judicial.</t>
    </r>
    <r>
      <rPr>
        <sz val="11"/>
        <color theme="1"/>
        <rFont val="Aptos Narrow"/>
        <family val="2"/>
        <scheme val="minor"/>
      </rPr>
      <t xml:space="preserve">  
Para la evaluación de la Gestión del Procedimiento de Defensa Judicial la CGR de 60 procesos que comporta la gestión de defensa judicial del Futic en la vigencia 2023, como sujeto procesal demandado, cuya contingencia de sentencias adversas corresponde a $152.533.984.535; se analiza una muestra de 12 procesos judiciales con contingencia calificada en el e-ekogui con riesgo alto y medio por valor de $ 136.022.698.214 que corresponde al 89,1% del total, donde se evidencia que, las causas más relevantes y que fundamentan las pretensiones de la parte demandante en nueve (9) de los procesos más significativos (como se muestra en la siguiente tabla), radican en presuntas deficiencias en la actividad contractual122 aspectos de gestión contractual que por su debilidad o ineficacia en los controles con los que se adelantan los procedimientos pre contractual, ejecución, supervisión y cumplimiento obligacional de los contratos, podrían impactar el patrimonio del Fondo por sumas hasta por $130.016.453.968 aumentadas con el reconocimiento de intereses y costas procesales.</t>
    </r>
  </si>
  <si>
    <r>
      <rPr>
        <b/>
        <sz val="11"/>
        <color theme="1"/>
        <rFont val="Aptos Narrow"/>
        <family val="2"/>
        <scheme val="minor"/>
      </rPr>
      <t xml:space="preserve">H15AD-2023. Visitas de aprobación adicionales. Proyecto Zonas Digitales Urbanas Contrato 846 de 2019. </t>
    </r>
    <r>
      <rPr>
        <sz val="11"/>
        <color theme="1"/>
        <rFont val="Aptos Narrow"/>
        <family val="2"/>
        <scheme val="minor"/>
      </rPr>
      <t xml:space="preserve">
De la revisión de la relación de visitas de aprobación adicionales remitida por el FUTIC en respuesta al requerimiento con radicado CGR 2023EE0170222 se verifica que se realizaron en total 51 visitas adicionales por causas imputables al operador, las cuales según informa la interventoría en la citada respuesta, ya se encuentran conciliadas y descontadas al contratista UT TICENERGI.
Al corroborar la información remitida se presenta diferencia entre el número de visitas adicionales indicado en la relación detallada de las visitas, correspondiente a 51 visitas y el consignado en el apartado de concepto de las respectivas actas de conciliación que en total corresponde a 47 visitas. Adicionalmente se verifica que, si bien se establece contractualmente el valor de la visita en el 0,56 SMLMV al dividir el valor a descontar entre el número de visitas indicado en el acta de conciliación, se obtienen valores de visita diferentes como se muestra en la Tabla 6:
Según lo establecido contractualmente, para las visitas realizadas en las vigencias 2019 a 2021 el valor de la visita se calculó con base en el SMMLV del año 2019 que correspondió a $828.211 para un valor por visita de $463.745. Conforme al otrosí 3 al contrato 846/201923 “Para efectos del cálculo unitario de las visitas se toma el SMMLV para la vigencia 2022 que corresponde a un millón de pesos ($1.000.000)”.
De otra parte, se evidencia que algunas visitas adicionales se realizaron con más de sesenta (60) días de posterioridad de la visita inicial: por ejemplo, 05674_San_Vicente_Ferrer_2, 81736_Saravena_2, 08421_Luruaco_1, 25402_La_Vega_2, 68406_Lebrija_1.
Esta situación se deriva de inconsistencias en la información de las actas de conciliación generando incertidumbre y resta claridad al valor de la visita y por ende en el descuento a aplicar por visita adicional de aprobación de instalación de las ZDU, por hechos imputables al operador.
En respuesta a la observación comunicada la entidad precisa el número de visitas adicionales, el valor aplicado y la gestión de la interventoría para la realización de las mismas. No obstante, la CGR evidencia las diferencias en la cantidad de visitas adicionales que se indica en el cuerpo del acta de conciliación, para las actas R-AC-061, R-AC-062 y R-AC-066.
Por lo tanto, se conforma el presente hallazgo administrativo.</t>
    </r>
  </si>
  <si>
    <r>
      <rPr>
        <b/>
        <sz val="11"/>
        <color theme="1"/>
        <rFont val="Aptos Narrow"/>
        <family val="2"/>
        <scheme val="minor"/>
      </rPr>
      <t>H1A-2024 AEF. Ejecución Vigencias Futuras.</t>
    </r>
    <r>
      <rPr>
        <sz val="11"/>
        <color theme="1"/>
        <rFont val="Aptos Narrow"/>
        <family val="2"/>
        <scheme val="minor"/>
      </rPr>
      <t xml:space="preserve">
AEF_Contrato de aporte No. 875-2013 ANDIRED
El FUTIC, para el desarrollo del contrato No 875 de 2013, programo mediante la aprobación de vigencias futuras  $376.264.270.995, de los cuales se comprometieron $374.779.230.205: y no se ejecutaron $34.234.988.216 en las vigencias para las cuales fueron apropiados. (ver tabla No 1.) 
Causa 
Del acto administrativo No. 119613 del 21 de octubre de 2013 se identificaron las siguientes posibles irregularidades en la ejecución de las vigencias futuras: 
Se dejó de ejecutar $11.467.040.790 correspondientes a la diferencia de la vigencia futura aprobada el 21 de octubre de 2013 por $228.656.245.930 de la cual sólo se  comprometieron $ 217.189.205.140. 
De otra parte, no se ejecutaron $34.234.988.216 correspondientes a las siguientes vigencias futuras: $13.582.299.348; $16.718.620.250 y $3.934.068.615; estos recursos que se comprometieron, fueron constituidos en reservas presupuestales para los años 2019, 2020 y 2024 y a 31 de diciembre de 2024 no fueron ejecutados, generando el riesgo de la caducidad, tal y como lo establece el artículo 32 de la Ley 2276 de 2022, así como la reprogramación recurrente de dichas vigencias y desplazando su ejecución durante varios periodos sin que sean utilizadas 
oportunamente para el fin previsto.   
De otra parte, no fue eficaz la ejecución de las vigencias futuras en el año para el cual fueron programadas originalmente de acuerdo con el concepto favorable emitido por el Departamento Nacional de Planeación el 8 de octubre de 2013; tal es el caso de las siguientes vigencias futuras (VF):   
La VF por $11.822.740.974 de los cuales $5.988.455.114 se constituyeron en Cuenta por pagar (pagada en 2018)  
La VF de 2020 por $9.432.987.754 se constituyó como Reserva presupuestal y solo se obligó para el 2021. 
La VF de 2021 por $12.754.094.197 se constituyó en cuenta por pagar y fue pagada en el año 2022. 
La VF de 2022 por $9.740.065.621 se constituyó como reserva presupuestal para 2023   
Finalmente, de la VF de 2023 por $13.246.486.431 se ejecutaron $9.312.417.816, quedando por ejecutar $3.934.068.615 los cuales, en la vigencia 2024, no se ejecutaron y se constituyó como Reserva presupuestal. 
Efecto 
Lo anterior implica que los cupos anuales autorizados para asumir compromisos de vigencias futuras no utilizados a 31 de diciembre, del año en que se concede la autorización, caducan infringiendo lo contemplado en el artículo 32 de la Ley 2276 
de 2022.  
De otra parte, las ejecuciones de vigencias futuras se excedieron en más de tres periodos de gobierno, transgrediendo presuntamente lo establecido en el parágrafo del literal c del artículo 10 de la Ley 819 de 2003 la cual establece que “La autorización por parte del CONFIS para  comprometer presupuesto con cargo a vigencias futuras no podrá superar el respectivo período de gobierno, (…)”.   </t>
    </r>
  </si>
  <si>
    <r>
      <rPr>
        <b/>
        <sz val="11"/>
        <color theme="1"/>
        <rFont val="Aptos Narrow"/>
        <family val="2"/>
        <scheme val="minor"/>
      </rPr>
      <t xml:space="preserve">H2A-2024 AEF. Saldos en Fiduciaria Bogotá del contrato 875 de 2013. </t>
    </r>
    <r>
      <rPr>
        <sz val="11"/>
        <color theme="1"/>
        <rFont val="Aptos Narrow"/>
        <family val="2"/>
        <scheme val="minor"/>
      </rPr>
      <t xml:space="preserve">
AEF_Contrato de aporte No. 875-2013 ANDIRED
El FUTIC suscribió el Contrato de Aporte No 875 de 2013 con la Unión Temporal ANDIRED, contrato para el cual la Fiduciaria Bogotá actúa como administradora de los recursos de Fomento donde se depositaron los recursos para su ejecución.  
Se observa que desde la suscripción del contrato (27 de diciembre de 2013) hasta el 31 de diciembre de 2024, existen saldos significativos que permanecen inmovilizados en el Patrimonio Autónomo sin ser utilizados para el fin previsto los cuales fluctúan entre $15.773 millones y $150.363 millones ($43.208 millones en promedio anual), contrario a lo establecido en la ley 2342 de 2023. Artículo 20, así como en lo descrito en el artículo 25 de la Ley 80 de 1993. (Ver Tabla No 2).  
Causa   
Lo anterior permite inferir el posible incumplimiento de lo establecido en la cláusula decima “término de ejecución del contrato 875 de 2013”, el cual establecía un plazo de 10 años, es decir hasta diciembre de 2023; así como la modificación No 3 y la cláusula primera del otrosí No 2 el cual estipuló un plazo de 11 años y 17 días hasta el año 2024. De acuerdo con el numeral 1.3, cronograma y plazo, del acuerdo conciliatorio firmado el 20 de abril de 2021 debió ser ampliado el plazo hasta 2031. 
A 31 de diciembre de 2024 continuaron los retrasos significativos toda vez que el contrato tiene un indicador de avance del 65.42% discriminado en la fase de instalación (74,33%) y la fase de operación (44,25%) con una ejecución de las utilizaciones de un 92,11%.  
Efecto 
 La no ejecución oportuna del presupuesto asignado para los proyectos de inversión, que la entidad entiende presupuestalmente ejecutados en virtud de haber desembolsado los recursos al patrimonio Autónomo, ha conducido a que parte de estos recursos aún permanecen inmovilizados en el patrimonio autónomo y otros se encuentran en ejecución como se explicó anteriormente. Lo anterior, generando el riesgo que no se cumpla con lo estipulado en los numerales 4 y 20 del artículo 25 de la Ley 80 de 1993 Principio de Economía y las leyes de presupuesto 2018, 2019, 2020, 2021, 2022, 2023 en lo correspondiente a las solicitudes de transferencia de recursos a fiducias o encargos fiduciarios, afectando la conectividad en diferentes regiones geográficas del país y la función social prevista.</t>
    </r>
  </si>
  <si>
    <r>
      <rPr>
        <b/>
        <sz val="11"/>
        <color theme="1"/>
        <rFont val="Aptos Narrow"/>
        <family val="2"/>
        <scheme val="minor"/>
      </rPr>
      <t>H3A-2024 AEF. Cumplimiento a lineamientos establecidos en documentos CONPES. Proyecto Nacional de Conectividad de Alta Velocidad – PNCAV</t>
    </r>
    <r>
      <rPr>
        <sz val="11"/>
        <color theme="1"/>
        <rFont val="Aptos Narrow"/>
        <family val="2"/>
        <scheme val="minor"/>
      </rPr>
      <t xml:space="preserve">. 
AEF_Contrato de aporte No. 875-2013 ANDIRED
No se dio cumplimiento a la iniciativa A contemplada en el documento CONPES No 3769 del 16 de septiembre de 2013 “Proyecto Nacional de Conectividad de Alta Velocidad - PNCAV” donde se tenía programado un escenario de inversión (Capex) 
y gestión (Opex) en un horizonte de diez (10) años 5 . Lo anterior, por cuanto para la ejecución de dicho proyecto, se diseñó el contrato de Aporte No 875 de 2013 el cual establecía en la cláusula decima un término de ejecución de 10 años, plazo dentro del cual estaba incorporado la etapa de diseño e instalación y la de prestación del servicio, con una terminación en 2023; plazo modificado en varias ocasiones hasta el plazo actual de finalización en 2031. 
Así mismo, no se dio cumplimiento a la iniciativa B del documento CONPES 3769 de 2013 el cual contemplaba la Iniciativa “Proyecto de Acceso Universal a las Tecnologías de la Información y las Comunicaciones en Zonas Rurales y Apartadas – Kioscos Vive Digital” la cual se adelantaría en 5 vigencias; es decir, de 2013 a 2017, situación que no se realizó ya que han transcurrido más de 7 años desde 2017 y, a diciembre de 2024, de 591 Kioscos programados sólo hay 396 construidos con un avance del 41.6%. 
Causa 
Lo anterior, por cuanto, han transcurrido 11 años y el contrato aún no ha terminado, lo que indica que no se dio cumplimiento a lo establecido en el documento CONPES No 3769 de 16 de septiembre de 2013 “Proyecto Nacional de Conectividad de Alta Velocidad – PNCAV, así como en lo contemplado en los documentos CONPES Nos:  3769 del 16 de septiembre de 2013 y 3805 de 2014 Prosperidad para las fronteras de Colombia. 
Efecto 
Lo enunciado en el presente hallazgo, genera riesgos al derivar en posibles incumplimientos a lo establecido en el Documento CONPES 3805 – “Prosperidad para las fronteras de Colombia” el cual nació en 2014, para la implementación de la Política integral de frontera. Acción: Conectar 11 municipios fronterizos a redes de banda ancha el marco del "Proyecto de Conectividad de Alta Velocidad (PCAV)". La meta cuatrienal programada correspondía a las metas del Plan anual de desarrollo 2014-2018; sin embargo, no se ha culminado con la conectividad programada la cual se desplazó para ser ejecutada en el cuatrienio 2018-2022 y finalmente para el cuatrienio 2022- 2026 del Proyecto nacional de conectividad de alta velocidad, el cual aún se encuentra sin terminar al cierre de la presente actuación. </t>
    </r>
  </si>
  <si>
    <r>
      <rPr>
        <b/>
        <sz val="11"/>
        <color theme="1"/>
        <rFont val="Aptos Narrow"/>
        <family val="2"/>
        <scheme val="minor"/>
      </rPr>
      <t xml:space="preserve">H4A-2024 AEF. Estructuración Financiera del contrato de Interventoría No 882 de 2013 Sertic S.A.S. </t>
    </r>
    <r>
      <rPr>
        <sz val="11"/>
        <color theme="1"/>
        <rFont val="Aptos Narrow"/>
        <family val="2"/>
        <scheme val="minor"/>
      </rPr>
      <t xml:space="preserve">
AEF_Contrato de aporte No. 875-2013 ANDIRED
Se observan deficiencias en la estructuración financiera del contrato de interventoría No. 882 de 2013, ya que no se realizaron las apropiaciones presupuestales necesarias para cubrir el valor total del contrato de interventoría, lo cual conllevó a que sólo hasta marzo de 2017 se tuviera certeza de la duración y magnitudes que procesarían la fase de instalación y puesta en servicio de dicho contrato; lo cual dificultó las apropiaciones presupuestales necesarias para continuar con la contratación de la interventoría.  
Causa 
Por cuanto, en los estudios previos, no se establecieron las necesidades financieras reales para la ejecución del contrato 882 del 2013, lo cual llevo a que se realizaran 11 adiciones de este, al pasar de un valor inicial de $16.48.788.6470 a $49.640.621.462 es decir en un 301%. (Ver tabla No 3). 
Así mismo, es evidente de acuerdo con lo descrito en la modificación, adición y prorroga No 4 “Antecedentes contractuales”, en el numeral 20 establece: “Como se mencionó el contrato de interventoría, se podría prorrogar por la fase de instalación y puesta en servicio; “(…) No solo para la Unión Temporal ANDIRED, sino también para el Fondo TIC, no se habían realizado las apropiaciones presupuestales respectivas para adicionar el valor del contrato de interventoría para que la prórroga abarque la fase de Instalación y puesta en servicio, aunado  al hecho que solo hasta la suscripción de la modificación No 3 y prorroga No 2 al contrato 875 de 2013, se tuvo certeza de la duración de la fase de Instalación y puesta en servicio de este contrato, el cual define la referencia sobre la cual debe prorrogarse el contrato de interventoría”. 
De otra parte, como consecuencia de los atrasos en las diferentes etapas del proyecto los posibles incumplimientos del contrato y del acuerdo conciliatorio, sumado a las posibles deficiencias en la planeación del contrato de interventoría se presentan incrementos en los costos de interventoría asumidos por el FUTIC, los cuales ascienden a 31 de diciembre de 2024 a $95.806.128.058. Representados en los siguientes contratos: 
Contrato 882 de 2013 por valor de $49.640.621.462, contrato No 875 de 2019 por $33.881.249.996 suscrito el 27 de diciembre de 2019 con Infraestructura Tecnológica; y contrato No. 1275 de 2023 por valor de $12.284.256.600 suscrito con Lektec y firmado el 28 de noviembre de 2023, cada uno de ellos hasta con 3 adiciones en recursos.  
Efecto
Es así como, debido a las posibles deficiencias en la planeación de la estructuración financiera respecto a la interventoría del contrato de aporte 875 de 2013, se producen las situaciones referidas afectando la programación y ejecución del presupuesto, de las vigencias futuras, traslados y/o adiciones presupuestales y el flujo de inversión programados para tal fin. 
Igualmente, trajo como consecuencia que el FUTIC haya tenido que adelantar los procedimientos necesarios para para obtener los recursos faltantes ante el Ministerio de Hacienda y Crédito Público, así como los respectivos traslados presupuestales entre las fichas de proyectos de inversión para el cumplimiento de las obligaciones. Producto de lo anterior, en el año 2017, se tuvo que solicitar ante el Departamento Nacional de Planeación la actualización de la ficha EBIC al programa “Ampliación del Programa de Telecomunicaciones Sociales”. 
Por lo referido, se configura un hallazgo administrativo por los hechos enunciados anteriormente.   </t>
    </r>
  </si>
  <si>
    <r>
      <rPr>
        <b/>
        <sz val="11"/>
        <color theme="1"/>
        <rFont val="Aptos Narrow"/>
        <family val="2"/>
        <scheme val="minor"/>
      </rPr>
      <t>H5AD-2024 AEF. Ejecución del Contrato de Aporte No. 875 de 2013 UT ANDIRED – FUTIC.</t>
    </r>
    <r>
      <rPr>
        <sz val="11"/>
        <color theme="1"/>
        <rFont val="Aptos Narrow"/>
        <family val="2"/>
        <scheme val="minor"/>
      </rPr>
      <t xml:space="preserve">
AEF_Contrato de aporte No. 875-2013 ANDIRED
De acuerdo con lo planteado en los estudios previos del contrato de aporte 875 de 20139, el contratista ANDIRED se comprometió a desplegar una red de transporte de alta velocidad en 47 municipios y corregimientos departamentales ubicados en las regiones de Amazonia, Orinoquia, choco y Antioquia en un término contractual de 10 años10 , desde el 27 diciembre de 2013 hasta el 26 de diciembre de 2023,  este contrato  se desarrollará en tres (3) etapas (Planeación e Ingeniería, Instalación y Puesta en Servicio y Operación y mantenimiento de la Red y Gestión Servicios). 
Finalizado el proyecto, es decir a vigencia 2023, debería proveer el servicio de conectividad con acceso a internet para: (Tabla)
Una vez realizado el análisis de la información suministrada por el FUTIC sobre el desarrollo del Contrato de Aporte No. 875 de 2013 adelantado en vigencia 2022, la Contraloría General de la República evidenció que, si bien el objeto contractual y sus entregables debían estar en funcionamiento para el año 2023 prestando el servicio y cerrando la brecha digital en zonas apartadas del país, en la práctica esto no se cumplió. Lo anterior se debió a los presuntos incumplimientos por parte del contratista, retrasos en el cumplimiento de las metas, divergencias en la operación, 
eventos de fuerza mayor alegados por parte del contratista que habrían impedido el cumplimiento del periodo de estabilización, así como acotaciones de la interventoría en relación con la calidad y niveles de servicio. Estas circunstancias llevaron a la celebración de un acuerdo conciliatorio, mediante Acta No. 37 del 7 de julio de 2021, por el tribunal arbitral ANDIRED Vs. FUTIC.  
En el acuerdo conciliatorio como tema principal se concretó un periodo de estabilización para poner a punto la red y mejorar las condiciones de servicio, dando aplicación al principio de proporcionalidad y un nuevo cronograma para adelantar las actividades pendientes por ejecutar; además de ello describieron otros puntos que fueron necesarios ajustar en el Contrato de Aporte, entre los cuales se encuentran, la cláusula pecuniaria y la de multas, desembolsos y utilizaciones, liberación de la red, paradas de reloj, velocidad de conectividad de internet, entre otros técnicos, jurídicos y financieros.   
Para las actividades pendientes, se estableció en el acuerdo conciliatorio que la fase de instalación y puesta en servicio y la fase de operación de la red y gestión de servicios de los 11 municipios/ANM y beneficiarios que aún no se han instalado se ejecutaría de conformidad con la siguiente tabla:
Los siguientes serían los plazos para el cumplimiento inicial de cada una de las metas y las nuevas fechas precisadas en comité directivo11 del FUTIC, después de los conceptos favorables dados por parte de las interventorías12 respecto de los eventos de fuerza mayor verificados y aprobados:
A corte del 31 de octubre del 2024, se evidenció un menor avance en la ejecución de las actividades pendientes, lo cual conllevó a la interventoría a presentar a la supervisión un informe de presunto incumplimiento, el cual fue remitido a la Secretaría General y Grupo Interno de Trabajo de Actuaciones Administrativas del Ministerio TIC dando cumplimiento a los procedimientos internos de la entidad, como consecuencia, se dio inicio al proceso administrativo sancionatorio identificado con el Expediente No. 17 de 2024 por presunto incumplimiento del Operador Unión Temporal ANDIRED a las obligaciones previstas en el Contrato de Aporte No. 875 de 2013 y modificadas en el acuerdo conciliatorio, relacionadas con la implementación del cronograma de instalación de las Metas 1, 2, 3, 4 y 5, como se muestra a continuación:  
Así las cosas, el avance reportado por FUTIC a enero del 2025 en relación con cada una de las fases y la ejecución total del proyecto es el siguiente:
En este orden de ideas, se continúan evidenciando presuntos incumplimientos respecto de la puesta a disposición de Metas 1, 2, 3, 4 y 5 de la Fase de Instalación, así como de  indicadores de calidad y niveles de servicio, actividades del plan de comunicaciones, entrega de información, no renovación de las pólizas de cumplimiento para la etapa de instalación y operación y de todo riesgo, pendientes no funcionales y documentales, entrega del informe final de implementación (IFI), entre otros, los cuales han generado la apertura de procesos administrativos sancionatorios por diferentes conceptos y el inicio de procesos arbitrales para dirimir, esos y otros conflictos surgidos con el contratista, los cuales no han tenido un considerable avance.  
Causa 
La situación anterior se presenta por fallas en los controles del Contrato de Aporte No. 875 de 2013 y del acuerdo conciliatorio atribuibles al FUTIC, así como en la gestión administrativa, en el seguimiento, revisión y control del mismo. 
Efecto 
Lo evidenciado, conlleva a posibles incumplimientos en las metas del plan Estratégico del Fondo – MINTIC e impacta negativamente los objetivos del contrato y en consecuencia las obligaciones pactadas en el acuerdo conciliatorio, lo que implica un riesgo frente al beneficio social, pues las soluciones tecnológicas no podrían ser usadas en debida forma por las comunidades que se pretendían beneficiar y se vería afectado el proyecto de cierre de la brecha digital / tecnológica así como los fines de la contratación pública en el estado social de derecho.  
Así mismo, cabe destacar que también existe un riesgo con ciertas implicaciones jurídicas para las partes, tales como la aplicación de Cláusula Penal Pecuniaria y Cláusula de Multas debido a los presuntos incumplimientos parciales en la entrega e información y trámites, sanción económica, la escala en los procesos administrativos sancionatorios, la posible deficiencia respecto de la respuesta a requerimientos de las partes, la insuficiente justificación de los eventos de fuerza mayor, entre otros. </t>
    </r>
  </si>
  <si>
    <r>
      <rPr>
        <b/>
        <sz val="11"/>
        <color theme="1"/>
        <rFont val="Aptos Narrow"/>
        <family val="2"/>
        <scheme val="minor"/>
      </rPr>
      <t xml:space="preserve">H6AD-2024 AEF. Garantías del Contrato de Aporte 875 de 2013 </t>
    </r>
    <r>
      <rPr>
        <sz val="11"/>
        <color theme="1"/>
        <rFont val="Aptos Narrow"/>
        <family val="2"/>
        <scheme val="minor"/>
      </rPr>
      <t xml:space="preserve">
AEF_Contrato de aporte No. 875-2013 ANDIRED
Se evidenció que durante la ejecución del Contrato de Aporte  875 de 2013, suscrito entre El FUTIC y ANDIRED, no se encuentran vigentes las garantías de cumplimiento en sus fases de instalación y operación, las cuales según lo informado por FUTIC16, fenecieron el 7 de junio y el 1 de junio de 2024, respectivamente, así como tampoco la póliza todo riesgo transporte vencida el 7 de agosto de 2024, pólizas Todo Riesgo Construcción, pruebas y mantenimiento vencidas el 9 y 13 de septiembre del 2024 respectivamente, establecidas en la cláusula octava del Contrato de Aporte ; vulnerándose lo descrito en el artículo 7 de la ley 1150  de 2007 y lo establecido en el anexo 2 del Contrato de Aporte respecto del cumplimiento del contrato, que reza: “(…) será obligación del contratista mantener vigente durante la ejecución y liquidación del contrato, la garantía que ampare el cumplimiento (…)” 
Lo anterior surge de lo pactado en el Contrato de Aporte, en el cual se estableció que el Contratista debía presentar una garantía “para asegurar el total y estricto cumplimiento de todas las obligaciones surgidas del Contrato”. ANDIRED podía cubrir los riesgos mediante (i) una garantía bancaria irrevocable y a primer requerimiento, o (ii) una póliza de seguro a favor de entidades estatales “que garantice el cumplimiento de todas las obligaciones contractuales”17. Esta garantía debía amparar los riesgos asociados al buen manejo y correcta inversión del anticipo, el cumplimiento del Contrato, salarios y prestaciones sociales e indemnizaciones; Además se estipuló que la vigencia del amparo del cumplimiento debía estar acorde con las distintas fases del proyecto y ser prorrogada conforme al vencimiento de cada etapa contractual. 
Ahora bien, mediante la comunicación No. 221030782 del 06 de abril de 2022, las aseguradoras Confianza y Chubb le informaron al Fondo que no continuarían asegurando el Contrato de Aporte en el ramo de cumplimiento para las fases de Instalación y Operación; posterior a ello FUTIC informa que la interventoría ha venido solicitando al operador que suministre los soportes que evidencien el cabal cumplimiento de la obligación de la ampliación de la Póliza General de Cumplimiento - Instalación y Operación, Póliza Todo Riesgo TRANSPORTE y PÓLIZA TODO RIESGO: ii) CONSTRUCCIÓN, PRUEBAS Y MANTENIMIENTO iii)DAÑOS MATERIALES, generando así alertas y diferentes comunicados18 al operador, quien manifiesta que está adelantando gestiones de cara a la renovación de pólizas desde abril del 2022 y posterior a ello indicó que la compañía nacional de seguros se encuentra en proceso de revisión de la documentación remitida en el mes de abril de 2024. 
Posterior a ello, el contratista manifiesta que la imposibilidad de expedición de las pólizas vencidas obedece a la inhabilidad sobreviniente de FUREL (miembro de la Unión Temporal ANDIRED), quien fue declarado responsable fiscal y no pago el valor de la condena impuesta por la Contraloría General de la República, decisión que fue publicada en el Boletín de responsables Fiscales No. 117 (con corte al 31 de marzo de 2024) y No. 118 (con corte al 30 de junio de 2024), lo cual le generó una inhabilidad que le impide ejecutar contratos estatales, desde el 18-01-2024 hasta el día 17-01-2029.  
En ese orden de ideas, el contratista advierte y asume la posición, solicitando así la liquidación del contrato, con lo cual el Fondo no se encuentra de acuerdo y mantiene su posición de que el contrato sigue ejecución, aún sin la renovación de las garantías, lo que ha generado que la interventoría conceptúe sobre presuntos incumplimientos que dieron inicio a dos procesos administrativos sancionatorios de los cuales uno se encuentra suspendido y otro en curso. (tabla)   
Adicionalmente se vislumbra que FUTIC no realizó las gestiones pertinentes para el amparo de los riesgos del Contrato de Aporte, existiendo otras posibilidades de garantizar la cobertura de los mismos. 
Causa 
La situación se originó debido a lo manifestado por el FUTIC, que el contratista no allegó la actualización de las garantías de cumplimiento en sus fases de instalación y operación, basándose en que las aseguradoras no aprobaron la renovación de las pólizas requeridas para la vigencia del contrato, pero sin adelantar de manera diligente las acciones necesarias para conseguir otro tipo de respaldo para la ejecución del contrato como es la garantía bancaria establecida en el Contrato de Aporte. 
Efecto 
La ausencia de pólizas vigentes durante la ejecución del Contrato de Aporte genera n riesgo en la adecuada ejecución contractual y por ende el patrimonio público, al dejar desprotegidos los intereses de la entidad frente a posibles incumplimientos, afectaciones a la calidad de los bienes o servicios contratados, o daños derivados de la gestión contractual. Lo anterior trae como consecuencia que no se pueda hacer efectivo el cobro de multas, sanciones o la recuperación de recursos públicos, máxime cuando existen presuntos incumplimientos contractuales en curso adelantados en quince (15) procesos administrativos sancionatorios. </t>
    </r>
  </si>
  <si>
    <r>
      <rPr>
        <b/>
        <sz val="11"/>
        <color theme="1"/>
        <rFont val="Aptos Narrow"/>
        <family val="2"/>
        <scheme val="minor"/>
      </rPr>
      <t>H7AD-2024 AEF. Bienes adquiridos con ocasión del Contrato 875 de 2013</t>
    </r>
    <r>
      <rPr>
        <sz val="11"/>
        <color theme="1"/>
        <rFont val="Aptos Narrow"/>
        <family val="2"/>
        <scheme val="minor"/>
      </rPr>
      <t xml:space="preserve">
AEF_Contrato de aporte No. 875-2013 ANDIRED
De la información suministrada por FUTIC, en reunión celebrada el día 26 de febrero de 2025, relacionada con el Inventario de elementos adquiridos con los recursos aportados por la nación para el desarrollo del Contrato 875 de 2013 se identifican los siguientes “Estados” con corte al 31 de enero de 2025: (Tabla).
Así mismo, a solicitud del equipo auditor, en la mencionada reunión, el FUTIC suministró el documento denominado “Base de inv. vs órdenes de pago - 31012025.xlsx” que contiene la relación de la totalidad del Inventario adquirido con recursos de fomento por $137.082.106.091 pesos. De este listado, se verifican elementos y equipos para los que existe incertidumbre sobre su ubicación real o estado de utilización y que representan un valor de $ 11.981.455.278 pesos.
Esta situación también se verifica en los informes mensuales de interventoría que muestran una serie de inconsistencias en los datos de inventario. En particular, en el informe de interventoría de diciembre de 2024, numeral 4.2.8 se identifica lo siguiente: 
• No entrega de información de inventarios de parte del contratista a la interventoría: 
En ese orden de ideas, la interventoría informa que, en el marco de su proceso de gestión, informó a la Supervisión mediante comunicado PNCAV-LKT-DIRINFRA- 0565-24, radicado MinTIC No. 241097671 del 21 de noviembre de 2024, de los temas pendientes de atención por la no entrega de información de Inventarios en el período comprendido del 1 de mayo de 2024 al 30 de septiembre de 2024.  
• Inconsistencias de información en relación con 2.740 hurtos y/o deficiencias en el soporte de tales hechos: 
4.2.8.1. Reporte mensual movimiento del inventario.  
El Operador realizó la presentación de la información de hurtos con corte al 30 de noviembre de 2024, señalando que se han presentan 1.379 hurtos en etapa operativa, 896 hurtos en etapa de entrega y 465 hurtos en etapa de instalación.  
Mediante correo electrónico del 18 de diciembre de 2024, la Interventoría envió el avance en la validación de los 384 soportes de hurto en etapa de entrega. Se amplió de 142 registros validados en Siceo el 23 de agosto de 2024 a 202 registros validados en Siceo el 16 de diciembre de 2024. Se dispone de 182 registros que no se han podido evidenciar en Siceo. De igual forma, mediante correo electrónico del 26 de diciembre de 2024 se solicitó al Operador la configuración de permisos de Interventoría que permitan visualizar los centros de costo asociados a los registros de hurto pendientes.  
Para las unidades de inventario que se proyecten dar de baja, por temas de hurto por parte del Operador, la Interventoría reiteró que, en los comunicados que presente el Operador con el análisis del costeo, se deben incluir soportes de hurto válidos, para los hurtos que se pretenda formalizar y dar de baja en reuniones de comité fiduciario. 
• 384 situaciones de hurto frente a las cuales no se tienen órdenes de despacho: 
El Operador en comunicado PNCAV-UTAR-LKT-0352-24, radicado MinTIC No. 241022197 del 22 de marzo de 2024, indicó que los documentos entregados de los 384 hurtos en etapa de entrega corresponden a soportes generados directamente por el sistema de información, en donde se puede evidenciar cada uno de los seriales que fueron objeto del siniestro. El operador indicó que no se dispone de la totalidad de firmas en las órdenes de despacho presentadas en medio físico, en el comunicado en mención. 
• 179 situaciones de hurto frente a las cuales no se tienen soporte: 
Frente a los hurtos identificados en etapa de entrega, que al momento actual no disponen de un concepto a conformidad, la Interventoría reiteró y precisó que para continuar con el trámite de baja, por eventos de hurto, se debe realizar el costeo de los eventos de hurto debidamente soportados y presentarlos para su validación, previo a su formalización en comité fiduciario. 
• Reclamaciones infructuosas ante aseguradoras: 
Mediante correo electrónico del 27 de diciembre de 2024, el Operador presentó los soportes enviados a la aseguradora de la solicitud de reclamación de 2023 y 2024 con corte a 31 de agosto de 2024.  
 Adicionalmente, presentó el archivo reclamaciones aseguradora 2022 – 2024, en donde se discriminó la reclamación por hurto o daño irreparable, se presentó la fecha de ocurrencia de los hechos y la ubicación. Se presentaron también los casos de reclamaciones individuales con su ubicación, valor y en correspondencia con la información ya indicada. Queda pendiente el numeró de guía de la aseguradora y la identificación de los casos que sean atendidos. En el Anexo 19 Inventarios, se presentan las reclamaciones de la aseguradora 2022 – 2024 con el estado de los siniestros a la fecha. 
En este mismo sentido, en respuesta al radicado 2025EE0043317 de 10 de marzo de 202521 el FUTIC informa a la CGR: Respecto al aseguramiento ante casos ocurridos con posterioridad a la suscripción del acuerdo conciliatorio, no se ha obtenido ningún reconocimiento por parte de la aseguradora sobre el particular. No obstante, mediante correo electrónico del 27 de diciembre de 
2024, el Operador envió a la Interventoría información relacionada con la solicitud de garantías ante la aseguradora, asociada al proceso de reclamación de bienes de los periodos 2023 y 2024 del Proyecto Nacional de Conectividad de Alta Velocidad. Se confirma por parte de Interventoría la respectiva radicación ante la compañía de seguros, quedando al tanto la Interventoría de la respuesta que emita la compañía de seguros con relación a dicha solicitud. 
En esta misma respuesta manifiesta el FUTIC: Mediante comunicado PNCAV-TAR-CIT-1061-23 con radicado MinTIC 231068490 del 13 de septiembre de 2023 el Operador informó que entre el 11 y el 12 de septiembre de 2023 la torre del nodo Venado había colapsado. El Operador reestableció el servicio estableciendo una conexión directa entre Cerro Espina y Puerto Colombia, logrando la recuperación del servicio el día 27 de septiembre de 2023. 
A la fecha la Interventoría ha solicitado documentación al Operador frente a las gestiones adelantadas por lo sucedido en el colapso de la torre del nodo Venado la cual no ha sido remitida y se encuentra bajo recomendación de multa por no entrega de información (Ultimo alcance mediante comunicado PNCAV-LKT-DIRINFRA-0707-25 con radicado MinTIC 251016825 del 17 de febrero del 2025). 
Por otra parte, de la respuesta remitida por la entidad mediante radicado MINTIC número 252077382 de 19/05/2025 a la observación comunicada, llama la atención frente a los soportes de las reclamaciones de los bienes hurtados (período 2013-2019) que, si bien la aseguradora reconoció el valor de los mismos y la interventoría manifiesta que solicitó al operador la reposición de los equipos correspondientes, no se evidencia en la respuesta la efectiva reposición de estos bienes por parte del contratista. 
Adicionalmente, en desarrollo de la presente actuación, la CGR evidencia que la póliza todo riesgo transporte venció del 7 de agosto de 2024 y la póliza todo riesgo construcción, pruebas y mantenimiento venció el 9 y 13 de septiembre del 2024, siendo estas las pólizas que cubren este tipo de situaciones para los 
equipos adquiridos con recursos de fomento. 
• Presunto incumplimiento de la obligación contractual del contratista de reponer equipos hurtados a su costa: 
Adicional a lo anterior, la Interventoría reitera la solicitud realizada por la Interventoría de su momento ejercida por Consorcio Infraestructura Tecnológica, bajo el comunicado PNCAV-CIT-OPER-0718-23, con radicado MinTIC 231086855 del 16 de noviembre de 2023, en lo atinente a la reposición de equipos hurtados y/o dañados, que se presentaron del 1º de diciembre de 2019 en adelante, relacionado con que “el Operador no ha remitido la totalidad de la información relacionada con dicha reposición, así como lo asociado con los trámites con la Aseguradora que derivan en los finiquitos de esos bienes, junto con la respectiva decisión adoptada por la compañía de seguros para tal fin”, en especial con todo el proceso que se ha realizado a la fecha, ya que no se dispone de información de soporte documental.  
La Interventoría reiteró lo relacionado con la reposición de equipos y trámites de reclamación ante aseguradora, tomando en cuenta que es una obligación en cabeza del Operador según lo establecido en el Contrato de Aporte - Anexo 2 “(…) En todo caso el Contratista, deberá asumir a su costa todos los gastos y expensas necesarias para reparar, reconstruir, o reponer los bienes, elementos y equipos afectados por la ocurrencia de siniestros, daños o cualquier causa, ya sea amparada o no por el seguro de daños materiales, incluidos eventos de 
fuerza mayor (…)”. 
Situación que genera incertidumbre sobre si la reposición de equipos hurtados e está haciendo con cargo al Inventario de bienes almacenados y comprados con recursos de fomento en el marco del contrato de aporte. 
• Clasificación de bienes como fungibles cuando no lo son: 
La Interventoría reiteró al Operador continuar con el ajuste de la clasificación de los bienes definidos como fungibles, teniendo en cuenta su definición de bienes que se consumen con el uso, dado que se mantiene que muchos de estos elementos, como antenas, avisos, baterías, gabinetes, monopolos, paneles solares, postes, radios de telecomunicaciones, vallas entre otra infraestructura asociada a las torres de telecomunicaciones no corresponden con esta categorización. El Operador indicó que en la actualización que se presenta mediante comunicado PNCAV-UTAR-LKT-1301-24, radicado MinTIC No. 241108182 del 23 de diciembre de 2024, se culmina la actividad de identificación de fungibles y que, de mantenerse la observación realizada por la Interventoría sobre este particular, se propondría con una mesa de trabajo para evaluar dicha situación. 
• Bienes para los cuales las partes desconocen su ubicación: 
En la información del archivo base de ubicación de inventario presentado por el Operador, con corte al 13 de diciembre de 2024, se indica que se dispone de un total de costo de inventario de $137.082.106.091 de los cuales $135.110.302.199 corresponden al 99% del inventario ubicado. Frente al 1% restante, este corresponde a inventario que el Operador no ha identificado (por ubicar). 
Causa 
Los hechos anteriormente descritos denotan una ineficiente gestión del inventario de equipos y elementos adquiridos con recursos de fomento, requeridos para la instalación y operación de las soluciones tecnológicas contempladas en el contrato de aporte 875 de 2013. 
Efecto 
Se evidencia riesgo de posible detrimento patrimonial en relación con el valor reportado de los bienes hurtados, sin ubicación, por diagnosticar y en conciliación, para los cuales el FUTIC no presenta soportes de la adecuada gestión de inventarios; aunado al hecho que la póliza todo riesgo que cubre los equipos se encuentra vencida desde 2024, y el contrato de aporte en controversia jurídica. Así mismo, esta situación conlleva a una presunta incidencia disciplinaria ante la inobservancia de la normatividad descrita en los criterios de este hallazgo de auditoría.</t>
    </r>
  </si>
  <si>
    <r>
      <rPr>
        <b/>
        <sz val="11"/>
        <color theme="1"/>
        <rFont val="Aptos Narrow"/>
        <family val="2"/>
        <scheme val="minor"/>
      </rPr>
      <t xml:space="preserve">H8AD-2024 AEF. Bienes almacenados en el centro de distribución del operador. </t>
    </r>
    <r>
      <rPr>
        <sz val="11"/>
        <color theme="1"/>
        <rFont val="Aptos Narrow"/>
        <family val="2"/>
        <scheme val="minor"/>
      </rPr>
      <t xml:space="preserve">
AEF_Contrato de aporte No. 875-2013 ANDIRED
El jueves 3 de abril de 2025 el equipo auditor realizó visita de campo a las instalaciones de Centro de distribución ubicado en la autopista Medellín kilómetro 2.5, vía parcelas kilómetro 1.8, Cota (Cundinamarca) en el cual se almacena bienes adquiridos con cargo a los recursos aportados por la nación en virtud del Contrato 875 de 2013.  
Como resultado de la visita se identificaron las siguientes inconsistencias las cuales fueron plasmadas en la correspondiente Acta de Visita suscrita por los funcionarios intervinientes (Equipo Auditor CGR, Contratista, Interventoría y MINTIC/FUTIC): 
•	Inventario de Antenas 
En el Inventario suministrado por la entidad a la CGR se relacionan 82 unidades de antenas de diferentes referencias; sin embargo, en bodega se constató físicamente la existencia de 73 unidades. La antena con Serial No 14US462864048 se identificó en patio, pero no aparece en el listado del inventario. 
•	Inventario de Gabinetes 
En el Inventario suministrado a la CR se relacionan 17 unidades de Gabinetes Solar ZXDU68; sin embargo, en la bodega de ANDIRED se constató la existencia de 14 unidades de los cuales 6 aparecen en el inventario y 8 no (seriales: 210067630200, 210067630171, 210067630176, 210067630158, 210070079225, 210067630178, 210067629180 y 210067630169) 
•	Inventario de otros elementos 
-Radios IP 20 C: se tenía una muestra de 121 equipos de los cuales no se encontraron 52 radios durante la visita. 
-Módulos de rectificación: se tenía una muestra de 17 equipos de los cuales no se encontraron 7 módulos en la visita. 
Causa 
Los hechos anteriormente descritos permiten inferir una ineficiente gestión en la conservación, custodia y disposición de los bienes adquiridos con recursos aportados por el FUTIC, requeridos para la instalación de las soluciones tecnológicas contempladas en el contrato de aporte 875 de 2013 
Efecto 
Esta situación incrementa el riesgo de pérdida de elementos adquiridos con recursos nación con el consecuente riesgo de ocurrencia de detrimentos patrimoniales. Se genera una presunta incidencia disciplinaria ante la inobservancia de la normatividad descrita en los criterios de la observación especialmente en lo relacionado con las funciones que debe desarrollar la interventoría y la supervisión en relación con el tema de inventarios. </t>
    </r>
  </si>
  <si>
    <r>
      <rPr>
        <b/>
        <sz val="11"/>
        <color theme="1"/>
        <rFont val="Aptos Narrow"/>
        <family val="2"/>
        <scheme val="minor"/>
      </rPr>
      <t xml:space="preserve">H9AD-2024 AEF. Inconsistencias en la información de Inventarios </t>
    </r>
    <r>
      <rPr>
        <sz val="11"/>
        <color theme="1"/>
        <rFont val="Aptos Narrow"/>
        <family val="2"/>
        <scheme val="minor"/>
      </rPr>
      <t xml:space="preserve">
AEF_Contrato de aporte No. 875-2013 ANDIRED
De la información suministrada por FUTIC, en reunión celebrada el día 26 de febrero de 2025, relacionada con el Inventario de elementos adquiridos con los recursos aportados por la nación para el desarrollo del Contrato 875 de 2013 se identifican los siguientes “Estados” con corte al 31 de enero de 2025
Así mismo, a solicitud del equipo auditor, en la mencionada reunión, se suministró el documento denominado “BASE DE INV VS ORDENES DE PAGO – 31012025.xlsx” de la totalidad del Inventario adquirido con recursos nación por $137.082 millones de pesos. Revisado el documento en mención se identifican las siguientes inconsistencias frente a la calidad de la información suministrada al Equipo Auditor por la Interventoría del contrato 875 de 2013 y el FUTIC.
Para los demás ítems el valor total con IVA es inferior al valor sin IVA lo que resulta inconsistente pues el valor del IVA no puede ser negativo, el detalle de ello se encuentra en el anexo 1 del presente informe. 
Del inventario suministrado al equipo auditor la columna J denominada “valor Total IVA incluido” y la columna K denominada “Valor Unitario (IVA incluido)” suman en total $137.082.106.091. Sin embargo, revisando los ítems se identifican casos para los cuales no se contempla valor alguno o se les asigna valor cero lo cual permite inferir que el valor del inventario puede estar subestimado, se presentan ejemplos en el anexo 2. 
La situación descrita anteriormente resulta inconsistente también al filtrar por ítems serializados, no fungibles para los cuales tanto en la columna J denominada “valor Total IVA incluido” y la columna K denominada “Valor Unitario (IVA incluido) en valor unitario es cero. Lo cual permite inferir que el valor del inventario puede estar subestimado, algunos ejemplos se pueden observar en el anexo 3 que forma parte del presente documento. 
INCONSISTENCIAS VISITA DE CAMPO A BODEGA 
El jueves 3 de abril de 2025 el quipo auditor realizó visita de campo a las instalaciones de Centro de distribución ubicado en la autopista Medellín kilómetro 2.5, vía parcelas kilómetro 1.8, Cota, en el cual se almacenan bienes adquiridos con cargo a los recursos aportados por la nación en virtud del Contrato 875 de 2013. 
Como resultado de la visita se identificaron las siguientes inconsistencias las cuales fueron plasmadas en la correspondiente Acta de Visita suscrita por los funcionarios intervinientes (CGR, Contratista, Interventoría y Mintic)  
• Inventario de torres 
En patio, los funcionarios de ANDIRED informan que la verificación del inventario de las Torres (en sus diferentes especificaciones) no es posible realizarlo en esta visita debido a que las torres se encuentran desarmadas y sus diferentes componentes almacenados por piezas mientras en el inventario se relacionan es por unidades de Torre. En estas circunstancias, los funcionarios de ANDIRED indican que se les debe especificar cual tipo de torre se va a verificar para que ellos puedan ubicar el plano de despiece en particular y proceder a buscar cada uno de los elementos y/o las piezas en bodega para ubicar cada uno de los elementos en 
patio que la constituyen y así poder verificar. 
En estas condiciones, en la presente visita no fue posible verificar el inventario de torres. 
En relación con las torres, el equipo auditor las encontró despiezadas o desarmadas en diferentes ubicaciones en patio en condiciones que impiden realizar algún tipo de verificación de inventario. Estos elementos se encontraron almacenados en diferentes lugares inclusive en instalaciones ajenas a las arrendadas por el Contratista y en condiciones de abandono, desaseo y desorganización, pues es evidente que algunos elementos se han estado moviendo de un lugar para otro con el posible incremento de riesgo de pérdida. Respecto a la tornillería y herrajes el almacenamiento es inadecuado en patio por el riesgo de pérdida ya descrito y el acceso libre de otros arrendatarios y de particulares a este tipo de elementos. 
Impresora Braille: se tenía una muestra de 1 impresora para la cual el ANDIRED manifiesta que esta despachada al PVD de Mitú. La impresora esta identificada con serial 65347. Se solicita y se recibe el soporte del despacho donde se evidencia que la impresora salió de bodega el 15 de noviembre de 2022 y, en consecuencia, no se actualizó el KARDEX. Además, físicamente se encontraron 3 impresoras con serial 75992, 76013 y 76011 no relacionadas en el inventario aportado a la CGR 
CAUSA 
Lo anteriormente descrito evidencia la inadecuada gestión de la información de inventarios (datos inconsistentes, incompletos e inciertos), así como debilidades en el cumplimiento de las labores de interventoría y supervisión para el control y seguimiento de los bienes adquiridos en el marco del contrato 875 de 2013. 
EFECTO 
Estas situaciones afectan la valoración de los inventarios de bienes adquiridos con recursos aportados por el FUTIC y generan incertidumbre frente a la calidad de la información disponible ante una posible liquidación del contrato teniendo en cuenta la situación jurídica actual del mismo, conllevando una presunta incidencia disciplinaria ante la inobservancia de la normatividad descrita en los criterios del hallazgo. 
</t>
    </r>
  </si>
  <si>
    <r>
      <rPr>
        <b/>
        <sz val="11"/>
        <color theme="1"/>
        <rFont val="Aptos Narrow"/>
        <family val="2"/>
        <scheme val="minor"/>
      </rPr>
      <t xml:space="preserve">H10AD-2024 AEF. Desarrollo y ejecución técnica de los entregables del Contrato de aporte No. 875 de 2013 Unión Temporal ANDIRED – A partir del acuerdo conciliatorio.  </t>
    </r>
    <r>
      <rPr>
        <sz val="11"/>
        <color theme="1"/>
        <rFont val="Aptos Narrow"/>
        <family val="2"/>
        <scheme val="minor"/>
      </rPr>
      <t xml:space="preserve">
AEF_Contrato de aporte No. 875-2013 ANDIRED
Acorde a los ítems planeados, estructurados y contratados en ejecución del contrato de aporte 875 de 2013, el contratista ANDIRED se comprometió a desplegar en un término contractual de 10 años a partir del 27 diciembre de 2013 hasta el 26 de diciembre de 2023, una red de transporte de alta velocidad en 47 municipios y corregimientos departamentales ubicados en las regiones de Amazonia, Orinoquia, choco y Antioquia; contrato que se viene desarrollando en tres (3) etapas: (TABLA)
En relación con la etapa de instalación y puesta en servicio, se definieron los compromisos de implementación de las siguientes soluciones tecnológicas: (Tabla)
Debido a las continuas controversias invocadas por las partes, se da apertura a un tribunal de arbitramento que finaliza con la firma un acuerdo conciliatorio aprobado mediante acta No. 37 del 7 de julio de 2021, para la realización de las actividades que se describen a continuación: 
•	Instalación de infraestructura, obras civiles, mecánicas, eléctricas, de seguridad y ambientales necesarias para la implementación de la Red de transporte y red de acceso en 11 municipios, 20 Instituciones Públicas, 680 Kioscos Vive Digital, 29 Puntos Vive Digital, 11 Zonas Wifi y 2.262 hogares. 
•	Actividades de diseño, planeación, estudios de campo, logística, contrataciones, despliegue, configuración, pruebas y puesta en servicio. 
•	Gestión de permisos y autorizaciones requeridos ante las autoridades pertinentes, para el despliegue de la red de transporte, acceso y beneficiarios (permisos ambientales, permisos con la Aeronáutica Civil, solicitud de adjudicación de predios baldíos). 
•	Gestión con terceros para los temas de consultas previas y negociación con comunidades, para el despliegue de la red de transporte. Para la red de acceso las partes darán aplicación a la Resolución ST-0249 del 04 de mayo de 2020 del Ministerio del Interior “Sobre la procedencia o no de la consulta previa con comunidades étnicas para proyectos, obras o actividades” 
Igualmente, se define que con la finalización de la instalación de los 11 Municipios/ANM y los beneficiarios pendientes se dará cumplimiento a la totalidad de la meta de instalación objeto del Proyecto Nacional de Conectividad de Alta Velocidad beneficiándose así a los usuarios de las zonas a implementar con la prestación del servicio público de conectividad, de acuerdo con la siguiente tabla de compromisos: : (TABLA)
Respecto a la conexión y aseguramiento de la operación y funcionamiento de equipos, en el anexo técnico del contrato se estableció : 
“El Contratista deberá suministrar e instalar la red eléctrica normal y regulada de acuerdo con planos elaborados en estudios de campo, en las rutas establecidas para la red de datos, es decir canaletas sobrepuestas con división de servicios de datos y eléctrica, así mismo diseñar, suministrar e instalar los tableros, cableados eléctricos, tomas, sistemas de protección y puesta a tierra y demás elementos y servicios que forman parte de dicha red (acondicionar la infraestructura física). 
El Contratista deberá suministrar y construir el “Cableado de Telecomunicaciones” para datos, de acuerdo con el estándar ANSI/EIA/TIA 568C. o el vigente al momento de la construcción, incluye sistema horizontal, puesto de trabajo y centro de cableado para todas las áreas, suministrando la totalidad de materiales, equipos, cableado, conexionado, montaje y puesta en funcionamiento del sistema de cableado estructurado (rack, patch panels, organizadores, switches de administración de red, patchcord de puestos de trabajo y de administración, faceplate, jacks, blank insert, marquillas y demás necesario para su óptimo funcionamiento).” 
Además, respecto al cumplimiento técnico del contrato, en aquellos sitios de conexión o acceso restringido por sus características geográficas o condición atmosférica u otras situaciones especiales, se estableció en el anexo técnico del contrato que:  
“El contratista debía cumplir con una red conmutada de paquetes, compuesta por las Troncales de Enlace (Terrestres, Satelitales o híbridas) comprendidas entre: 
a) un municipio ya conectado y un municipio a conectar, y b) entre dos municipios nuevos a conectar con el presente proyecto. Esto incluye los saltos necesarios (enlaces adicionales para llevar conectividad troncal sin desagregar capacidad). Fuente anexo técnico pág. 45. 
El Despliegue de la infraestructura de Redes de Telecomunicaciones Sociales con Conectividad de Alta Velocidad-CAV, con soluciones de sistemas inalámbricos (Microondas y Satelitales) y/u otras alternativas técnicas, económicas y logísticamente viables, para completar la masificación de Internet en el 100% de los municipios del país.” 
Sin embargo, en la revisión de la información efectuada por el equipo auditor, y cotejados los informes de interventoría, la CGR evidencia presuntos incumplimientos contractuales como faltantes en los entregables técnicos del contrato, respecto a la operación, conexión, calidad, número de beneficiarios e indicadores y niveles del servicio, tal como se evidencia en las siguientes tablas: 
 El total de equipos por instalar en los municipios pendientes de los cuatro (4) departamentos obligados contractualmente es el siguiente: 
En virtud de los posibles incumplimientos observados y teniendo en cuenta que el Avance General del contrato es del 65,42% según lo informado por la supervisión y la interventoría, se evidencia que no se ajusta al avance de la ejecución financiera, pues lo utilizado corresponde al 92.11%. 
Si bien en Comité Directivo No. 120 del 13 de septiembre de 2024, se votó y aprobó por unanimidad y se concertaron las fechas de cumplimiento para las 5 metas, donde el operador tenía que poner al servicio de los beneficiarios así: la meta 1 del 10 de septiembre de 2023, meta 2 del 8 de enero de 2024, meta 3 del 9 de abril de 2024, meta 4 el 9 de junio de 2024 y meta 5 el 9 de septiembre de 2024, aun así, estas no se cumplieron, como se puede validar en la siguiente tabla: 
CAUSA 
Lo anterior, denota debilidades en la implementación y ajustes en los controles establecidos por el FUTIC para el cumplimiento estricto de las obligaciones contractuales mediante los procedimientos de ejecución, desarrollo y su consecuente pago, que permitan minimizar la materialización de riesgos de posibles incumplimientos, dilaciones, maniobras operacionales que generan retrasos en los ítems o algunos aspectos de los entregables del contrato desde el punto de vista técnico. 
EFECTO 
Siendo el FUTIC la entidad responsable de facilitar el acceso y uso de las Tecnologías de la Información y las Comunicaciones (TIC) en todo el territorio nacional, beneficio social que no podrá ser disfrutado en debida forma por las comunidades definidas en el contrato para disminuir la brecha tecnológica desde el año 2023 como se había estructurado inicialmente.  
Es así como se evidencia en el ejercicio vigente de esta Actuación Especial de Fiscalización, un presunto incumplimiento del Acuerdo Conciliatorio frente a la entrega de las metas establecidas que impacta negativamente las metas de reducción de la brecha digital definidos en los diferentes planes de desarrollo. 
De lo mencionado anteriormente, para que la interventoría del contrato pueda recibir a satisfacción las soluciones tecnológicas del contrato, se requiere que el contratista haga entrega en cada departamento de la totalidad de los elementos que se muestran en el Anexo 4 de este informe. </t>
    </r>
  </si>
  <si>
    <r>
      <rPr>
        <b/>
        <sz val="11"/>
        <color theme="1"/>
        <rFont val="Aptos Narrow"/>
        <family val="2"/>
        <scheme val="minor"/>
      </rPr>
      <t>H11A-2024 AEF. Definiciones y parámetros técnicos de servicios de conectividad contratados.</t>
    </r>
    <r>
      <rPr>
        <sz val="11"/>
        <color theme="1"/>
        <rFont val="Aptos Narrow"/>
        <family val="2"/>
        <scheme val="minor"/>
      </rPr>
      <t xml:space="preserve">
AEF_Contrato de aporte No. 875-2013 ANDIRED    
El FUTIC celebró el contrato de aporte 875 de 2013 con el objeto de “Prestación a terceros de los servicios de telecomunicaciones y transporte de conectividad en los municipios, corregimientos departamentales, áreas no municipalizadas (ANM) y regiones por donde se despliegue la Red de Conectividad de Alta velocidad, incluyendo las soluciones de masificación de internet (según anexos técnicos), en las comunidades e instituciones públicas y Puntos vive digital en las zonas urbanas; así como las soluciones de acceso a internet a la comunidad en centros poblados (según anexos técnicos), cumpliendo con los estándares de calidad niveles de servicio y demás requisitos establecidos en el anexo técnico”. 
Se convino en la cláusula tercera la obligación del contratista de “diseñar e implementar una red de alta velocidad actualizable e interoperable en el término del ciclo de vida del proyecto, a largo plazo, el cual es de 10 años”. 
En particular, una de las soluciones de acceso contempladas en el contrato de aporte corresponde al acceso a Internet en hogares. Los lineamientos, características y condiciones técnicas de esta solución se establecen en el capítulo 11 del anexo técnico29, entre éstos se consideran: 
• El Contratista se compromete a realizar la planeación, instalación, puesta en servicio, operación y mantenimiento de 11.780 accesos de Banda Ancha, en las viviendas de estratos 1 y 2, Viviendas de Interés Social, Viviendas de Interés Social Prioritaria, y/o instituciones públicas distribuidas en las áreas urbanas de las 27 cabeceras municipales y 20 corregimientos departamentales cubiertos por el proyecto, dejando capacidad instalada en cada uno de ellos para la comercialización del servicio. 
29 Anexo técnico PNCAV. Capítulo 11. Masificación de acceso a Internet banda ancha en hogares de estratos 1 y 2, viviendas de interés social, y viviendas de interés social prioritario. 
•	La velocidad efectiva de transmisión mínima de los accesos a Internet en Banda Ancha será el definido en la Resolución 1740 de 2007, y modificada en la resolución 2352 de 2010 de la Comisión de Regulación de 
Comunicaciones CRC y demás normas que las modifiquen o derogue (…) 
a) Las condiciones técnicas y de calidad del servicio deberán atender a la normatividad vigente en cuanto a la definición de Banda Ancha, esto es, que independiente de la red a desplegar, fija y/o móvil, la tecnología a utilizar, alámbrica o inalámbrica, se deberá cumplir con los indicadores de calidad y servicio aplicables a Banda Ancha.  (11.3 Condiciones de prestación del servicio) 
•	El Contratista deberá cumplir con las normas aplicables en derecho, la regulación, la Constitución Nacional, los mandatos superiores en materia de telecomunicaciones, normas técnicas aplicables, normatividad nacional, departamental y municipal frente a licencias, permisos y autorizaciones y demás aplicables para la adecuada ejecución del proyecto (11.4 Normatividad y autorizaciones). 
En ejecución del contrato de aporte la Comisión de Regulación de Comunicaciones – CRC, mediante la Resolución CRC 5161 de 2017, modificó la definición de velocidad de banda ancha, estableciendo como parámetros aplicables en Colombia una velocidad de subida de 25 Mbps y de bajada de 5 Mbps, aplicable a partir del 1 de enero de 201930. 
Ante este cambio de normatividad se generó una controversia entre las partes dado que el contratista manifestó su imposibilidad de cumplir con los nuevos parámetros establecidos debido a que la red diseñada no contaba con la capacidad requerida para aumentar la velocidad de bajada de 1 Mbps a 25 Mbps y la velocidad de subida de 512 Kbps a 5 Mbps; mientras que el FUTIC manifestó que el cambio regulatorio obedecía a un riesgo previsible e identificado con anterioridad a la suscripción de contrato. 
La controversia fue dirimida en el marco de un tribunal de arbitramento que concluyó con el acuerdo entre las partes de no aplicar la normatividad expedida por la CRC sino más bien cambiar la denominación del beneficiario de “Acceso de banda ancha en Hogares a beneficiario de Acceso a Internet en Hogares en el marco del proyecto PNCAV”, aun cuando en el contrato se estableció la obligación al contratista de dar cumplimiento a la velocidad efectiva de transmisión mínima de los accesos a internet en banda ancha. 
Por otra parte, en desarrollo de la presente Actuación Especial de Fiscalización la 
CGR consultó al FUTIC en cuanto a las definiciones de Red de alta velocidad y de 
30 Bajada / Downstream: prestador de servicio de Internet (ISP) hacia usuario. Subida / Upstream: Usuario hacia ISP. 
Ancho de banda en Colombia, siendo remitida la respuesta en los siguientes términos31: 
El Proyecto Nacional de Conectividad de Alta Velocidad tiene su asidero en la Ley 1341 de 2009 que “determina el marco general para la formulación de las políticas públicas que regirán el sector de las Tecnologías de la Información y las Comunicaciones, su ordenamiento general (…)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 Dicha disposición consagra en los numerales 1 y 3 del artículo 2º.  
El Proyecto Nacional Conectividad de Alta Velocidad, se enmarca dentro del lineamiento de Despliegue y Uso Eficiente de Infraestructura que hace parte de la base de Crecimiento Sostenible y Competitividad del Plan Nacional de Desarrollo 2010-2014: “Hacia una sola Colombia: camino a la Prosperidad Democrática”, en el cual se fija como meta alcanzar una Conectividad de Alta Velocidad en municipios y corregimientos departamentales que por sus condiciones geográficas y de medios no estarán conectados con la Red del Plan Nacional de Fibra Óptica en el país, durante el cuatrienio”. 
Así mismo, se indica en la citada respuesta que en el marco del contrato de aporte 875 de 2013 se tienen las siguientes definiciones: 
•	Red de alta velocidad: se puede definir como el canal por donde se transmiten datos e información con alta tasa de transferencia de datos. Permite el intercambio de información entre computadoras al transferir la información a través de las conexiones implicadas, facilitando la comunicación entre personas y/o equipos informáticos. Este intercambio de información ha permitido el desarrollo de nuevas formas de realizar las actividades, así como nuevos tipos de trabajo, así mismo, la posibilidad de disponer de servicios de comunicaciones en tiempo real ha posibilitado un gran crecimiento de servicios como la videoconferencia, y la telemedicina entre otros. 
•	Acceso de banda ancha en Colombia aplicable al contrato 875 de 2013:  en el marco de la planeación y concepción del Proyecto nacional de Conectividad de Alta Velocidad se estableció la masificación del acceso a internet en los hogares de estratos 1 y 2, viviendas de interés social, y viviendas de interés social prioritario que se encuentren distribuidas en las áreas urbanas de las 28 cabeceras municipales y 19 corregimientos departamentales cubiertos por el proyecto. 
La Comisión de Regulación de Comunicaciones (CRC), el numeral 4 del artículo 1.8 de la Resolución CRC 3067 del 2011, adoptó la definición de Banda Ancha, y de este modo dispuso los valores de velocidades efectivas de acceso a Banda Ancha que deben cumplirse para efectos de su comercialización. Asimismo, el parágrafo del artículo 1.8 de la referida resolución dispone que las “velocidades efectivas asociadas a la definición de Banda Ancha podrán ser revisadas y actualizadas cuando la Comisión lo considere apropiado”. 
El artículo 40 de la Ley 1753 de 2015 “Por la cual se expide el Plan Nacional de Desarrollo 2014-2018”, dispone que la “Comisión de Regulación de Comunicaciones (CRC), deberá establecer una senda de crecimiento para la definición regulatoria de banda ancha a largo plazo. Dicha senda deberá establecer la ruta y los plazos para cerrar las brechas entre los estándares del país y los equivalentes al promedio de la Organización para la Cooperación y Desarrollo Económico, incluyendo los estándares para altas y muy altas velocidades. 
La CRC modificó la definición de velocidad de banda ancha aplicable a partir del 1o de enero de 2019 estableció una velocidad de subida de 25 Mbps y de bajada de 5 Mbps y definió como “Banda ancha: es la capacidad de transmisión cuyo ancho de banda es suficiente para permitir, de manera combinada, la provisión de voz, datos y video, ya sea de manera alámbrica o inalámbrica. ”. Esta nueva definición atendiendo las condiciones técnicas de las redes en el país y la necesidad de contar con ofertas de velocidades que posibiliten acelerar el desarrollo económico, superar la brecha digital, avanzar en la sociedad del conocimiento e impulsar el desarrollo de contenidos y aplicaciones.  
En el marco del Acuerdo conciliatorio se determinó: Modificar el numeral 11.3 del Capítulo 11 del Anexo Técnico del Pliego de Condiciones, estableciendo entre otros aspectos: 
11.3. Condiciones para la prestación del servicio 
11.3.1. La velocidad efectiva de transmisión mínima de los accesos a Internet en Hogares será: ISP hacia usuario o "Downstream" 2.5 Mbps usuario y hacia ISP o "Upstream" 1,25 Mbps para los suscriptores residenciales (…). Los demás aspectos técnicos de la prestación del servicio e indicadores de calidad de los servicios de telecomunicaciones de acceso a Internet deberán sujetarse a lo establecido en las Resoluciones que la CRC determine.   
Con base en lo anteriormente descrito, se evidencian debilidades en la definición de red de alta velocidad y sus parámetros técnicos, así como en la exigencia por parte del FUTIC del cumplimiento de los parámetros que determinan el concepto de ancho de banda en Colombia conforme la normatividad expedida por la CRC.  
Aunado con lo anterior, según el Informe de supervisión de diciembre 2024 “Las frecuencias de la red de transporte han sido asignadas, por parte del Ministerio TIC, por 10 años. Los permisos de uso de espectro radioeléctrico vigentes corresponden a: Anditel SAS - Resolución 2255 del 2024; Infraestructura y Servicios SAS - Resolución 2271 de 2021 y Letkom SAS - Resolución 1998 de 2024”, no obstante, en la revisión documental adelantada se identifica que en desarrollo del contrato de aporte la interventoría reporta situaciones de utilización del espectro radioeléctrico fuera de rangos autorizados por la Agencia Nacional del Espectro – ANE para el PNCAV sin que se observe medida correctiva al respecto de parte de las entidades competentes. 
Causa 
Las situaciones presentadas denotan deficiencias en las definiciones y establecimiento de parámetros técnicos para los contratos de conectividad, así como en la exigencia, por parte del FUTIC, del cumplimiento de la normatividad expedida por las autoridades correspondientes aplicable a las soluciones tecnológicas contratadas por la entidad y, en particular, las condiciones definidas en el capítulo 11 del Anexo técnico del PNCAV para los 11.780 accesos de Banda Ancha, en estratos 1 y 2, VIS y VIP.  Es previsible que un término de ejecución de 18 años se presenten modificaciones en la normatividad aplicable. 
Efecto 
Esta situación puede conllevar al riesgo de incumplimiento de la normatividad del sector y al inadecuado establecimiento de especificaciones técnicas y condiciones de servicio de las soluciones de conectividad en los contratos financiados con recursos del FUTIC y, por ende, a la no satisfacción de las necesidades de acceso y calidad del servicio de las comunidades o usuarios beneficiarios de estas iniciativas. Por lo tanto, afectan la efectividad de las iniciativas y metas de conectividad en las regiones del país contempladas en los Conpes, planes de desarrollo, iniciativas sectoriales e institucionales. </t>
    </r>
  </si>
  <si>
    <r>
      <rPr>
        <b/>
        <sz val="11"/>
        <color theme="1"/>
        <rFont val="Aptos Narrow"/>
        <family val="2"/>
        <scheme val="minor"/>
      </rPr>
      <t>H12A-2024 AEF. Equipos de red y computadores para soluciones de acceso.</t>
    </r>
    <r>
      <rPr>
        <sz val="11"/>
        <color theme="1"/>
        <rFont val="Aptos Narrow"/>
        <family val="2"/>
        <scheme val="minor"/>
      </rPr>
      <t xml:space="preserve">
AEF_Contrato de aporte No. 875-2013 ANDIRED
Se establece en el Anexo técnico contrato 875 de 2013 que, “para cumplir el objeto del Proyecto en sus alcances, coberturas y presupuesto, se han considerado principalmente, los siguientes criterios de desarrollo: 
a) Su sostenibilidad en el tiempo de vida previsto para el mismo (11 años y 17 días) durante los cuales se desarrollan las Actividades de: Planeación, Diseño, Ingeniería, Suministros, Instalación, despliegue de redes, operación y gestión de servicios de Telecomunicaciones e información”. 
Posteriormente, con la suscripción del Acuerdo conciliatorio en el año 2021 se ratifica que, “en todo caso deben ser soluciones sostenibles, actualizables, escalables e interoperables durante el ciclo de vida del proyecto, es decir, por el término de hasta 18 años. Este plazo incluye la etapa de operación de ocho (8) años para la Red de Transporte de Telecomunicaciones a partir de la entrada en operación de cada municipio y ANM, las Zonas Wifi, los Kioscos Vive Digital y los Puntos Vive Digital y Puntos Vive Digital Plus. Para la solución de acceso a internet de hogares de cuarenta y ocho (48) meses y para las instituciones públicas de cinco (5) años más el tiempo de reposición correspondiente. No obstante, las partes acuerdan que en caso de requerirse un tiempo adicional a los 18 años establecidos para garantizar el tiempo de operación de los municipios/ANM y beneficiarios del proyecto, se adelantará la prórroga del plazo requerido”. (pág. 56) 
Igualmente, en el Acuerdo conciliatorio se estimó un período de estabilización del servicio de cuatro meses y un período de desatraso de ocho meses, con el fin de mejorar la estabilidad de la Red de Transporte, Red de Acceso y del servicio para los beneficiarios del Proyecto Nacional de Conectividad de Alta Velocidad “PNCAV”; de igual forma se acordó entre las partes un período de transición para los presuntos incumplimientos reportados en el marco del Contrato de Aporte No.875 de 2013. Los plazos acordados por las partes se ilustran a continuación:  
Por otra parte, según la información aportada por el FUTIC, la mayoría de los equipos requeridos para la instalación y operación de las soluciones tecnológicas contratadas, entre ellos los equipos de red y computadores (escritorio y portátiles) debían ser adquiridos en las etapas iniciales de la ejecución del contrato. 
De esta manera, con el corrimiento de la fase de instalación y, por ende, la de operación, se desaprovechan servicios como el licenciamiento, soporte de fabricante / proveedor y las garantías para los equipos adquiridos y no instalados. Igualmente, la compatibilidad con nuevas tecnologías y herramientas de gestión y monitoreo se afecta considerando las características y capacidades establecidas en el anexo técnico para las diferentes soluciones36, dado que no se contempla la renovación tecnológica de los equipos, aunque el término inicial del proyecto para el que fueron concebidos se ha ampliado considerablemente.  
Así mismo, teniendo presente la situación de controversias jurídicas en las que se encuentra el contrato de aporte a la fecha de la presente actuación de fiscalización, en caso de continuar la instalación por parte del actual contratista o que el proyecto sea retomado por un nuevo operador, las instalaciones pendientes se realizarían con los equipos ya adquiridos.  
Contractualmente se determinó la donación por parte del contratista, al finalizar los períodos de operación previstos, de los equipos instalados en los Kioscos Vive Digital y los Puntos Vive Digital, no obstante, la utilidad de estos equipos se ve afectada dadas sus características técnicas frente a las necesidades actuales. 
Causa 
Los hechos observados denotan deficiencias en la identificación de necesidades técnicas y de renovación de equipos para garantizar soluciones sostenibles, actualizables, escalables e interoperables durante el ciclo de vida del proyecto. 
Efecto 
Situaciones que repercuten en la calidad del servicio para el cumplimiento efectivo de las iniciativas y metas en relación con la conectividad a Internet en las regiones del país contempladas en el contrato de aporte y la reducción de la brecha digital</t>
    </r>
  </si>
  <si>
    <r>
      <rPr>
        <b/>
        <sz val="11"/>
        <color theme="1"/>
        <rFont val="Aptos Narrow"/>
        <family val="2"/>
        <scheme val="minor"/>
      </rPr>
      <t>H13AD-2024 AEF. Kioscos Vive Digital PNCAV</t>
    </r>
    <r>
      <rPr>
        <sz val="11"/>
        <color theme="1"/>
        <rFont val="Aptos Narrow"/>
        <family val="2"/>
        <scheme val="minor"/>
      </rPr>
      <t xml:space="preserve">
AEF_Contrato de aporte No. 875-2013 ANDIRED
El Capítulo 12 del Anexo técnico determina los lineamientos técnicos para la dotación, instalación, puesta en funcionamiento y operación de Kioscos Vive Digital KVD en el marco del PNCAV, se establece entre otros aspectos que: 
“2 KIOSCOS VIVE DIGITAL A BENEFICIAR  
Un Kiosco Vive Digital, es un punto de acceso público a Internet, donde las comunidades beneficiadas podrán acceder a los servicios de telefonía y conectividad a Internet con accesos de banda ancha, y se promoverán planes de apropiación en TIC para fomentar el uso de estas herramientas en las actividades cotidianas de las poblaciones que habitan en las zonas rurales y apartadas del país.  
El contratista se obliga a realizar como mínimo, la planeación, instalación, puesta en servicio, administración, operación, mantenimiento, promoción, uso y apropiación para el uso de las TIC (…) 
7 PROCEDIMIENTO DE DONACIÓN  
Al término del contrato de aporte, el Contratista deberá realizar la transferencia de la infraestructura técnica, a título de donación, al establecimiento o sede educativa, o en su defecto, al Ente Territorial respectivo. Para el caso de los KVD relativos a la modalidad de casos especiales, la donación será efectuada a la Persona Jurídica correspondiente”. 
Contractualmente se estableció una cantidad de 953 Kioscos Vive Digital - KVD, categorizados en los KVD regionales o especiales ubicados en bases militares, parques nacionales naturales, comunidades indígenas y los KVD para instituciones y sedes educativas ubicados en las zonas rurales y en los centros poblados con cobertura de la red de transporte del PNCAV, con un período de operación de 8 años garantizando la prestación de los servicios de telefonía y conectividad a Internet. 
Por otra parte, el Plan de instalación Anexo 7 del Acuerdo Conciliatorio, contempla las actividades a realizar en relación con la instalación de los KVD en el período convenido, así: 
Instalación KVDs: se realizará la instalación de los Kioscos Vive Digital, contando las características técnicas descritas en el IDILG, en el dado caso que se pueda utilizar una infraestructura existente que se encuentre en el sito para la instalación de la antena de acceso, se evaluará legal y técnicamente dicha estructura para aprobar su uso. El proceso de instalación de los KVDs incluirá las siguientes actividades:  
•	Elaboración Estudios de Campo (para los casos que aplique).  
•	Definición y alistamiento de materiales y consumibles.  
•	Gestión Permiso Aerocivil (para los KVDs que lo requiera).  
•	Obra Civil.  
•	Instalación eléctrica.  
•	Instalación de red LAN.  
•	Instalación de elementos internos del KVD.  
•	Instalación y configuración de equipos.  
•	Instalación de software.  
•	Pruebas.  
Posterior a estas actividades y aprobada la instalación por el FUTIC iniciaría el período de operación de 8 años en las condiciones técnicas establecidas. 
De la verificación adelantada en desarrollo de la presente de actuación de fiscalización se constata que de la totalidad de las soluciones que debía proveer el contratista, los KVD presentan el menor porcentaje de avance en la implementación. Es así que, para el 31 de diciembre de 2024 de los 953 sitios, se reporta un total de 395 implementados correspondiente al 41,54 % del total contratado.  
En particular, llama la atención el caso de los departamentos de Amazonas y Vaupés por cuanto a la citada fecha no se había implementado ningún KVD, transcurridos más de 10 años de la suscripción del contrato.  (Tabla) 
Adicionalmente, es de mencionar que los Proyectos de inversión Ampliación Programa de las telecomunicaciones sociales; Implementación 800 Tecnocentros nacional y Proyecto de acceso universal a las tecnologías de la información y las comunicaciones en zonas rurales y apartadas, que entre otras financian la implementación de los KVD en el marco del Plan Nacional de Conectividad de Alta Velocidad, fueron declarados de importancia estratégica para el país42. 
Causa 
Los hechos observados denotan debilidades en las labores de interventoría y supervisión.  
Efecto 
Las situaciones descritas derivan en la afectación en la prestación del acceso y servicio de conectividad a las comunidades ubicadas en zonas rurales y apartadas en las condiciones técnicas y de calidad establecidas contractualmente.  Este hallazgo se valida con presunta incidencia disciplinaria, por posible inobservancia de la normatividad relacionada en los criterios de auditoría. </t>
    </r>
  </si>
  <si>
    <r>
      <rPr>
        <b/>
        <sz val="11"/>
        <color theme="1"/>
        <rFont val="Aptos Narrow"/>
        <family val="2"/>
        <scheme val="minor"/>
      </rPr>
      <t>H14AD-2024 AEF. Medición de indicadores y herramientas de seguimiento a la operación.</t>
    </r>
    <r>
      <rPr>
        <sz val="11"/>
        <color theme="1"/>
        <rFont val="Aptos Narrow"/>
        <family val="2"/>
        <scheme val="minor"/>
      </rPr>
      <t xml:space="preserve">
AEF_Contrato de aporte No. 875-2013 ANDIRED
En respuesta remitida en relación con los indicadores de calidad y niveles de servicio definidos para la etapa de Operación y mantenimiento de la Red y Gestión Servicios del PNCAV44 el FUTIC manifiesta que: 
“El Contrato de Aporte estableció en el numeral 5.1.2. Informe Detallado de Ingeniería, Logística y Gestión-, el contenido mínimo que debe tener este informe, dentro del cual se estableció la Propuesta de la Metodología de medición de los indicadores de Calidad y Niveles de servicio, correspondiente al Anexo 77. Metodología De Indicadores De Calidad Y Operación. 
En ese orden de ideas, el esquema de especificación de los niveles de servicio debe estar orientado tanto al usuario final, para determinar la calidad del servicio recibido, como a la Unión Temporal Andired, para determinar si la operación de la red y sus componentes efectivamente permite garantizar los servicios contratados; esto quiere decir que se debe considerar tanto el desempeño en sí de la red o infraestructura, como el desempeño del servicio mismo que está recibiendo el usuario final. Dado que la percepción de los niveles de servicio puede variar entre la Unión Temporal Andired y los distintos usuarios, el Operador debe contar con herramientas y recursos para realizar y gestionar pruebas periódicas cuyos resultados permitan señalar el cumplimiento de los niveles establecidos. 
Los reportes tendrán características verificables para que cualquier entidad de control, la Entidad Contratante y la Interventoría, puedan validar la información suministrada y avalen el nivel de cumplimiento de cada indicador. El número de indicadores está definido en el anexo técnico y están diseñados de tal manera que pueden ser medibles a través de un acceso provisto por la Unión Temporal Andired, con el fin de poder ser supervisados por la entidad contratante y la interventoría. 
La medición, captura de información, cálculo de los indicadores y presentación de los resultados, estará a cargo de la Unión Temporal Andired, estos datos serán almacenados en SICEO+ (https://200.25.254.240:8181/siceomas/index.zul) y se 
encuentran disponibles para consulta, revisión y verificación de la Interventoría y Entidad Contratante, mediante los Web Services contemplados en el marco del proyecto. 
Las partes (Fondo Único de TIC y UT Andired) pactaron, en el Acuerdo Conciliatorio, la adopción de la actualización de uno de los anexos del Informe Detallado de Ingeniería Logística y Gestión (IDILG), esto es, “ANEXO 2. MANUAL DE EXCEPCIONES PARADAS DE RELOJ”, el cual hace parte del Anexo No. 77 
“Metodología Cálculo de indicadores de Calidad y Niveles de Servicio”., el cual hace parte del Anexo No. 77 “Metodología Cálculo de indicadores de Calidad y Niveles de Servicio”., con el objetivo de poner fin a las controversias suscitadas en el proyecto” (…) 
Por otra parte, la Cláusula Segunda – Alcance del Contrato de Aporte No.875 de 2013, establece que “(…) al finalizar el tiempo de ejecución del contrato, todos los equipos, elementos, insumos e infraestructura instalada para operar la Red Nacional de Conectividad de Alta Velocidad quedarán de propiedad del contratista, siempre y cuando haya cumplido con las obligaciones contractuales a satisfacción de la Entidad Contratante”.(…).  
En el Acuerdo conciliatorio se pactó adicionar al contrato, la Cláusula Cuadragésima Primera denominada Liberación de la red, con el objeto de incluir las condiciones de la liberación progresiva de la red proindiviso45. Es así que se definen los requisitos para la liberación 3.2.4 LIBERACIÓN DE LA RED las partes acuerdan la liberación de la red proindiviso de manera proporcional al cumplimiento de: “(i) La Fase de Instalación y (ii) Los Indicadores de calidad y niveles de servicio, y acordar las condiciones y requisitos necesarios para dicha liberación”. 
Así mismo se menciona que “Con la suscripción del presente acuerdo, se prevé un periodo de estabilización dentro del cual la Unión Temporal ANDIRED adelantará entre otras las actividades correspondientes a la ejecución de labores de mantenimientos preventivos, correctivos y reposición para lograr el cumplimiento de los Indicadores de Calidad y Niveles de Servicio. 
De igual forma, se precisan los criterios de evaluación de las circunstancias eximentes de responsabilidad del Operador que representan paradas de reloj, acordando así la forma de medición de dichos indicadores, tanto de los meses que son materia del litigio arbitral como de los meses posteriores al mismo. 
45 “CLÁUSULA CUADRAGÉSIMA PRIMERA - LIBERACIÓN DE LA RED: Las partes acuerdan que la propiedad de la red de transporte y la red de acceso que se encuentra en cabeza del patrimonio autónomo podrá ser liberada a favor del operador hasta un tope máximo del 80% proindiviso durante la vigencia del contrato (…) 
Por otra parte, como resultado de la implementación del Plan de Estabilización de la red, la Unión Temporal ANDIRED se compromete a mejorar los Indicadores de disponibilidad promedio de red y disponibilidad promedio del servicio de acceso a internet”. 
En desarrollo de la presente Actuación Especial de Fiscalización a partir de la revisión documental, las mesas de trabajo con la interventoría, el FUTIC y el operador y la consulta en el aplicativo establecido para el reporte y medición de indicadores del contratista, se evidencian situaciones en las que no se alcanzan los umbrales mínimos requeridos en los niveles de servicio e indicadores de calidad definidos, así como desacuerdos entre el operador y la interventoría frente a la metodología de medición de los mismos, hechos que han conllevado a la apertura de procesos por presunto incumplimiento de los niveles de servicio y a controversias que determinan el estado actual del contrato. (Tabla)
Adicionalmente, en respuesta del FUTIC46 “a la fecha de radicación del presente comunicado, la Interventoría no cuenta con acceso a los sistemas de monitoreo y gestión que permitan determinar la operatividad de la totalidad de la red”. En relación con otras actividades establecidas para el seguimiento y control del cumplimiento de las condiciones técnicas de operación por parte de la interventoría, entre ellas, las visitas trimestrales al centro de soporte del Contratista, las pruebas trimestrales para validar las condiciones de prestación de servicio y visitas presenciales al NOC, indican que el operador no accede a programarlas dada “la situación de controversia jurídica del contrato”. 
Por otra parte, la CGR con base en la información provista por el FUTIC evidencia tiempos de indisponibilidad de las soluciones por fallas masivas, a manera de ilustración se muestran en la siguiente tabla algunos casos en los que el tiempo de no disponibilidad supera varios meses. (Tabla)
Adicionalmente, en consultas selectivas realizadas al aplicativo del operador se observan casos de no disponibilidad de elementos activos tanto para la red transporte como de la red de acceso, tomando como criterio de búsqueda los niveles mayor y crítico de indisponibilidad (colores naranja y rojo respectivamente) como se ilustra en los siguientes ejemplos: (imágenes)
Finalmente, en relación con el reporte de incidentes de conectividad se presenta como ejemplo la información correspondiente al mes de diciembre de 2024, obtenida de la consulta al aplicativo del operador. (Tabla)
Una vez analizada la respuesta a la observación comunicada47 se ratifican las situaciones observadas en cuanto al cumplimiento de los niveles de servicio e indicadores de calidad en la fase de operación, evidenciando igualmente los efectos de la situación de controversia jurídica del contrato en el cumplimiento, verificación y adecuada medición de los indicadores y niveles propios de la fase de operación.  
De esta manera, la interventoría manifiesta que a la fecha no tiene acceso a los aplicativos del operador, fuente de información para la medición de los indicadores, así como la realización de las demás actividades previstas en desarrollo de las labores de seguimiento y control que garanticen mantener cifras actualizadas y confiables de la operación de las soluciones tecnológicas en las condiciones establecidas contractualmente. 
Así mismo, manifiesta la entidad que en respuesta a los comunicados de la interventoría en relación con aspectos considerados en la fase de operación “El operador indica que no se entregará respuesta a los comunicados hasta que no se tenga una decisión definitiva e integral por parte del Tribunal de Arbitramento de la situación contractual, o bien, hasta tanto se pacten por las partes términos de continuidad de prestación de servicio postcontractual en un eventual acuerdo bilateral”. 
Adicionalmente, indica la entidad en la respuesta a la observación que a partir de febrero de 2025 el Operador no ha brindado acceso a los reportes en el sistema de información ni ha suministrado informes de gestión de servicios de forma que no se 
47 Radicado Mintic número 252077382 de 19/05/2025 en respuesta al oficio AC-AEF-C875-17, radicado 2025EE0088617 de 08/05/2025 de la CGR. 
ha contado con los insumos para dichos cálculos, situación que ha sido reportada y se encuentra en el expediente No. 5 de 2025 dentro de los procesos administrativos sancionatorios actualmente en ejecución, al cual se suman los procesos adelantados bajo los expedientes No. 2 de 2025, No. 18 de 2024, No. 7 de 2024 y No. 5 de 2023. 
Por todo lo anterior, a mayo de 2025 se evidencian dificultades en el cumplimiento de las obligaciones tanto del contratista como del interventor, con efectos en la prestación del servicio de las soluciones tecnológicas bajo las condiciones pactadas para la fase de operación. 
Causa 
Los hechos observados denotan posibles incumplimientos de las obligaciones de la fase de ejecución por parte del contratista, así como debilidades en las labores de interventoría y supervisión que se ven reflejadas en las deficiencias en el suministro de información, la medición y las actividades de verificación del cumplimiento de los indicadores de calidad y niveles de servicio en las condiciones contractualmente acordadas. 
Efecto 
Estos hechos generan incertidumbre sobre el cumplimiento de las obligaciones del operador y, por tanto, frente a la aprobación de los pagos y la aplicación de la metodología acordada para la liberación de la propiedad de la red, aspectos determinados por las actividades de seguimiento y la medición de los indicadores de calidad y niveles de servicio pactados en el contrato de aporte.  Así mismo, teniendo presente la situación actual del contrato de aporte, se genera riesgo frente a la adecuada gestión de los recursos destinados por el FUTIC para la financiación del contrato de aporte 875 de 2013 y los resultados obtenidos con la implementación del PNCAV.  
Este hallazgo se valida con presunta incidencia disciplinaria, por posible inobservancia de la normatividad relacionada en los criterios de auditoría. </t>
    </r>
  </si>
  <si>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</si>
  <si>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</si>
  <si>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</si>
  <si>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</si>
  <si>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</si>
  <si>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</si>
  <si>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H9A 2023</t>
  </si>
  <si>
    <r>
      <rPr>
        <b/>
        <sz val="11"/>
        <color rgb="FF000000"/>
        <rFont val="Aptos Narrow"/>
        <family val="2"/>
      </rPr>
      <t xml:space="preserve">Hallazgo No. 9. Disponibilidad y sincronización de la información entre aplicativos. Administrativo. </t>
    </r>
    <r>
      <rPr>
        <sz val="11"/>
        <color rgb="FF000000"/>
        <rFont val="Aptos Narrow"/>
        <family val="2"/>
      </rPr>
      <t xml:space="preserve">
…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r>
  </si>
  <si>
    <t>1. Dificultades en la creación del Registro de TIC de Radiodifusión sonora e Industria de comunicaciones por cuanto el sistema no permite ingresar la totalidad de los datos requeridos del prestador.
2. dificultades en el intercambio y oportuna actualización de la información entre los aplicativos que intervienen en el proceso de numeración, notificación y bloqueo de los actos administrativos expedidos en diferentes etapas de la cadena de cobro de la contraprestación (p.ej. habilitación, renovación, cancelación, declaratoria de deudor).
3. Durante las etapas de recaudo y gestión de cartera se presenta no disponibilidad o falta de sincronización de la información desde BDU Plus (expediente del prestador) para la generación del Formulario Único de Recaudo – FUR en el aplicativo de Recaudo Electrónico – SER; fallas en la interoperabilidad SEVEN - BDU Plus Web no permite causar obligaciones financieras; operador en estado “inactivo” en BDU y, por lo tanto, en SER en ese estado y no permite crear el FUR pero no corresponde con el estado real del operador; un usuario reporta que el estado de los actos administrativos en la consulta del SER aparece por numerar y en BDU se encuentra ejecutoriada y certificada.
4. En relación con el Sistema de Gestión del Espectro se reportaron incidentes en la sincronización de la información con el aplicativo BDU Plus en el cambio de estado de las resoluciones / actos administrativos; inconvenientes en la disponibilidad de la información de la base técnica (ICS Manager) usada por la Agencia Nacional del Espectro – ANE para la generación de los Cuadros de Características Técnicas de Red (CCTR); momentos de no disponibilidad de la información tomada de la base 
técnica por la herramienta de autoliquidación del SGE; momentos de no disponibilidad de la información transmitida a través de la interoperabilidad entre 
SGE y SER para la verificación desde la Dirección de Industria del estado de cumplimiento de las obligaciones financieras del operador para la participación en procesos de selección objetiva (PSO)
5. no se evidencia que desde la Oficina de TI se defina y formalice un procedimiento de monitoreo y seguimiento de la disponibilidad y correcta operación 
de los diferentes servicios de interoperabilidad entre los aplicativos que soportan la gestión de ingresos por concepto de contraprestación durante la entrevista 
adelantada los funcionarios32 indican que esta actividad se realiza sólo en caso de reporte de los usuarios de alguna incidencia.</t>
  </si>
  <si>
    <t>Se establecerá un  plan de trabajo para identificar los ajustes necesarios para solucionar los hallazgos presentados en los procesos de disponibilidad y sincronización de la información entre los aplicativos BDU Plus, SGE, SER, Seven y Gestión de cobro, para el acceso a los usuarios y operadores.   Este plan debe con tener como mínimo: el levantamiento de los requerimientos necesarios, el numero de horas, valor de cada hora y las tareas especificas de desarrollo y puesta en funcionamiento de  actualización, consistencia y sincronización.</t>
  </si>
  <si>
    <t>Los líderes operativos de la OTI y los proveedores de las 4 aplicaciones involucradas, realizarán las mesas de trabajo para determinar el plan de trabajo con la identificación de necesidades y análisis de requerimientos que determinen la solución en los procesos de disponibilidad y sincronización de información entre aplicativos.</t>
  </si>
  <si>
    <t>Documento con la identificación de necesidades y especificación de los requerimientos necesarios para atender el motivo del hallazgo.</t>
  </si>
  <si>
    <t>Los líderes operativos de la OTI y los proveedores de las 4 aplicaciones involucradas, realizarán las mesas de trabajo para determinar el plan de trabajo con las acciones de desarrollo de software en los procesos contractuales, especificando el numero de horas, valor de cada hora y las tareas especificas, con el propósito de lograr la implementación definitiva de la solución a los hallazgos encontrados.</t>
  </si>
  <si>
    <t>Documento con la planeación técnica con la estimación de las actividades asociadas a los requerimientos, especificando el numero de horas, valor de cada hora y las tareas especificas.</t>
  </si>
  <si>
    <t>Despliegue e implementación de las alternativas de solución identificadas con los diferentes proveedores involucrados acorde con el impacto en infraestructura, de esta forma; con los desarrollos realizados y una vez se superen las pruebas; se iniciará  el despliegue de las acciones dentro del  plan programado, de ello se presentará un informe del seguimiento a los proyectos del avance realizado, mostrando el estado y medidas correctivas sobre el plan, si es el caso.</t>
  </si>
  <si>
    <t>Los líderes operativos de la OTI y los proveedores de las 4 aplicaciones involucradas, iniciaran los procesos de desarrollo planteados y harán las actividades de supervisión requeridas para el cumplimiento del plan establecido.</t>
  </si>
  <si>
    <t xml:space="preserve">Informe preliminar de implementación y despliegue de acciones de avance, verificando el cumplimiento del alcance y si es pertinente; replanteamiento o medidas correctivas sobre el plan presentado inicialmente. </t>
  </si>
  <si>
    <t>Lidera Oficina de TI
Apoyan las áreas SubFinanciera, Dirección de industria de Comunicaciones, Notificaciones, Dirección de Vigilancia Inspección y Control, Dirección Jurídica, GIT de Apelaciones</t>
  </si>
  <si>
    <t>Acción de mejora cumplida. 
Con radicado No.252032500 del 27/02/2024, la oficina de TI presentó un documento y anexos sobre las soluciones implementadas para la operatividad de los aplicativos BDU PLUS, SGE, gestión de cobro y SER.</t>
  </si>
  <si>
    <t>Acción de mejora cumplida. 
Con radicado No.252032500 del 27/02/2024 y el radicado 252040864 del 14/03/2025, la oficina de TI presentó documentos  y anexos sobre las soluciones implementadas para la operatividad de los aplicativos BDU PLUS, SGE, gestión de cobro y SER.</t>
  </si>
  <si>
    <t>H10A 2023</t>
  </si>
  <si>
    <r>
      <rPr>
        <b/>
        <sz val="11"/>
        <color rgb="FF000000"/>
        <rFont val="Aptos Narrow"/>
        <family val="2"/>
      </rPr>
      <t xml:space="preserve">Hallazgo No. 10. Funcionalidades aplicativos gestión ingresos. Administrativo. </t>
    </r>
    <r>
      <rPr>
        <sz val="11"/>
        <color rgb="FF000000"/>
        <rFont val="Aptos Narrow"/>
        <family val="2"/>
      </rPr>
      <t xml:space="preserve">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r>
  </si>
  <si>
    <t xml:space="preserve">1. Para el aplicativo BDU Plus Web se reportan incidentes en la mesa de servicios por fallas repetitivas en la autenticación de usuarios y el restablecimiento de contraseña, así como en el cargue de información asociada a los expedientes de los prestadores, y en la validación de las fechas inicial y final de las resoluciones expedidas. Además, este sistema cuenta con la versión web y la versión de escritorio, algunas funcionalidades sólo operan correctamente en una de estas versiones, por ejemplo, el bloqueo del acto administrativo para iniciar el cobro no puede hacerse en ambiente web.
2.  se evidencia la reiteración desde la Subdirección Financiera de la problemática con BDU Plus y Gestión del cobro en la creación del usuario, cargue y numeración de actos administrativos (declaratorias de deudor), causación de obligaciones de cobro, las dificultades por falta de usuarios y cargue de actos administrativos (ANE), debido a estas situaciones no está siendo posible la gestión de cobro de manera oportuna.
3. El SGE cuenta con la funcionalidad de Calculador de autoliquidación, que se constituye en una herramienta que le permite al prestador generar la autoliquidación por uso del espectro, se reportan situaciones de no disponibilidad de esta herramienta.
4. En relación con el Sistema Electrónico de Recaudo se reportaron inconvenientes en la generación del FUR41 por inconsistencias o no cálculo de los intereses corrientes y de mora en las cuotas de facilidades de pago42; la no generación de estados de cuenta; para la contraprestación periódica del tercer trimestre temporalmente el SER no presenta la opción de generación del FUR para la autoliquidación de aproximadamente 4800 operadores antes del 31/10/2023; los prestadores reportan incidencias para el ingreso a la plataforma del SER.
5. Para el aplicativo Gestión de cobro se presentan incidentes en la autenticación de usuarios, aunque las credenciales de acceso son correctas; no disponibilidad de la funcionalidad para creación de trámites.
6.no se evidencia una gestión de los logs generados desde las funcionalidades de auditoría que permita 
el seguimiento a los cambios realizados a los parámetros de cada aplicativo.
</t>
  </si>
  <si>
    <t>1. Para el aplicativo BDU Plus Web se reportan incidentes en la mesa de servicios por fallas repetitivas en la autenticación de usuarios y el restablecimiento de contraseña, así como en el cargue de información asociada a los expedientes de los prestadores, y en la validación de las fechas inicial y final de las resoluciones expedidas. Además, este sistema cuenta con la versión web y la versión de escritorio, algunas funcionalidades sólo operan correctamente en una de estas versiones, por ejemplo, el bloqueo del acto administrativo para iniciar el cobro no puede hacerse en ambiente web.
2.  se evidencia la reiteración desde la Subdirección Financiera de la problemática con BDU Plus y Gestión del cobro en la creación del usuario, cargue y numeración de actos administrativos (declaratorias de deudor), causación de obligaciones de cobro, las dificultades por falta de usuarios y cargue de actos administrativos (ANE), debido a estas situaciones no está siendo posible la gestión de cobro de manera oportuna.
3. El SGE cuenta con la funcionalidad de Calculador de autoliquidación, que se constituye en una herramienta que le permite al prestador generar la autoliquidación por uso del espectro, se reportan situaciones de no disponibilidad de esta herramienta.
4. En relación con el Sistema Electrónico de Recaudo se reportaron inconvenientes en la generación del FUR41 por inconsistencias o no cálculo de los intereses corrientes y de mora en las cuotas de facilidades de pago42; la no generación de estados de cuenta; para la contraprestación periódica del tercer trimestre temporalmente el SER no presenta la opción de generación del FUR para la autoliquidación de aproximadamente 4800 operadores antes del 31/10/2023; los prestadores reportan incidencias para el ingreso a la plataforma del SER.
5. Para el aplicativo Gestión de cobro se presentan incidentes en la autenticación de usuarios, aunque las credenciales de acceso son correctas; no disponibilidad de la funcionalidad para creación de trámites.
6.no se evidencia una gestión de los logs generados desde las funcionalidades de auditoría que permita 
el seguimiento a los cambios realizados a los parámetros de cada aplicativo.
7.  no se adelantaron auditorías internas a los sistemas de información que intervienen en la gestión de ingresos por contraprestaciones a favor del FUTIC, en la vigencia auditada.</t>
  </si>
  <si>
    <t xml:space="preserve"> Se establecerá un  plan de trabajo para identificar los ajustes necesarios para solucionar los hallazgos presentados en los procesos de disponibilidad y sincronización de la información entre los aplicativos BDU Plus, SGE, SER, Seven y Gestión de cobro, para el acceso a los usuarios y operadores.   Este plan debe con tener como mínimo: el levantamiento de los requerimientos necesarios, el numero de horas, valor de cada hora y las tareas especificas de desarrollo y puesta en funcionamiento de  actualización, consistencia y sincronización.</t>
  </si>
  <si>
    <t>Lidera Oficina de TI
Apoyan las áreas SubFinanciera, DIRCOM, DVIC, Dirección Jurídica, GIT de Apelaciones</t>
  </si>
  <si>
    <t>Acción de mejora cumplida.
Con radicado No.252032500 del 27/02/2024 y el radicado 252040864 del 14/03/2025 , la oficina de TI presentó un documento y anexos sobre las soluciones implementadas para la operatividad de los aplicativos BDU PLUS, SGE, gestión de cobro y SER.</t>
  </si>
  <si>
    <t xml:space="preserve">1. Con respecto a estas situaciones llama la atención, de una parte, que el aplicativo BDU Plus actual continuará sin soporte y, de otra, las decisiones que tomará la entidad, como titular de los derechos patrimoniales,54 en cuanto al uso que se dará a los códigos desarrollados durante las vigencias anteriores para este aplicativo y que, aparentemente, corresponden a las mismas funcionalidades contempladas en la mencionada bolsa de horas del nuevo contrato.
2. Las anteriores situaciones denotan falencias en la gestión de los sistemas de información e inefectividad de las acciones de mejora adelantadas por la entidad, conllevando al riesgo de no contar con información oportuna y de calidad para la gestión de los ingresos por contraprestación del FUTIC, además, de un posible riesgo en la gestión de recursos destinados durante varias vigencias al desarrollo de los aplicativos BDU Plus y gestión de cobro
</t>
  </si>
  <si>
    <t>Dentro del marco de los contratos suscritos con el FUTIC; se establecerá un  plan de trabajo que especifique las actividades el levantamiento de los requerimientos necesarios para la implementación de nuevos módulos que permitan el registro, almacenamiento, consulta, administración y reporte de las siguientes entidades de información: clientes, contactos, expedientes y resoluciones, incluyendo las integraciones de estos módulos con los diferentes sistemas de información con otros sistemas, además de contemplar el seguimiento a las obligaciones que establecieron el soporte necesario.</t>
  </si>
  <si>
    <t xml:space="preserve"> Plan de trabajo con la definición de la solución definitiva a los hallazgos presentados.</t>
  </si>
  <si>
    <t>Oficina de TI</t>
  </si>
  <si>
    <t>Fortalecimiento del portafolio de servicios de tecnologías de información para la transformación digital en el ministerio de tecnologías de la información y las comunicaciones - Mintic.  Nacional por $ 9.109.732.937, se comprometió en el 76%.</t>
  </si>
  <si>
    <t>Priorizar en la planeación sobre la estructuración y suscripción de los contratos bajo modalidad de licitación pública y subastas inversas teniendo en cuenta los tiempos que conllevan dichas modalidades.</t>
  </si>
  <si>
    <t>Definir el cronograma de PAA atendiendo la priorización establecida para controlar los tiempos de ejecución contra cual para proyectar acciones precontractuales que definan tiempos acorde con lo requerido en el proceso de ejecución.</t>
  </si>
  <si>
    <t xml:space="preserve"> Plan Anual de adquisiciones ajustado acorde con la priorización definida por modalidad de contratación.</t>
  </si>
  <si>
    <t>Revisar periódicamente (quincenalmente) los procesos de contratación en el Plan de adquisiciones de la Oficina de TI, dando prioridad a la estructuración y suscripción de los contratos bajo modalidad de licitación pública y subastas inversas teniendo en cuenta los tiempos que conllevan dichas modalidades.</t>
  </si>
  <si>
    <t>Mesas de trabajo de seguimiento quincenal a la gestión y ejecución contractual donde se revise las líneas del Plan de Adquisiciones y el estado de cada uno de los procesos de contratación en función de tiempos, modalidad de contratación (con prioridad en procesos licitatorios y subastas) y los principales hitos para su adjudicación.</t>
  </si>
  <si>
    <t>Actas de mesas de trabajo donde se hace seguimiento a los procesos de contratación dentro del PAA.</t>
  </si>
  <si>
    <t>Acción de mejora cumplida. 
Con radicado No.252039743 del 12/03/2025, la Oficina de TI, presentó el Plan Anual de Adquisiciones para la vigencia 2025, el cual incluye la contratación mediante licitación pública y subastas inversas con los tiempos definidos para su realización , para efectuar el seguimiento correspondiente.</t>
  </si>
  <si>
    <t>Acción de mejora cumplida. 
Con radicado No.252039743 del 12/03/2025, la Oficina de TI presentó 4 actas de Comité Primario correspondientes a los meses de septiembre (1), octubre (2)  y noviembre (1) 2024, en las cuales se incluye el seguimiento al Plan Anual de Adquisiciones. Asimismo,  En el memorando se explica el resultado de la ejecución al cierre de la vigencia 2024: fue de un 99,43%. El 0,57% restante se debe a la liberación de los registros Presupuestales y Certificados de Disponibilidad Presupuestal, resultante del saldo proporcional de tiempo no ejecutado en los procesos contractuales.
Con radicado No.252077643 del 20/05/2025, se remitieron 4 actas de seguimiento al estado de avance del plan anual de adquisiciones para la vigencia 2025.</t>
  </si>
  <si>
    <t xml:space="preserve">La Contraloría General de la República - CGR - evidenció que presuntamente la Interventoría no cuenta con procedimientos relacionados con el cálculo de los indicadores establecidos en el anexo técnico ni con la validación de las paradas de reloj. No se encontró un documento en el Plan de Calidad que detalle la metodología para el cálculo del indicador de disponibilidad, ni tampoco la revisión, análisis y validación de los soportes que presenta el operador para acreditar las paradas de reloj, así como tampoco existe evidencia documental de que dicha validación se esté realizando. Al respecto, durante el desarrollo de la prueba de recorrido la interventoría manifestó que la revisión se hace aleatoriamente a un número de paradas de reloj variable a discreción del analista y que no queda registro documental del proceso.   
De igual forma, la situación expuesta revela riesgos en el cumplimiento de las obligaciones contractuales por parte del interventor en relación con el desarrollo y ejecución de procedimientos estandarizados para la revisión de las paradas de reloj y de la Supervisión que aprobó el Plan de Calidad de la interventoría sin que este cumpliera con lo requerido contractualmente y por su falta de seguimiento al ejercicio riguroso de interventoría, por lo cual esta observación tiene una presunta incidencia disciplinaria. </t>
  </si>
  <si>
    <t xml:space="preserve">Diseñar un manual de buenas prácticas, en el que se incluyan parámetros para determinar la metodología para el cálculo de los indicadores en los proyectos de conectividad que se desarrollen en la Dirección de Infraestructura.
</t>
  </si>
  <si>
    <t xml:space="preserve">Elaborar un manual de buenas prácticas que contemple el cálculo de indicadores en el proceso Acceso a las TIC y sus proyectos de conectividad. </t>
  </si>
  <si>
    <t xml:space="preserve">Requerir la estructuración del procedimiento aplicable por la Interventoría para el cálculo de los indicadores, con el detalle de la forma de validación de las paradas de reloj y soportes correspondientes a cada caso según lo contemplado en los Contratos de Aporte.
</t>
  </si>
  <si>
    <t>Gestionar la estructuración de un procedimiento claro para el cálculo y validación de indicadores por parte de la Interventoría, según lo estipulado en los Contratos de Aporte de CD. El cual se implemente en la ejecución del proyecto cuando sea concertado entre la interventoría y la supervisión.</t>
  </si>
  <si>
    <t>Comunicación - Procedimiento</t>
  </si>
  <si>
    <t>Solicitar la generación de un informe explicativo, elaborado por parte de la Interventoría relacionado con los indicadores de disponibilidad para el mes de julio de 2023.</t>
  </si>
  <si>
    <t>Presentar un informe detallado de la Interventoría sobre los indicadores de disponibilidad correspondientes al mes de julio de 2023, emitiendo concepto sobre el porcentaje de cumplimiento del indicador.</t>
  </si>
  <si>
    <t>Comunicación - Informe</t>
  </si>
  <si>
    <t xml:space="preserve">La CGR considera, que presuntamente se presentan  deficiencias en el cumplimiento de las obligaciones contractuales del interventor en lo que se refiere al Plan de Calidad, y la inadecuada función de Supervisión por parte del Fondo Único de TIC, que aprobó el Plan de calidad presentado por el interventor sin que este cumpliese con los requisitos mínimos establecidos contractualmente por lo cual el hallazgo tiene presunta incidencia disciplinaria. 
 </t>
  </si>
  <si>
    <t>Incorporar en la Carta Descriptiva del proceso de Acceso a las TIC, la acción correspondiente a la Revisión y Aprobación del Plan de Calidad, Plan de Control y Autocontrol para cada uno de los proyectos que se desarrollen en la Dirección de Infraestructura.</t>
  </si>
  <si>
    <t xml:space="preserve"> Incluir en la Carta Descriptiva del proceso de Acceso a las TIC la revisión y aprobación de los planes de calidad, control y autocontrol para los proyectos de la Dirección de Infraestructura.</t>
  </si>
  <si>
    <t xml:space="preserve">Carta Descriptiva del Proceso de Acceso a las TIC.
</t>
  </si>
  <si>
    <t xml:space="preserve">La CGR considera, que presuntamente se presentan  deficiencias en el cumplimiento de las obligaciones contractuales del interventor en lo que se refiere al Plan de Calidad, y la inadecuada función de Supervisión por parte del Fondo Único de TIC, que aprobó el Plan de calidad presentado por el interventor sin que este cumpliese con los requisitos mínimos establecidos contractualmente por lo cual el hallazgo tiene presunta incidencia disciplinaria. </t>
  </si>
  <si>
    <t>Revisar de forma integral el Plan de Calidad, Plan de Control y Autocontrol, y de ser el procedente realizar las actualizaciones que sean requeridas.</t>
  </si>
  <si>
    <t>Actualizar en el caso que proceda, el Plan de Calidad y el Plan de Control y Autocontrol, como producto de la revisión de estos.</t>
  </si>
  <si>
    <t>Informe de actualización Plan de Calidad, Control y Autocontrol</t>
  </si>
  <si>
    <t xml:space="preserve">Presuntamente, Contrario a lo requerido contractualmente, la Contraloría evidenció que la interventoría no cuenta con los equipos, ni las herramientas necesarias para realizar mediciones, remotas ni en terreno, que permitan verificar de manera independiente la información reportada por los operadores frente a los indicadores de disponibilidad y velocidad. 
Durante las pruebas de recorrido y reuniones sostenidas con la interventoría, la Contraloría evidenció que el interventor no realiza ninguna medición propia para verificar la información reportada por cada contratista para el cálculo de los indicadores de calidad y niveles de servicio y a pesar de que en respuesta a las observaciones la interventoría manifiesta que hace sus propias mediciones utilizando la herramienta de los operadores, durante las pruebas de recorrido, no se encontró evidencia documental de tales revisiones. 
</t>
  </si>
  <si>
    <t xml:space="preserve">Diseñar un manual de buenas prácticas, en el que se incluyan parámetros para determinar la metodología para el cálculo de los indicadores en los proyectos de conectividad y el seguimiento al cumplimiento de tales obligaciones.
</t>
  </si>
  <si>
    <t xml:space="preserve">Elaborar un manual de buenas prácticas que contemple el cálculo de indicadores y seguimiento de estos, para el proceso Acceso a las TIC y sus proyectos de conectividad.
</t>
  </si>
  <si>
    <t xml:space="preserve">Requerir la estructuración del procedimiento aplicable por la Interventoría, para la medición de la velocidad (download / upload) de los Centros Digitales.
</t>
  </si>
  <si>
    <t>Gestionar la estructuración de un procedimiento, para que la Interventoría registre las mediciones de la velocidad (download/upload) de los Centros Digitales.</t>
  </si>
  <si>
    <t xml:space="preserve">La CGR considera, que presuntamente, el proceso licitatorio que terminó con la suscripción de los contratos 1042 de 2020 y 749 de 2022 no contó con un adecuado proceso de planeación en lo que refiere a la determinación del presupuesto oficial, pues se usaron para su estimación características técnicas diferentes a las finalmente contratadas, lo cual revela un incumplimiento de la normatividad aplicable y además pudo haber causado posible sobrecosto del proyecto, por lo tanto el hallazgo tiene una presunta incidencia disciplinaria y remisión a Indagación Preliminar para definir cuantía. </t>
  </si>
  <si>
    <t xml:space="preserve">Diseñar un manual de buenas prácticas, en el que se determine que la información generada en el marco del Contrato debe cumplir con la Política de Seguridad y Privacidad de la Información del MINTIC para garantizar su disponibilidad, integridad y confidencialidad.
</t>
  </si>
  <si>
    <t xml:space="preserve">Incorporar en el manual de buenas prácticas, un ítem que propenda por el cumplimiento de los pilares de la Política de Seguridad y Privacidad de la Información del MINTIC para el proceso Acceso a las TIC y sus los proyectos de conectividad. </t>
  </si>
  <si>
    <t xml:space="preserve">Elaborar comunicación dirigida a la Consultoría TELBROAD, con el propósito de que se remita el modelo financiero diseñado sin ningún tipo de encriptamiento o cifrado.
</t>
  </si>
  <si>
    <t xml:space="preserve">Redactar una comunicación a la Consultoría TELBROAD solicitando el envío del modelo financiero sin encriptación ni cifrado.
</t>
  </si>
  <si>
    <t>Comunicación</t>
  </si>
  <si>
    <t xml:space="preserve">En las visitas de campo del equipo auditor de la CGR a 75 Centros Digitales en 28 municipios de los departamentos de Antioquia, Cesar, la Guajira, Nariño, Boyacá, Cundinamarca y Caldas, se encontró que las velocidades recibidas efectivamente por los beneficiarios del proyecto son muy inferiores a las pactadas contractualmente.  
Aunado a ello, dado que el flujo de recursos del proyecto: desembolsos, autorizaciones, legalizaciones y pagos, está atado contractualmente a mediciones de velocidad que se toman desde el NOC de los operadores y no a las velocidades mínimas efectivas disfrutadas por los beneficiarios, no hay correspondencia entre los recursos desembolsados por el FUTIC y las prestaciones recibidas por las comunidades. </t>
  </si>
  <si>
    <t>Diseñar un manual de buenas prácticas, en el que se incluyan aspectos referentes a la medición de la Calidad del Servicio prestado para los proyectos de conectividad que se desarrollen en la Dirección de Infraestructura.</t>
  </si>
  <si>
    <t xml:space="preserve">Diseñar un manual de buenas prácticas, que contenga  aspectos referentes a la medición de la Calidad del Servicio prestado para el proceso Acceso a las TIC y sus proyectos de conectividad. </t>
  </si>
  <si>
    <t xml:space="preserve">Elaborar un Informe como resultado de las mesas de trabajo que se adelanten entre el Operador, Supervisión e Interventoría, en el que se registren las mejoras a incorporar en la prestación del servicio de conectividad a Internet de los Centros Digitales.
</t>
  </si>
  <si>
    <t xml:space="preserve">Adelantar mesas de trabajo y elaborar un informe a partir de los resultados obtenidos, en el que se registren las mejoras a incorporar en la prestación del servicio de conectividad a Internet de los Centros Digitales 
</t>
  </si>
  <si>
    <t>Según la CGR, presuntamente, se presentaron deficiencias en el cumplimiento de las obligaciones contractuales del operador de la Región A, respecto de la medición y remisión de las velocidades de transmisión efectiva de datos, así como del interventor respecto del cálculo de los indicadores de velocidad y disponibilidad de los periodos referidos en la observación, y también del Supervisor, al no tomar las medidas necesarias que evitaran el menoscabo de los recursos públicos asociados a las utilizaciones señaladas.  
De acuerdo con los cálculos del equipo auditor, hay una diferencia entre las utilizaciones que fueron autorizadas efectivamente y las que debieron ser autorizadas por $58.948.789.033,84 pesos.</t>
  </si>
  <si>
    <t>Diseñar un manual de buenas prácticas, en el que se incluyan las alternativas y metodología para la posible reinversión de recursos de los Contratos para los proyectos de conectividad que se desarrollen en la Dirección de Infraestructura.</t>
  </si>
  <si>
    <t>Diseñar un manual de buenas prácticas que incluya un ítem relacionado con la reinversión de recursos de los Contratos para el proceso Acceso a las TIC y sus proyectos de conectividad.</t>
  </si>
  <si>
    <t>Requerir la estructuración matriz de control que forme parte del procedimiento aplicable por la Interventoría para el cálculo de los indicadores que permita garantizar que se esté incorporando la totalidad de los datos para el cálculo de los indicadores por parte de los Operadores de Centros Digitales.</t>
  </si>
  <si>
    <t xml:space="preserve">Gestionar la estructuración de una matriz de control asociada al procedimiento aplicable por la Interventoría para el cálculo de los indicadores que asegure la incorporación completa de los datos necesarios para el cálculo de los indicadores por parte de los Operadores
</t>
  </si>
  <si>
    <t>Matriz de control</t>
  </si>
  <si>
    <t>Requerir la elaboración de un informe detallado elaborado por parte de la Interventoría, relacionado con el cálculo de los indicadores de velocidad para los meses de julio, agosto y septiembre de 2023.</t>
  </si>
  <si>
    <t xml:space="preserve">Se solicitará la elaboración un informe detallado por parte de la Interventoría, sobre el cumplimiento de los indicadores de velocidad correspondientes a los meses de julio, agosto y septiembre de 2023.
</t>
  </si>
  <si>
    <t xml:space="preserve">Como resultado de las visitas físicas realizadas por el equipo de la CGR; encuestas a los profesores y población vecina; las mediciones de velocidad de internet realizadas en más de 130 establecimientos educativos, y de la evaluación de  las visitas de calidad de la interventoría se observa que en un porcentaje superior al 90% se presta un servicio deficiente en la velocidad del servicio de conectividad en cuanto a la experiencia de usuario que abarca todos los aspectos de interacción, desde la navegación hasta la facilidad de uso y la satisfacción del usuario final, en nuestro caso los estudiantes rurales. 
El Ministerio a través del FUTIC ante la posibilidad de que el operador contratista no esté dando cumplimiento a los objetivos del sector Tic para el cual se le estableció la asignación modal mediante los contratos de aporte, no ha identificado el riesgo ya sea económico o reputacional y su consecuente manejo como es la posibilidad de hacer uso de la condición resolutoria del contrato de aporte, diseñadas como herramienta de control y garantía para quien entrega la asignación como es el FUTIC. 
La denominación de contrato de aporte no es solamente una formalidad, tiene unos alcances legales que no han sido evaluados y utilizados por los intervinientes en la ejecución de los contratos ante la posibilidad de que los recursos allí dispuestos no satisfagan el objeto para el cual fueron destinados. </t>
  </si>
  <si>
    <t>Elaborar un Informe como resultado de las mesas de trabajo que se adelanten entre el Operador, Supervisión e Interventoría, en el que se registren las mejoras a incorporar en la prestación del servicio de conectividad a Internet de los Centros Digitales.</t>
  </si>
  <si>
    <t>Incorporar en Carta Descriptiva del Proceso de Acceso a las TIC, la actividad referente al análisis de velocidades de carga y descarga, que pueden asociarse a cada proyecto.</t>
  </si>
  <si>
    <t>Incluir en la Carta Descriptiva del Proceso de Acceso a las TIC, una actividad para que se valoren las velocidades de carga y descarga, que pueden asociarse a cada proyecto.</t>
  </si>
  <si>
    <t>La CGR considera que los Contratistas Operadores de los contratos de aporte 1042 de 2020 y 749 de 2022 suscritos por el  FUTIC, no están dando cumplimiento a las condiciones Nacionales e Internacionales de medición de la velocidad que consulten la experiencia de usuario, es decir, no se está dando satisfacción al objeto del proyecto de Centros Digitales como es lograr optimizar los recursos asignados a los proyectos en sitios de mayor dificultad geográfica de acceso (…) que permitan lograr un mayor impacto social en términos de uso y apropiación de la tecnología (…)</t>
  </si>
  <si>
    <t xml:space="preserve">Diseñar un manual de buenas prácticas, en el que se contemplen opciones para realizar la adecuada medición de la velocidad (download / upload) y experiencia de usuario, de los proyectos de conectividad que se desarrollen en la Dirección de Infraestructura. </t>
  </si>
  <si>
    <t>Diseñar un manual de buenas prácticas que oriente el procedimiento para la medición de velocidad y experiencia de usuario, en el proceso Acceso a las TIC y sus proyectos de conectividad.</t>
  </si>
  <si>
    <t xml:space="preserve">Solicitar la creación o actualización de un procedimiento aplicable por la Interventoría, para la medición de la velocidad (download / upload) de los Centros Digitales.
</t>
  </si>
  <si>
    <t>Gestionar la generación de un procedimiento a aplicar por parte de la Interventoría para la medición de la velocidad de los CD.</t>
  </si>
  <si>
    <t xml:space="preserve">
En desarrollo de los contratos 1042 de 2020 y 749 de 2022 el FUTIC estableció que el sistema Centro de Contacto al Ciudadano CCC recibiría las PQRSD del proyecto Centros Digitales. De la información reportada por la entidad   se concluye que de los 9012 CD operativos a mayo de 2024 se obtiene como resultado el promedio de Una (1) queja por año para cada uno de los centros digitales.  
Aunado a lo anterior, se realizaron visitas técnicas por parte de la CGR, en las que se  evidenciaron debilidades en el cumplimiento de la obligación contractual de socializar4 los CD, generando una dinámica insuficiente en el reporte de fallas por ausencia de capacitación a la población beneficiaria sobre las condiciones técnicas del Centro Digital y el procedimiento paso a paso para poderse conectar a las Zonas de acceso inalámbrico WiFi, reporte de fallas y demás inconvenientes que el contrato considera deben ser conocidas por los usuarios.
Se evaluó por operador: en la región B de un total de 45 encuestas en 4 departamentos se pudo establecer que el 67% nunca habían puesto una PQR; el 
76% tampoco recibió capacitación, a pesar de que el 96% ha tenido problemas con el servicio.  
A su vez, el operador Región A de un total de 183 encuestas en 12 departamentos se pudo establecer que el 73% nunca habían puesto una PQR; el 90% tampoco recibieron capacitación, a pesar de que el 88% ha tenido problemas con el servicio. 
Por lo enunciado anteriormente, la CGR pudo evidenciar un incumplimiento a la obligación de dar conocimiento suficiente del proyecto a la población beneficiaria prevista en el numeral 2.2.1.10 Información de Identificación de los Centros Digitales del contrato de aporte Región A (Contrato 1042 de 2020) Información de identificación de los Centros Digitales. En el contrato 749 de 2022 no se consignó la obligación de socializar el ingreso gratuito a Internet.  
El FUTIC en respuesta con radicado 242151339 de 15 de noviembre de 2024 manifiesta que se cumplió con la socialización: 
(…) afirmación que nos permite concluir que todos los Centros Digitales que cuentan con la aprobación por parte de la Interventoría de la entrada en operación fueron sujetos a la estrategia de Socialización. 
(…) La existencia de los avisos informativos que se encuentran instalados en los centros digitales y sobre los cuales los encargados y la comunidad en general se puede informar sobre los canales de contacto con el ministerio TIC, para todo tipo de petición, requerimiento o queja. 
La respuesta del FUTIC explica que en diferentes Comunicados enviados con Asunto: “Presentación del Proyecto Centros Digitales para Zonas Rurales” a las Alcaldías, secretarias de Educación; Rectores de las Instituciones Educativas Públicas, se ha establecido la socialización del proyecto. 
Del análisis de la respuesta se manifiesta que el hallazgo se valida y también debe ser tenido en cuenta como un llamado de atención a la falta de efectividad de los mecanismos de socialización, que finalmente es una forma de incumplimiento de la obligación, en tanto el aviso y los comunicados es interpretada como satisfecha. Además, no hubo ninguna referencia a las visitas realizadas por nuestro equipo de auditoría. </t>
  </si>
  <si>
    <t>Diseñar un manual de buenas prácticas, en el que se establezcan lineamientos para la socialización de los proyectos de conectividad, que se desarrollen en la Dirección de Infraestructura.</t>
  </si>
  <si>
    <t>Diseñar un manual de buenas prácticas que establezca lineamientos a seguir, para la socialización de los proyectos de conectividad del el proceso Acceso a las TIC.</t>
  </si>
  <si>
    <t>Gestionar el diseño de una pieza gráfica para el Portal Cautivo, la cual redireccione a un plegable con información detallada del proyecto para la socialización con las comunidades.  Este plegable deberá ser socializado vía correo electrónico por los operadores a los usuarios del portal cautivo y los responsables de los CD de las sedes educativas o casos especiales para los Contratos de Aporte 1042 de 2020 y 749 de 2022.</t>
  </si>
  <si>
    <t>Adelantar las gestiones necesarias para el diseño de una pieza gráfica en el Portal Cautivo, que redirija a un plegable informativo el cual será socializado por los operadores a los usuarios del portal y responsables de los CD en las sedes educativas, para los Contratos de Aporte 1042 de 2020 y 749 de 2022</t>
  </si>
  <si>
    <t>Correo electrónico - Pieza Gráfica</t>
  </si>
  <si>
    <t xml:space="preserve">La Contraloría General pudo evidenciar que el FUTIC no evalúa adecuadamente la eficiencia, eficacia e impacto del proyecto Centros Digitales, pues no cuenta con indicadores que le permitan medir los avances y el cumplimiento de las metas de los objetivos trazados a través del proyecto. La Contraloría General considera que el FUTIC  no tiene unos indicadores particulares sobre el proyecto que le permitan su evaluación directa y próxima, entidad que tiene normativamente la función de hacerlo. A más de no necesitar una entidad externa como es el DNP para poder arrojar unos resultados de la política e inversión de recursos públicos. 
</t>
  </si>
  <si>
    <t>Diseñar un manual de buenas prácticas, que contemple opciones en la incorporación de insumos necesarios para la realización de estudios de impacto social, en los contratos de los proyectos de la Dirección de Infraestructura.</t>
  </si>
  <si>
    <t>Registrar en el manual de buenas practicas, alternativas que permitan obtener insumos par la valoración del impacto social en el proceso Acceso a las TIC y sus proyectos de conectividad.</t>
  </si>
  <si>
    <t xml:space="preserve">La Contraloría General pudo evidenciar que el FUTIC no evalúa adecuadamente la eficiencia, eficacia e impacto del proyecto Centros Digitales, pues no cuenta con indicadores que le permitan medir los avances y el cumplimiento de las metas de los objetivos trazados a través del proyecto. La Contraloría General considera que el FUTIC  no tiene unos indicadores particulares sobre el proyecto que le permitan su evaluación directa y próxima, entidad que tiene normativamente la función de hacerlo. A más de no necesitar una entidad externa como es el DNP para poder arrojar unos resultados de la política e inversión de recursos públicos. 
</t>
  </si>
  <si>
    <t>Llevar a cabo una mesa de trabajo con el DNP, para que se estudie la posibilidad de incluir el Proyecto Centros Digitales en la medición de indicadores de impacto social de los proyectos de orden nacional.</t>
  </si>
  <si>
    <t xml:space="preserve">Realizar una mesa de trabajo con el DNP para evaluar la inclusión del Proyecto Centros Digitales en la medición de indicadores de impacto social de los proyectos nacionales.
</t>
  </si>
  <si>
    <t>Acta de mesa de trabajo</t>
  </si>
  <si>
    <t xml:space="preserve">Los cálculos presentados en el informe del contrato de consultoría 589 de 2019 no son claros sobre los criterios técnicos a través de los cuales se fijó la velocidad efectiva mínima requerida a ser contratada, por el contrario, llama la atención que el informe usa como base velocidades de octubre de 2015, y antecedentes de velocidad del proyecto vive digital (aun cuando la calidad de velocidad de internet fue la deficiencia más detectada por los Gestores/Administradores de los KVD7).  </t>
  </si>
  <si>
    <t xml:space="preserve">Según  la CGR se le entregó una información que resultó ser un borrador, asunto que pudo inducir al Equipo Auditor a confusiones en la elaboración de la observación comunicada, por lo que es pertinente señalar que es responsabilidad de la Administración, el contenido en calidad y cantidad de la información suministrada, así como, el cumplimiento de 
las normas que le son aplicables a su actividad institucional en relación con el asunto de la Actuación Especial de Fiscalización, motivo por el cual se ajusta en la validación de este hallazgo su redacción, enfatizando en que el reproche de este de control se dirige a una deficiencia en planeación, como se dijo, por haberse considerado la posibilidad de obtener la existencia de un centro digital en los establecimientos educativos más pobres, habiendo decidido finalmente no contemplar esta misma, con un efecto discriminatorio. </t>
  </si>
  <si>
    <t>Incorporar en la Carta Descriptiva del Proceso de Acceso a las TIC, la actividad  referente a que la información que soporta la estructuración de los proyectos debe garantizar su disponibilidad, confidencialidad e integridad en concordancia con la Política de SPI del MINTIC.</t>
  </si>
  <si>
    <t>Incorporar en la Carta Descriptiva del Proceso de Acceso a las TIC. una actividad para que se garantice la disponibilidad, confidencialidad e integridad de la información generada en la estructuración de los proyectos.</t>
  </si>
  <si>
    <t>Carta Descriptiva del Proceso de Acceso a las TIC.</t>
  </si>
  <si>
    <t xml:space="preserve">Según  la CGR se le entregó una información que resultó ser un borrador, asunto que pudo inducir al Equipo Auditor a confusiones en la elaboración de la observación comunicada, por lo que es pertinente señalar que es responsabilidad de la Administración, el contenido en calidad y cantidad de la información suministrada, así como, el cumplimiento de las normas que le son aplicables a su actividad institucional en relación con el asunto de la Actuación Especial de Fiscalización, motivo por el cual se ajusta en la validación de este hallazgo su redacción, enfatizando en que el reproche de este de control se dirige a una deficiencia en planeación, como se dijo, por haberse considerado la posibilidad de obtener la existencia de un centro digital en los establecimientos educativos más pobres, habiendo decidido finalmente no contemplar esta misma, con un efecto discriminatorio. </t>
  </si>
  <si>
    <t xml:space="preserve">Elaborar un informe de seguimiento de la fase de Operación sobre la completitud de la información que reposan en el expediente contractual, donde se verifique que reposan los documentos oficiales de cada una de las etapas del contrato.
</t>
  </si>
  <si>
    <t>Informe de seguimiento a la completitud de la información del Proyecto.</t>
  </si>
  <si>
    <t xml:space="preserve">La CGR en la respuesta al requerimiento de información y en mesa de trabajo evidenció que no existe procedimiento para reinvertir los recursos que fueron objeto del descuento por incumplimiento de indicadores previsto en el Parágrafo de la cláusula quinta. Es decir, no se observaron mecanismos ni criterios para la reinversión de los recursos y tampoco cómo y quién va a ejecutarlos.  </t>
  </si>
  <si>
    <t>Diseñar un manual de buenas prácticas que incluya un ítem relacionado con la reinversión de recursos de los Contratos en el proceso Acceso a las TIC y sus proyectos de conectividad.</t>
  </si>
  <si>
    <t>Estructurar una matriz de control que forme parte del procedimiento para el cálculo de los indicadores que permita garantizar que se esté incorporando la totalidad de los datos para el cálculo de los indicadores por parte de los Operadores de Centros Digitales.</t>
  </si>
  <si>
    <t xml:space="preserve">Estructurar una matriz de control que asegure la incorporación completa de los datos necesarios para el cálculo de los indicadores por parte de los Operadores
</t>
  </si>
  <si>
    <t>Elaborar un Informe como resultado de las mesas de trabajo que se adelanten entre el Operador, Supervisión e Interventoría, en el que se registren las mejoras a incorporar en la prestación del servicio de conectividad a Internet de los Centros Digitales y los mecanismos para la reinversión de recursos.</t>
  </si>
  <si>
    <t xml:space="preserve">Adelantar mesas de trabajo y elaborar un informe a partir de los resultados obtenidos, en el que se registren las mejoras a incorporar en la prestación del servicio de conectividad a Internet de los Centros Digitales y los mecanismos para la reinversión de recursos.
</t>
  </si>
  <si>
    <t xml:space="preserve">Acción de mejora cumplida.
Con memorando No. 252054123 del 07/04/2025, la Dirección de Infraestructura informa que  el Consorcio Interventoría Centros Digitales presentó el procedimiento "Guía para la medición de indicadores de calidad y niveles de servicio". Este procedimiento registra como objetivo de  presentar una guía para la valoración y verificación de los Indicadores de Calidad y Niveles de Servicio establecidos en el Anexo Técnico de los Contratos Estatales de Aporte No. 1042 de 2020 y No. 749 de 2022. </t>
  </si>
  <si>
    <r>
      <t>Acción de mejora cumplida.
Con memorando No. 252054123 del 07/04/2025, la Dirección de Infraestructura presentó  documento de la interventoría titulado "Informe de disponibilidad julio 2023", en el cual explican los indicadores de disponibilidad correspondientes al mes de julio de 2023, Al final del informe indican que  "</t>
    </r>
    <r>
      <rPr>
        <i/>
        <sz val="11"/>
        <color theme="1"/>
        <rFont val="Aptos Narrow"/>
        <family val="2"/>
      </rPr>
      <t>En conclusión, mediante los cálculos realizados por la Interventoría a los indicadores del mes de julio de 2023, presentados por el Contratista COMUNICACIÓN CELULAR S.A. COMCEL S.A. del CONTRATO ESTATAL DE APORTE No. 1042 DE 2020 en su informe mensual, para el indicador de Disponibilidad CUMPLE, con lo establecido  contractualmente en su anexo técnico Ítem 2.3.4.4 INDICADORES DE CALIDAD Y NIVELES DE SERVICIO."</t>
    </r>
  </si>
  <si>
    <t xml:space="preserve">Acción de mejora vencida con soporte de avance. 
Con memorando No. 252054123 del 07/04/2025, la Dirección de Infraestructura presentó dos comunicaciones donde la supervisión del contrato de Interventoría 741-2023 informa al Consorcio Interventoría Centros Digitales 01-23 las observaciones al Plan de Calidad Versión 2.
Pendiente: Es necesario completar las evidencias conforme a lo establecido en la acción, lo cual incluye una revisión integral del Plan de Calidad, el Plan de Control y el Plan de Autocontrol, así como la realización de las actualizaciones que consideren procedentes. Tener presente que como unidad de medida se definió la entrega de un informe junto con los documentos actualizados. </t>
  </si>
  <si>
    <t>Acción de mejora cumplida.
Con memorando No. 252054123 del 07/04/2025, la Dirección de Infraestructura informa que el Consorcio Interventoría Centros Digitales presentó el procedimiento "Guía para la medición de indicadores de calidad y niveles de servicio". Este procedimiento registra como objetivo de presentar una guía para la valoración y verificación de los Indicadores de Calidad y Niveles de Servicio establecidos en el Anexo Técnico de los Contratos Estatales de Aporte No. 1042 de 2020 y No. 749 de 2022. El documento contempla las mediciones de la velocidad (download/upload) de los Centros Digitales.</t>
  </si>
  <si>
    <t>Acción de mejora cumplida
*Con memorando No. 252054123 del del 07/04/2025,, la Dirección de Infraestructura entregó el comunicado No.  252044152 del 20/03/2025 mediante el cual solicitan a la Consultoría TELBROAD el envío del modelo financiero sin encriptación ni cifrado.
* El 03 de mayo se completan las evidencias de la siguiente manera:
Se adjunta el acta de liquidación del contrato 589 de 2019, copia del correo de respuesta la Consultoría TELBROAD del 28 de abril de 205, y tres carpetas con los soportes de la estructuración financiera, técnica y jurídica del contrato. En la carpeta financiera se incluye la información referente al modelo financiero</t>
  </si>
  <si>
    <t xml:space="preserve">Acción de mejora cumplida.
Con memorando No. 252054123 del 07/04/2025, la Dirección de Infraestructura presentó 2 informes, uno correspondientes al contrato de Aporte 1042 de 2020 y otro del contrato 749 de 2022, en los cuales se informa que se realizarán mejoras en  la velocidad de conectividad. En cuanto al contrato 1042 se comunica que el 28 de febrero se suscribió el otro sí No.3. Para el caso del contrato 749 de 2022, continúan las mesas de trabajo  para la suscripción del Otrosí No. 2 del Contrato de Aporte 749 de 2022.
</t>
  </si>
  <si>
    <t>Acción de mejora cumplida.
Con memorando No. 252054123 del 07/04/2025, la Dirección de Infraestructura presentó las tres listas de chequeo que se utilizarán para el cálculo de los indicadores por parte de los Centros Digitales: Lista de chequeo indicador de disponibilidad - TEC-FR-014, Lista de chequeo indicador de mantenimientos preventivos - TEC-FR-015, Lista de chequeo indicador de velocidad TEC-FR-016.</t>
  </si>
  <si>
    <t xml:space="preserve">Acción de mejora cumplida.
* Con memorando No. 252054123 del 07/04/2025, la Dirección de Infraestructura presentó  documento de la interventoría titulado "Informe de disponibilidad julio 2023", en el cual explican los indicadores de disponibilidad correspondientes al mes de julio de 2023; sin embargo, en la acción se estableció un informe relacionado con el cálculo de los indicadores de velocidad para los meses de julio, agosto y septiembre de 2023.
* El 03 de mayo de 2025, se completaron las evidencias con la presentación del informe de velocidad julio, agosto y septiembre 2023 del contrato de aporte 1042 de 2020 – comcel s.a. – región A.  </t>
  </si>
  <si>
    <t>Acción de mejora cumplida.
Con memorando No. 252054123 del 07/04/2025, la Dirección de Infraestructura presentó las piezas gráficas diseñadas para el portal cautivo. asimismo, adjuntan 2 actas de compromiso del envío por parte del operador para las regiones Ay B y comprobante de envió a usuarios.  Socialización por correo electrónico y whatsapp. 
El 03 de mayo se completaron las evidencias con el cargue de carpeta que contiene las piezas de claro y etb, las actas de aprobación y una muestra de la socialización de las piezas gráficas.</t>
  </si>
  <si>
    <t>Acción de mejora cumplida.
Con memorando No. 252054123 del 07/04/2025, la Dirección de Infraestructura presentó un acta de la reunión realizada el 07 de marzo  con el DNP con el fin de gestionar la evaluación de impacto del Proyecto Centros Digitales; sin embargo, esta acción no subsana la causa del hallazgo, ya que en la reunión no se concretó la evaluación de impacto del proyecto. Por lo tanto, se recomienda continuar con las gestiones correspondientes con el DNP o la Oficina Asesora de Planeación para la formulación y medición de los indicadores correspondientes y registrar los seguimientos en la herramienta Isolución.</t>
  </si>
  <si>
    <t xml:space="preserve">Acción de mejora cumplida.
Con memorando No. 252054123 del 07/04/2025, la Dirección de Infraestructura presentó el Informe de seguimiento de la información oficial de los contratos 1042 de 2020 y 749 de 2022. </t>
  </si>
  <si>
    <t>Seguimiento OCI</t>
  </si>
  <si>
    <t>Fecha de Avance</t>
  </si>
  <si>
    <t xml:space="preserve">Evaluación del Plan de Mejoramiento Fondo Único TIC </t>
  </si>
  <si>
    <t>Puntajes base de Evaluación:</t>
  </si>
  <si>
    <t>Cumplimiento del Plan de Mejoramiento</t>
  </si>
  <si>
    <t>CPM = POMVi / PBEC</t>
  </si>
  <si>
    <t>Avance del plan de Mejoramiento</t>
  </si>
  <si>
    <t>AP =  POMi / PBEA</t>
  </si>
  <si>
    <t>Financiera
No efectivo</t>
  </si>
  <si>
    <t>Actuación Especial de Fiscalización
Proyecto (ZDU) - Contrato de Aporte 854 2019.
No efectivo</t>
  </si>
  <si>
    <t xml:space="preserve">Actuación Especial de Fiscalización
Proyecto Centros Digitales - Contratos 1042/2020 y 749/2022
No  evaluado </t>
  </si>
  <si>
    <t>H9A-2023</t>
  </si>
  <si>
    <t>H12A-2023</t>
  </si>
  <si>
    <t>H10A-2023</t>
  </si>
  <si>
    <t>H14AD-2023</t>
  </si>
  <si>
    <t>H1AD-2024
AEF_CD</t>
  </si>
  <si>
    <t>H2AD-2024
AEF_CD</t>
  </si>
  <si>
    <t>H3AD-IP 2024
AEF_CD</t>
  </si>
  <si>
    <t>H4AD-2024 IP
AEF_CD</t>
  </si>
  <si>
    <t>H5AD-2024
AEF_CD</t>
  </si>
  <si>
    <t>H6AD-2024 IP
AEF_CD</t>
  </si>
  <si>
    <t>H7A-2024
AEF_CD</t>
  </si>
  <si>
    <t>H8AD-2024
AEF_CD</t>
  </si>
  <si>
    <t>H9AD-2024
AEF_CD</t>
  </si>
  <si>
    <t>H10AD-2024
AEF_CD</t>
  </si>
  <si>
    <t>H11AD-2024
AEF_CD</t>
  </si>
  <si>
    <t>H12A-2024
AEF_CD</t>
  </si>
  <si>
    <t>H13AD-2024
AEF_CD</t>
  </si>
  <si>
    <t>H1A-2024 
AEF_CA875</t>
  </si>
  <si>
    <t xml:space="preserve">Actuación Especial de Fiscalización Contrato de Aporte No. 875 de  2013 
</t>
  </si>
  <si>
    <t>H2A-2024
AEF_CA875</t>
  </si>
  <si>
    <t>H3A-2024 
AEF_CA875</t>
  </si>
  <si>
    <t>H5AD-2024
AEF_CA875</t>
  </si>
  <si>
    <t>H6AD-2024 
AEF_CA875</t>
  </si>
  <si>
    <t>H7AD-2024
AEF_CA875</t>
  </si>
  <si>
    <t>H8AD-2024 
AEF_CA875</t>
  </si>
  <si>
    <t>H9AD-2024 
AEF_CA875</t>
  </si>
  <si>
    <t>H10AD-2024 
AEF_CA875</t>
  </si>
  <si>
    <t>H11A-2024
AEF_CA875</t>
  </si>
  <si>
    <t>H12A-2024
AEF_CA875</t>
  </si>
  <si>
    <t>H13AD-2024 
AEF_CA875</t>
  </si>
  <si>
    <t>H13AD-2024
AEF_CA875</t>
  </si>
  <si>
    <t>H14AD-2024 
AEF_CA875</t>
  </si>
  <si>
    <t>H7ADF-2023
AEF_CA854</t>
  </si>
  <si>
    <t>H8AD-2023 
AEF_CA854</t>
  </si>
  <si>
    <t>H9AD-2023 
AEF_CA854</t>
  </si>
  <si>
    <t>H10AD-2023
AEF_CA854</t>
  </si>
  <si>
    <t>H11ADF-2023
AEF_CA854</t>
  </si>
  <si>
    <t>H12AD-2023
AEF_CA854</t>
  </si>
  <si>
    <t>H13A-2023
AEF_CA854</t>
  </si>
  <si>
    <t>H14AD-2023
AEF_CA854</t>
  </si>
  <si>
    <t>H15AD-2023
AEF_CA854</t>
  </si>
  <si>
    <t>H16AD-2023
AEF_CA854</t>
  </si>
  <si>
    <t>H4A-2024
AEF_CA875</t>
  </si>
  <si>
    <r>
      <rPr>
        <b/>
        <sz val="11"/>
        <color rgb="FF000000"/>
        <rFont val="Aptos Narrow"/>
        <family val="2"/>
      </rPr>
      <t xml:space="preserve">H9A-2023. Disponibilidad y sincronización de la información entre aplicativos. Administrativo. </t>
    </r>
    <r>
      <rPr>
        <sz val="11"/>
        <color rgb="FF000000"/>
        <rFont val="Aptos Narrow"/>
        <family val="2"/>
      </rPr>
      <t xml:space="preserve">
…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r>
  </si>
  <si>
    <r>
      <rPr>
        <b/>
        <sz val="11"/>
        <color rgb="FF000000"/>
        <rFont val="Aptos Narrow"/>
        <family val="2"/>
      </rPr>
      <t xml:space="preserve">H10A-2023. Funcionalidades aplicativos gestión ingresos. Administrativo. </t>
    </r>
    <r>
      <rPr>
        <sz val="11"/>
        <color rgb="FF000000"/>
        <rFont val="Aptos Narrow"/>
        <family val="2"/>
      </rPr>
      <t xml:space="preserve">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r>
  </si>
  <si>
    <r>
      <rPr>
        <b/>
        <sz val="11"/>
        <color rgb="FF000000"/>
        <rFont val="Aptos Narrow"/>
        <family val="2"/>
      </rPr>
      <t xml:space="preserve">H12A-2023. Aplicativos BDU Plus y Gestión de cobro. Administrativo-. </t>
    </r>
    <r>
      <rPr>
        <sz val="11"/>
        <color rgb="FF000000"/>
        <rFont val="Aptos Narrow"/>
        <family val="2"/>
      </rPr>
      <t xml:space="preserve">
…en la vigencia 2023 la entidad no contó con el servicio de soporte externo para los aplicativos mencionados. Los requerimientos básicos de las áreas usuarias fueron atendidos por la Oficina TI, los demás no se atendieron generando inconvenientes en la operación propia y de otros aplicativos que requieren la información provista desde BDU Plus para soportar la gestión de ingresos por contraprestaciones del FUTIC, como se evidenció en la revisión de casos de soporte reportados y las entrevistas realizadas con usuarios funcionales y técnicos de estos aplicativos.
…Las anteriores situaciones denotan falencias en la gestión de los sistemas de información e inefectividad de las acciones de mejora adelantadas por la entidad, conllevando al riesgo de no contar con información oportuna y de calidad para la gestión de los ingresos por contraprestación del FUTIC, además, de un posible riesgo en la gestión de recursos destinados durante varias vigencias al desarrollo de los aplicativos BDU Plus y gestión de cobro.
</t>
    </r>
  </si>
  <si>
    <r>
      <rPr>
        <b/>
        <sz val="11"/>
        <color rgb="FF000000"/>
        <rFont val="Aptos Narrow"/>
        <family val="2"/>
      </rPr>
      <t xml:space="preserve">H14AD-2023. Ejecución presupuestal del Gasto - Administrativo con presunta connotación disciplinaria. (A-D). </t>
    </r>
    <r>
      <rPr>
        <sz val="11"/>
        <color rgb="FF000000"/>
        <rFont val="Aptos Narrow"/>
        <family val="2"/>
      </rPr>
      <t xml:space="preserve">
El presupuesto de gastos apropiado para la vigencia 2023, ascendió a $2.162.628.646.034, de los cuales corresponde a Funcionamiento $851.114.307.679 (donde el mayor valor corresponde a Transferencias Corrientes por $827.236.619.620), para Servicio a la Deuda por $8.003.324.468 y para Inversión $ 1.303.511.013.887.</t>
    </r>
  </si>
  <si>
    <r>
      <rPr>
        <b/>
        <sz val="11"/>
        <rFont val="Aptos Narrow"/>
        <family val="2"/>
      </rPr>
      <t xml:space="preserve">H1AD-2024. Cálculo del Indicador de disponibilidad y validación de las paradas de reloj. </t>
    </r>
    <r>
      <rPr>
        <sz val="11"/>
        <rFont val="Aptos Narrow"/>
        <family val="2"/>
      </rPr>
      <t xml:space="preserve">
La Contraloría General de la República - CGR - evidenció que la Interventoría no cuenta con procedimientos relacionados con el cálculo de los indicadores establecidos en el anexo técnico ni con la validación de las paradas de reloj. No se encontró un documento en el Plan de Calidad que detalle la metodología para el cálculo del indicador de disponibilidad, ni tampoco la revisión, análisis y validación de los soportes que presenta el operador para acreditar las paradas de reloj, así como tampoco existe evidencia documental de que dicha validación se esté realizando. Al respecto, durante el desarrollo de la prueba de recorrido la interventoría manifestó que la revisión se hace aleatoriamente a un número de paradas de reloj variable a discreción del analista y que no queda registro documental del proceso.  
Con el objeto de verificar los soportes presentados por los operadores, la CGR seleccionó aleatoriamente 20 registros de paradas de reloj (diez por cada operador), de las cuales once (11) corresponden a fallas de energía eléctrica, cuatro (4) a imposibilidad de contacto con el centro digital y cinco (5) a otras causas como orden público, vacaciones o matrícula cero. 
Para el caso del operador de la Región A, (6) seis de las (10) diez paradas de reloj evaluadas corresponden a fallas de energía eléctrica. De acuerdo con el Informe Detallado de Ingeniería y operación -IDIO- entregado por el contratista, los documentos que certifican un fallo de energía son: comunicados de la empresa de energía informando horarios del suministro, grabaciones, audios, correos, msm (sic), donde el personal autorizado confirme la situación detectada en sitio, o concepto técnico en donde se acredite que la causa del daño de los equipos fue ocasionada por inestabilidad o defectos de potencia eléctrica. No obstante, la totalidad de fallas eléctricas de la muestra fueron soportadas con un pantallazo del sistema de gestión del operador qué reporta que las AP se encontraban operativas y que, según el operador, permite inferir la ausencia de fluido eléctrico como origen de la falla. 
Para el caso del operador B, el IDIO no referencia específicamente los documentos requeridos en cada caso para validar una parada de reloj, no obstante, llama la atención a la Contraloría que la totalidad de fallas de energía eléctrica revisadas -cinco en total- son soportadas por cartas de las instituciones educativas y que la ausencia de fluido supera en promedio los 21 días consecutivos. En todo caso, los conceptos o diagnósticos técnicos superan ampliamente las competencias de los centros escolares. 
Ahora bien, frente a las paradas tipificadas como imposibilidad de contacto con el centro Digital, dos (2) de ellas no registran evidencia que soporte la gestión del operador, es decir no se encontró registro de las llamadas telefónicas. En el mismo sentido, la Contraloría señala que los datos de contacto de varios centros digitales se encuentran desactualizados, lo que puede interferir en la comunicación efectiva con los responsables. 
Del total de paradas de reloj revisadas, quince (15) no están adecuadamente soportadas, es decir el 75% de la muestra. A pesar de ello, fueron aprobadas como paradas de reloj por la interventoría y a pesar de que las comunidades no disfrutaron del servicio, los tiempos fueron reconocidos como disponibles en el cálculo del indicador de disponibilidad del mes de julio de 2023, sin que exista evidencia cierta de que corresponden a hechos no atribuibles a los operadores. Vale la pena mencionar que tal como lo manifestó la interventoría en respuesta a la comunicación de observaciones, el tamaño de la muestra evaluado por la Contraloría no es estadísticamente significativo de la totalidad de paradas de reloj presentadas mensualmente, por esta razón no se extrapolaron los resultados a la totalidad de las paradas de reloj del mes de julio, caso en el cual estaríamos ante un hallazgo con presunta incidencia fiscal, sino que se dejan como evidencia de la materialización de los riesgos advertidos por la Contraloría al no contar con un procedimiento claro para el cálculo del indicador de disponibilidad que señale los criterios requeridos para avalar las paradas de reloj, y de que no exista evidencia documental de que esto se esté llevando a cabo. </t>
    </r>
  </si>
  <si>
    <r>
      <rPr>
        <b/>
        <sz val="11"/>
        <rFont val="Aptos Narrow"/>
        <family val="2"/>
      </rPr>
      <t xml:space="preserve">H2AD-2024. Plan de Calidad del contrato de Interventoría. </t>
    </r>
    <r>
      <rPr>
        <sz val="11"/>
        <rFont val="Aptos Narrow"/>
        <family val="2"/>
      </rPr>
      <t xml:space="preserve">
De la revisión del Plan de Calidad entregado por el FUTIC en el oficio de solicitud con radicado MinTIC 242047874 se observa que, si bien hay un mapa de procesos asociado a un grupo de caracterizaciones, estas corresponden a obligaciones contractuales expresadas de manera global y que no están interrelacionados secuencialmente. El plan carece de procedimientos de las actividades clave o de otro instrumento que planifique con detalle los procesos que intervienen en la ejecución del contrato de interventoría. El plan no establece los criterios que deben cumplir los productos resultantes de la ejecución de cada tarea a partir de metodologías estandarizadas. El plan no incluye los indicadores de gestión a implementar en cada proceso para determinar el desempeño de este. El plan no establece los criterios de aceptación para las actividades ejecutadas por el contratista. En consecuencia, el plan de calidad entregado por la interventoría no permite verificar el cumplimiento de los aspectos de calidad en la prestación de los servicios por parte de los operadores, ni asegura el correcto seguimiento, verificación y control de las actividades de estos, como fue requerido contractualmente. 
En el mismo sentido, a partir de la revisión de los documentos Anexo 2.3. CAL-FR010 Plan control Región A-Cto 1042 de 2020 y Anexo 2.4. CAL-FR-011 Plan control Región B-Cto 749 de 2022, frente a los cinco (5) mínimos establecidos para el Plan de Control en el anexo técnico, se observa lo siguiente: 
a)	Requisitos y obligaciones contractuales a cumplir por parte del contratista:  Los documentos listan las obligaciones contractuales contenidas en los contratos objeto de auditoría.  
b)	Criterios de aceptación de cada una de las actividades a controlar o verificar: No se establece frente a cada una de las obligaciones del contrato cuáles serán las actividades a controlar, ni los controles que serán ejecutados por parte del interventor, ni los criterios de aceptación para cada una de ellas.  
c)	Frecuencia para la ejecución de estas responsabilidades por parte del contratista: Al no existir los controles tampoco se hace referencia a la frecuencia de estos.   
d)	Procedimientos aplicables para el seguimiento y control de todas y cada una de las actividades definidas en los documentos que legalizan la relación contractual con el contratista: No se encontraron procedimientos establecidos para el seguimiento y control por parte del interventor. 
e)	La información documentada que implementará por parte de La Interventoría para el seguimiento, verificación y control de estas responsabilidades: No existe referencia de información documentada para el cumplimiento de este criterio. 
Tal como se presenta en la siguiente tabla, que resume la estructura del Plan de Control entregado por la interventoría, la mayor parte de las columnas se encuentran vacías. 
 ......</t>
    </r>
  </si>
  <si>
    <r>
      <rPr>
        <b/>
        <sz val="11"/>
        <rFont val="Aptos Narrow"/>
        <family val="2"/>
      </rPr>
      <t xml:space="preserve">H3AD-IP 2024. Obligaciones de la interventoría en la etapa de operación. Administrativo con presunta incidencia disciplinaria. (D- Indagación Preliminar IP) </t>
    </r>
    <r>
      <rPr>
        <sz val="11"/>
        <rFont val="Aptos Narrow"/>
        <family val="2"/>
      </rPr>
      <t xml:space="preserve">
Contrario a lo requerido contractualmente, la Contraloría evidenció que la interventoría no cuenta con los equipos, ni las herramientas necesarias para realizar mediciones, remotas ni en terreno, que permitan verificar de manera independiente la información reportada por los operadores frente a los indicadores de disponibilidad y velocidad.  Durante las pruebas de recorrido y reuniones sostenidas con la interventoría, la Contraloría evidenció que el interventor no realiza ninguna medición propia para verificar la información reportada por cada contratista para el cálculo de los indicadores de calidad y niveles de servicio y a pesar de que en respuesta a las observaciones la interventoría manifiesta que hace sus propias mediciones utilizando la herramienta de los operadores, durante las pruebas de recorrido, no se encontró evidencia documental de tales revisiones. 
En respuesta a la comunicación de observaciones, la interventoría indica que, “la herramienta que solicita el contrato como bien lo anota la CGR, cuenta con una certificación de un tercero que avala su funcionalidad, lo cual permite su uso como una herramienta que se puede considerar objetiva, lo cual en conjunto con la posibilidad de acceder a ella por parte de la Interventoría de manera remota, para la realización de manera independiente de las mediciones de velocidad que requiera, se convierte en el instrumento que permite a la Interventoría desarrollar adecuadamente sus labores de verificación y control a los Centros Digitales del proyecto. Al respecto es importante señalar que de acuerdo con el numeral 2.2.3.1 del anexo técnico del contrato 741 de 2023, la interventoría debe contar con los equipos y herramientas necesarias que permitan realizar mediciones para verificar la información reportada por cada contratista; la herramienta citada por el interventor es la herramienta propia del contratista, y por tanto una verificación con la misma herramienta resulta inocua, en virtud de que el interventor no tiene control sobre modificaciones de parámetros que se puedan realizar desde la herramienta y que condicionen los resultados. Ahora bien, frente a las certificaciones adjuntas a la comunicación la CGR advierte que para el caso de la de la región A, esta se encuentra vencida desde el mes de abril de 2023, por cuanto no se puede garantizar la veracidad de las mediciones realizadas desde entonces. Para el caso de la región B, la certificación tiene fecha de emisión en junio de 2024; se desconoce si la herramienta estaba certificada con anterioridad a esta fecha. Estos hechos resaltan la importancia de una medición autónoma e independiente. 
Así mismo, durante el acompañamiento a las visitas de calidad realizado por el equipo de la actuación especial de fiscalización se evidenció que las únicas herramientas con las que cuentan los técnicos de campo es su dispositivo móvil personal y aplicaciones online gratuitas para la medición de velocidades de carga y descarga en los centros digitales. También se observó que cuando las condiciones de conectividad no son óptimas - lo que genera la imposibilidad de medir la velocidad en campo a través de las aplicaciones gratuitas- el técnico en campo pide mediciones que provienen del sistema de información del operador, lo cual claramente contradice el propósito de verificación y validación de la calidad de la prestación del servicio por parte de un tercero. 
En el mismo sentido, revisando el plan metrológico entregado por el interventor, en el que contractualmente debería reposar la “información documentada necesaria para calibración y verificación de los equipos de inspección, medición y ensayo utilizados para verificar que los resultados de las actividades del servicio ejecutado por el contratista, cumple con lo establecido en los documentos legales determinados para estos” (negrita fuera de texto), se evidencia que el único equipo referido es un multímetro (herramienta que sirve para medir parámetros eléctricos básicos); equipo insuficiente para cumplir con las obligaciones contractuales, reduciendo las labores de interventoría técnica de los contratos de aporte a una verificación del suministro eléctrico. </t>
    </r>
  </si>
  <si>
    <r>
      <rPr>
        <b/>
        <sz val="11"/>
        <rFont val="Aptos Narrow"/>
        <family val="2"/>
      </rPr>
      <t xml:space="preserve">H4AD-2024. Estructuración financiera de los contratos 1042 de 2020 y 749 de 2022. Administrativo con presunta incidencia disciplinaria. (D- Indagación Preliminar IP) </t>
    </r>
    <r>
      <rPr>
        <sz val="11"/>
        <rFont val="Aptos Narrow"/>
        <family val="2"/>
      </rPr>
      <t xml:space="preserve">
Tal como figura en el pliego de condiciones, el FUTIC suscribió a través del contrato 589 de 2019 una consultoría especializada para llevar a cabo la estructuración técnica, jurídica, y financiera del proyecto, cuyos resultados proporcionan los insumos que fundamentan el proceso de selección objetiva FTICLP-038-2020. 
De acuerdo con información publicada en el SECOP y allegada a la Contraloría a través de respuesta a la solicitud de información No 1, el presupuesto oficial de los contratos 1042 de 2020 y 749 de 2022, se determinó así: 
La definición del presupuesto oficial se fundamenta en el modelo técnico y financiero desarrollado por la consultoría que estructuró el proyecto y en el estudio de mercado que efectuó para corroborar que los precios incluidos en el modelo obedecen a condiciones de mercado (el Request For Information se publicó el 9 de agosto de 2019 en el SECOP II con la referencia No 76-2019). La información detallada acerca de los cálculos efectuados se expone en el documento “Análisis del Sector”. 
A su vez, el documento Análisis del sector indica “La definición del presupuesto oficial se fundamenta en el modelo técnico y financiero desarrollado por la consultoría que estructuró el proyecto, y el estudio de mercado que efectuó para corroborar que los precios incluidos en el modelo obedecieran a condiciones de mercado (el estudio se publicó el 9 de agosto de 2019 en el SECOP II con la referencia No 76-2019). El principal propósito de la estructuración financiera es estimar el presupuesto para la ejecución del Proyecto y la forma de pago al futuro contratista. Para esto, el Consultor modeló los costos y gastos que se derivan de los RFI´s consultados en el 2019 nombrados anteriormente, es decir que el Consultor estimó el requerimiento de inversión en equipamiento (Capex) así como para la capacidad satelital (Opex satelital) y la operación y mantenimiento (Opex en tierra). En la siguiente ilustración se presenta la estructura general de dichos costos: 
 </t>
    </r>
  </si>
  <si>
    <r>
      <rPr>
        <b/>
        <sz val="11"/>
        <rFont val="Aptos Narrow"/>
        <family val="2"/>
      </rPr>
      <t>H5AD-2024. Velocidad y calidad del servicio recibido por las comunidades beneficiarias de los Centros Digitales. Administrativo con presunta incidencia disciplinaria</t>
    </r>
    <r>
      <rPr>
        <sz val="11"/>
        <rFont val="Aptos Narrow"/>
        <family val="2"/>
      </rPr>
      <t>.  
En las visitas de campo del equipo auditor a 75 Centros Digitales en 28 municipios de los departamentos de Antioquia, Cesar, la Guajira, Nariño, Boyacá, Cundinamarca y Caldas, se encontró que las velocidades recibidas efectivamente por los beneficiarios del proyecto son muy inferiores a las pactadas contractualmente.  
Del total de pruebas realizadas, el 33% no fueron exitosas, esto debido a que la velocidad de la red fue tan baja que no permitió la medición.  
Para el caso de la Región A, la red interna registró un promedio de velocidad de subida de 1,05 y un promedio de velocidad de bajada de 1,26. La Región B por su parte registró en la red interna velocidades de subida de 5,37 y de bajada de 2,97.  Las siguientes gráficas resumen las velocidades de subida y bajada recibidas por los beneficiarios de los Centros Digitales, para las dos regiones, frente a las velocidades mínimas que contractualmente debían estar recibiendo; velocidades que de por sí son significativamente más bajas a las velocidades promedio a nivel nacional   
 ....</t>
    </r>
  </si>
  <si>
    <r>
      <rPr>
        <b/>
        <sz val="11"/>
        <rFont val="Aptos Narrow"/>
        <family val="2"/>
      </rPr>
      <t xml:space="preserve">H6AD-2024. Indicadores de Calidad y Niveles de Servicio. Indicadores de velocidad y disponibilidad Región A. Con presunta incidencia disciplinaria(D-Indagación Preliminar IP) </t>
    </r>
    <r>
      <rPr>
        <sz val="11"/>
        <rFont val="Aptos Narrow"/>
        <family val="2"/>
      </rPr>
      <t xml:space="preserve">
A través de la prueba de recorrido realizada en el marco del procedimiento de verificación de desembolsos y utilizaciones, la Contraloría pudo identificar que, con anterioridad al mes de julio de 2023, las mediciones del indicador de velocidad efectiva no estaban cumpliendo con los criterios establecidos en el anexo técnico. 
Tal como se aprecia en la comunicación CD-INTV-COMCEL-2024-1946, la interventoría realizó varios requerimientos de información al operador de la región A y el anuncio de un posible incumplimiento contractual, toda vez que los reportes del Indicador de velocidad efectiva de trasmisión de datos presentado por el contratista  no contenían la información de las mediciones realizadas a todos los centros digitales activos (online) - tal como está requerido contractualmente - pues este estaba excluyendo de manera unilateral las mediciones correspondientes a centros con tickets de categoría 3 asociados, es decir centros con afectaciones en algunos elementos de transmisión. 
De acuerdo con la documentación revisada por la CGR, como consecuencia de esa omisión por parte del contratista, el cálculo del indicador de velocidad indicaba cumplimiento de los parámetros mínimos establecidos para los meses de julio, agosto y septiembre. No obstante, si se realizaba el cálculo con la totalidad de la información, tal como se pactó en el contrato, el operador no cumplía los mínimos fijados para la aprobación de la utilización, con la consecuente afectación económica de acuerdo con lo establecido en la cláusula quinta del contrato de aporte. 
Vale la pena señalar que a pesar de que la Supervisión del contrato fue informada por la interventoría sobre la remisión incompleta de la información por parte del operador sobre las mediciones de velocidad efectiva y de la posible distorsión del cálculo previo de los indicadores de calidad y niveles de servicio, y por tanto del riesgo existente de que interventorías previas hubiesen aprobado utilizaciones y pagos por un monto superior al que debió haberse hecho, la Supervisión no tomó ninguna acción para mitigarlo. 
Por lo anterior, la Contraloría solicitó a los operadores de las regiones A y B, la información relativa a las mediciones de subida y de bajada requerida para el cálculo del indicador de velocidad y los reportes de tiempos de falla (tickets) para la medición del indicador de disponibilidad, en los términos establecidos en el anexo técnico de los contratos de aporte, desde el inicio de operaciones y hasta el mes de junio de 2024.  
A partir de la información remitida por los operadores, y asumiendo como válidas  el total de paradas de reloj remitidas por los operadores se recalcularon los indicadores de velocidad y disponibilidad para cada uno de los meses de operación de las dos regiones, con base en los porcentajes de cumplimiento contenidos en el apartado de cálculo para el valor de las utilizaciones sobre el cumplimiento de indicadores de calidad e indicadores de servicio, de la cláusula quinta de los contratos de aporte 1042 de 2020 y 749 de 2022 y la cláusula 2.3.4.4 del anexo técnico de los mismos.  
Los resultados para el indicador de velocidad para cada uno de los meses en la Región A, se presentan en la siguiente tabla: ...</t>
    </r>
  </si>
  <si>
    <r>
      <rPr>
        <b/>
        <sz val="11"/>
        <rFont val="Aptos Narrow"/>
        <family val="2"/>
      </rPr>
      <t xml:space="preserve">H7A-2024.  Contrato de Aporte. Administrativo. </t>
    </r>
    <r>
      <rPr>
        <sz val="11"/>
        <rFont val="Aptos Narrow"/>
        <family val="2"/>
      </rPr>
      <t xml:space="preserve">
Como resultado de las visitas físicas realizadas por el equipo de la CGR; encuestas a los profesores y población vecina; las mediciones de velocidad de internet realizadas en más de 130 establecimientos educativos, y de la evaluación de  las visitas de calidad de la interventoría se observa que en un porcentaje superior al 90% se presta un servicio deficiente en la velocidad del servicio de conectividad en cuanto a la experiencia de usuario que abarca todos los aspectos de interacción, desde la navegación hasta la facilidad de uso y la satisfacción del usuario final, en nuestro caso los estudiantes rurales. 
El Ministerio a través del FUTIC ante la posibilidad de que el operador contratista no esté dando cumplimiento a los objetivos del sector Tic para el cual se le estableció la asignación modal mediante los contratos de aporte, no ha identificado el riesgo ya sea económico o reputacional y su consecuente manejo como es la posibilidad de hacer uso de la condición resolutoria del contrato de aporte, diseñadas como herramienta de control y garantía para quien entrega la asignación como es el FUTIC. 
La denominación de contrato de aporte no es solamente una formalidad, tiene unos alcances legales que no han sido evaluados y utilizados por los intervinientes en la ejecución de los contratos ante la posibilidad de que los recursos allí dispuestos no satisfagan el objeto para el cual fueron destinados. </t>
    </r>
  </si>
  <si>
    <r>
      <rPr>
        <b/>
        <sz val="11"/>
        <rFont val="Aptos Narrow"/>
        <family val="2"/>
      </rPr>
      <t xml:space="preserve">H8AD-20248.  Medición de velocidad desde la experiencia de usuario. Administrativo con presunta incidencia disciplinaria. (D) </t>
    </r>
    <r>
      <rPr>
        <sz val="11"/>
        <rFont val="Aptos Narrow"/>
        <family val="2"/>
      </rPr>
      <t xml:space="preserve">
El equipo auditor evidenció que en ninguno de los pasos se hace evaluación del componente subjetivo, como lo es el usuario final. 
La Velocidad de transmisión de datos alcanzada (VTD) está Definida por la resolución 5050 de 2016 de la CRC como la velocidad máxima, media y mínima, medidas en Kbps, con que los datos fueron transferidos en los sentidos del ISP al usuario y del usuario al ISP, durante períodos de tiempo determinados. El indicador estará referido a velocidades efectivas en aplicaciones de navegación web, FTP y correo electrónico. Es decir, no es lo mismo Acces Point AP, equipo de borde que equipo dispositivo final del usuario. 
De las citas anteriores se pueden identificar conceptos comunes: Las mediciones de subida y de bajada de velocidad se miden de manera separada; la medición se hace entre un sitio web remoto y el equipo de usuario final, en este caso cada uno de los computadores o terminales de los Centros Digitales. 
La CGR observó de qué forma se materializa la falta de medición de la experiencia de usuario en la medición de la velocidad de transmisión de datos en los Centros Digitales. Inicialmente la CGR realizó visitas de campo y llamadas telefónicas a más de 130 establecimientos educativos ubicados en 16 departamentos del país obteniendo un promedio de Velocidad para el operador de la Región A de bajada de 2.42 Mbps y de subida 1.91 Mbps, que ni siquiera llegan a la velocidad contratada. 
El equipo de la Actuación Especial de Fiscalización en la consulta al sistema de Información del Consorcio Centros Digitales pudo constatar que la información que reposa allí corresponde a la verificación del reporte emitido desde el Sitio Web Remoto (centro de gestión del operador) y nunca desde el computador, equipo del usuario final en la escuela rural. 
La CGR ha identificado que las normas de orden Nacional e Internacional procuran satisfacer el concepto de experiencia de usuario, entendida como la relación cercana resultante de la interacción servicio- usuario. En nuestro caso es la satisfacción de la necesidad de brindar servicio útil y de calidad a los estudiantes de las escuelas Rurales y los habitantes de los Centros Poblados aledaños. 
Al comparar la norma internacional versus los anexos técnicos de los contratos 1042/20 y 749/22, se evidencia un incumplimiento de la norma ETSI que establece que las mediciones de la velocidad de transmisión de datos se deben realizar en el equipo de un usuario. Situación que se evidencia en el anexo técnico de los contratos mencionados en su numeral 2.3.4.4.2.2 Características de la Medición que establece: La medición del indicador de velocidad efectiva mínima deberá hacerse hasta el AP (Access point) de la zona inalámbrica wifi Interior, entendido como el equipo de borde. 
Para la CGR la experiencia de usuario no es sólo el diseño de un interfaz, sino que debe facilitar la interacción con el operador; debe causar una mejora y satisfacción de extremo a extremo incluidos los equipos terminales. De las visitas físicas, 228 encuestas realizadas a los usuarios del servicio se obtuvo una calificación del servicio de 1 a 5, con los siguientes resultados: para el Operador de la Región A de 2.17 y Operador de la región B de 2.26. 
 </t>
    </r>
  </si>
  <si>
    <r>
      <rPr>
        <b/>
        <sz val="11"/>
        <rFont val="Aptos Narrow"/>
        <family val="2"/>
      </rPr>
      <t xml:space="preserve">H9AD-2024. Socialización. Administrativa con presunta incidencia disciplinaria. (D) </t>
    </r>
    <r>
      <rPr>
        <sz val="11"/>
        <rFont val="Aptos Narrow"/>
        <family val="2"/>
      </rPr>
      <t xml:space="preserve">
En desarrollo de los contratos 1042 de 2020 y 749 de 2022 el FUTIC estableció que el sistema Centro de Contacto al Ciudadano CCC recibiría las PQRSD del proyecto Centros Digitales. De la información reportada por la entidad   se concluye que de los 9012 CD operativos a mayo de 2024 se obtiene como resultado el promedio de Una (1) queja por año para cada uno de los centros digitales.  
Aunado a lo anterior, se realizaron visitas técnicas por parte de la CGR, en las que se  evidenciaron debilidades en el cumplimiento de la obligación contractual de socializar4 los CD, generando una dinámica insuficiente en el reporte de fallas por ausencia de capacitación a la población beneficiaria sobre las condiciones técnicas del Centro Digital y el procedimiento paso a paso para poderse conectar a las Zonas de acceso inalámbrico WiFi, reporte de fallas y demás inconvenientes que el contrato considera deben ser conocidas por los usuarios . 
Se evaluó por operador: en la región B de un total de 45 encuestas en 4 departamentos se pudo establecer que el 67% nunca habían puesto una PQR; el 76% tampoco recibió capacitación, a pesar de que el 96% ha tenido problemas con el servicio.  
A su vez, el operador Región A de un total de 183 encuestas en 12 departamentos se pudo establecer que el 73% nunca habían puesto una PQR; el 90% tampoco recibieron capacitación, a pesar de que el 88% ha tenido problemas con el servicio. 
Por lo enunciado anteriormente, la CGR pudo evidenciar un incumplimiento a la obligación de dar conocimiento suficiente del proyecto a la población beneficiaria prevista en el numeral 2.2.1.10 Información de Identificación de los Centros Digitales del contrato de aporte Región A (Contrato 1042 de 2020) Información de identificación de los Centros Digitales. En el contrato 749 de 2022 no se consignó la obligación de socializar el ingreso gratuito a Internet.  
El FUTIC en respuesta con radicado 242151339 de 15 de noviembre de 2024 manifiesta que se cumplió con la socialización: 
(…) afirmación que nos permite concluir que todos los Centros Digitales que cuentan con la aprobación por parte de la Interventoría de la entrada en operación fueron sujetos a la estrategia de Socialización. 
(…) La existencia de los avisos informativos que se encuentran instalados en los centros digitales y sobre los cuales los encargados y la comunidad en general se puede informar sobre los canales de contacto con el ministerio TIC, para todo tipo de petición, requerimiento o queja. 
La respuesta del FUTIC explica que en diferentes Comunicados enviados con Asunto: “Presentación del Proyecto Centros Digitales para Zonas Rurales” a las Alcaldías, secretarias de Educación; Rectores de las Instituciones Educativas Públicas, se ha establecido la socialización del proyecto. 
Del análisis de la respuesta se manifiesta que el hallazgo se valida y también debe ser tenido en cuenta como un llamado de atención a la falta de efectividad de los mecanismos de socialización, que finalmente es una forma de incumplimiento de la obligación, en tanto el aviso y los comunicados es interpretada como satisfecha. Además, no hubo ninguna referencia a las visitas realizadas por nuestro equipo de auditoría. 
 </t>
    </r>
  </si>
  <si>
    <r>
      <rPr>
        <b/>
        <sz val="11"/>
        <rFont val="Aptos Narrow"/>
        <family val="2"/>
      </rPr>
      <t xml:space="preserve">H10AD-2024. Indicadores de Impacto Social del Proyecto. Administrativo con presunta incidencia disciplinaria.  (D) </t>
    </r>
    <r>
      <rPr>
        <sz val="11"/>
        <rFont val="Aptos Narrow"/>
        <family val="2"/>
      </rPr>
      <t xml:space="preserve">
La Contraloría General pudo evidenciar que el FUTIC no evalúa adecuadamente la eficiencia, eficacia e impacto del proyecto Centros Digitales, pues no cuenta con indicadores que le permitan medir los avances y el cumplimiento de las metas de los objetivos trazados a través del proyecto. Al respecto, el FUTIC manifestó a través de radicado 242040791 del 23/04/2024 que: (...) Es así como el impacto social del proyecto se determina a través del número de usuarios beneficiados, que se mide a partir de las cifras de estudiantes matriculados en las sedes educativas que se benefician del proyecto y que tienen acceso a la conectividad a través de la zona indoor y de los usuarios registrados a través del portal cautivo de la zona outdoor del Centro Digital. (negrita fuera de texto).  
El indicador de estudiantes matriculados solo mide el número de potenciales beneficiarios de la red indoor, pero no el impacto real del acceso, uso y apropiación del servicio gratuito de internet en los beneficiarios. Tampoco hay indicadores que permitan cuantificar el grado de cumplimiento de las metas y objetivos a nivel de productos y resultados, ni indicadores en términos de eficiencia frente a los recursos públicos invertidos. Es decir, no hay una evaluación de resultados de la Política Pública. 
En respuesta a la comunicación de las observaciones con radicado 242151339 del 15 de noviembre de 2024, el FUTIC presenta anexos con los casos de éxito y subraya: … es pertinente aclarar que un caso de éxito es una herramienta fundamental que permite medir y demostrar el impacto real de un proyecto o servicio en los beneficiarios, más allá de cifras de cobertura o alcance inicial(…) Finalmente, el MINTIC se apoya en la capacidad del Departamento Nacional de Planeación (DNP) para realizar la evaluación de impacto de los proyectos. </t>
    </r>
  </si>
  <si>
    <r>
      <rPr>
        <b/>
        <sz val="11"/>
        <rFont val="Aptos Narrow"/>
        <family val="2"/>
      </rPr>
      <t xml:space="preserve">H11AD-2024.  Estructuración - Velocidad efectiva mínima requerida. Administrativo con presunta incidencia disciplinaria. (D) </t>
    </r>
    <r>
      <rPr>
        <sz val="11"/>
        <rFont val="Aptos Narrow"/>
        <family val="2"/>
      </rPr>
      <t xml:space="preserve">
El FUTIC contrató una consultoría especializada, por medio del contrato 589 de 2019, para llevar a cabo la estructuración técnica, jurídica, y financiera del proyecto, cuyos resultados proporcionan los insumos que fundamentan el proceso de selección objetiva FTIC-LP-038-2020.  
El anexo técnico, que hace parte integral tanto del proceso de selección como de los contratos 1042 de 2020 y 749 de 2022, establece en el numeral 2.3.2 la velocidad efectiva mínima de transmisión de datos para la prestación del servicio de internet para los Centros Digitales, así: ..
Tal como se puede apreciar, la velocidad mínima requerida fue de 1,5 Mbps de subida y 6 Mbps de bajada para instituciones educativas con cincuenta estudiantes o menos, mientras que la velocidad máxima fue de 3,75 Mbps de subida y 15 Mbps de bajada para instituciones educativas con más de cuatrocientos estudiantes.  
Llama la atención a la Contraloría que esas velocidades son significativamente más bajas que las velocidades promedio nacionales para 2020, tal como se puede apreciar en el boletín trimestral del segundo semestre publicado por el Ministerio de TIC en el que se reseña que: 
La velocidad de descarga promedio nacional del servicio de acceso fijo a Internet fue de 27,1 Mbps para el segundo trimestre de 2020, lo que representa un aumento en más de 15 Mbps en el último año corrido. 
Por segmentos, la velocidad de descarga promedio nacional de internet fijo durante el segundo trimestre de 2020 para el segmento corporativo fue de 32,3 Mbps, mientras que en el segmento residencial se ubicó en un promedio de 26,7 Mbps (negrita fuera de texto). 
En el mismo sentido, el FUTIC requirió una tasa de incremento anual y constante en la velocidad mínima efectiva de apenas el 12%, esto a pesar de que las variaciones anuales promedio de la velocidad nacional del servicio de acceso fijo a internet presenta incrementos muy superiores; tal como se puede apreciar la variación de 2020 frente al 2019 que fue del 55,35% en el boletín trimestral. 
Es así como bajo las consideraciones técnicas de velocidad inicial y el incremento anual de la velocidad mínima pactadas contractualmente (considerando la velocidad adicional ofrecida por los operadores ganadores del proceso de licitación), la velocidad de bajada que recibirán los beneficiarios del proyecto Centros Digitales en el año 2032 será de 37,3 Mbps y la de subida de tan solo 9,3 Mbps.  Estas velocidades son muy inferiores al promedio nacional urbano y rural, incluso si se compara con los datos del MINTIC para 2024, al señalar en su primer boletín trimestral que: 
La velocidad de descarga promedio nacional del servicio de acceso fijo a Internet fue de 221,6 Mbps para el primer trimestre de 2024, lo que representa un aumento mayor a 75 Mbps en el último año.  
La velocidad de descarga promedio nacional de internet fijo durante el primer trimestre de 2024 para el segmento corporativo fue de 253,5 Mbps, mientras la del segmento residencial se ubicó en 218,6 Mbps (negrita fuera de texto) 
Para efectos de establecer una comparación a través del tiempo, la Contraloría estimó el comportamiento esperado de las velocidades de bajada, a partir de los valores históricos de experiencia del usuario publicados por la CRC. La siguiente gráfica presenta los resultados de dicha estimación, frente a las velocidades pactadas contractualmente: </t>
    </r>
  </si>
  <si>
    <r>
      <rPr>
        <b/>
        <sz val="11"/>
        <rFont val="Aptos Narrow"/>
        <family val="2"/>
      </rPr>
      <t xml:space="preserve">H12A-2024. 	Infraestructura 	previsible 	en 	la 	Estructuración. Administrativo. </t>
    </r>
    <r>
      <rPr>
        <sz val="11"/>
        <rFont val="Aptos Narrow"/>
        <family val="2"/>
      </rPr>
      <t xml:space="preserve">
El FUTIC contrató una consultoría especializada, por medio del contrato 589 de 2019, para llevar a cabo la estructuración técnica, jurídica, y financiera del proyecto, cuyos resultados proporcionan los insumos que fundamentan el proceso de selección objetiva FTIC-LP-038-2020. 
En concordancia con lo previsto en la estructuración del Proyecto, se evidenció por parte de la CGR de acuerdo a documento inicial entregado por el sujeto de control, que no hubo una consecuencia en la observancia de las Especificaciones de la Consultoría de Estructuración del Proyecto para la Posterior Contratación de los servicios de Internet gratuito para los Centros Digitales CD, como se explica en seguida:  
El Documento entregable técnico de la Consultoría del Contrato 589 de 2019, remitido por FUTIC a la CGR a través del oficio 242054780 del 20 de mayo de 2024, tenía previsto, de acuerdo con las especificaciones y el Modelo técnico en la provisión del servicio de internet gratuito, que el futuro proveedor del servicio debía dotar a cada Centro Digital CD de dos (2) equipos de cómputo portátil nuevos, y así mismo debía cumplir con las especificaciones detalladas a continuación:  
 </t>
    </r>
  </si>
  <si>
    <r>
      <rPr>
        <b/>
        <sz val="11"/>
        <rFont val="Aptos Narrow"/>
        <family val="2"/>
      </rPr>
      <t xml:space="preserve">H13AD-2024. Descuentos por niveles de calidad. Administrativo con presunta incidencia disciplinaria. (D) </t>
    </r>
    <r>
      <rPr>
        <sz val="11"/>
        <rFont val="Aptos Narrow"/>
        <family val="2"/>
      </rPr>
      <t xml:space="preserve">
El equipo auditor de la Contraloría General de la República evidenció que los descuentos por incumplimiento de indicadores previstos en los Contratos 1042 de 2020 y 749 de 2022 no son mecanismos efectivos de apremio ante el incumplimiento de los indicadores de calidad por parte del operador contratista. Se evidencia que, una vez hecho el descuento automático por incumplimiento de indicadores, dichos recursos pueden ser reinvertidos durante la vigencia del proyecto.  
En consecuencia, los dineros que son descontados, entiéndase, que no se permite su utilización, por incumplir los niveles de servicio, nunca salen de la órbita de manejo del proyecto, porque finalmente, el mismo operador contratista resulta recibiéndolos.  
Configurándose de esta manera una sanción nugatoria a pesar de incumplir con las obligaciones de niveles de calidad del servicio, toda vez, que no se evidencia un “descuento por incumplimiento en los indicadores” sino un aplazamiento en el tiempo de una porción del pago; esto por deficiencias en la planeación y construcción de las facultades de apremio que tiene el FUTIC, ampliado en los otrosíes vigentes. 
La CGR en la respuesta al requerimiento de información y en mesa de trabajo evidenció que no existe procedimiento para reinvertir los recursos que fueron objeto del descuento por incumplimiento de indicadores previsto en el Parágrafo de la cláusula quinta. Es decir, no se observaron mecanismos ni criterios para la reinversión de los recursos y tampoco cómo y quién va a ejecutarlos.  
Las modificaciones descritas en el otrosí No. 1 del contrato de aporte No 749 de 2022 Clausula Novena – Parágrafo 1 y el otrosí No. 2 del contrato de aporte No. 1042 de 2020 Clausula Quinta – Parágrafo 1 no configuran un procedimiento. La manera más cercana a definirlo según la norma ISO 9000 es: un procedimiento es una forma específica para llevar a cabo una actividad o un proceso. Cuando se tiene un proceso que tiene que ocurrir en una forma específica, y se especifica cómo sucede, usted tiene un procedimiento. 
En la respuesta de la entidad emitida con radicado 242151339 de 15 de noviembre de 2024, se hace una distinción jurídica entre las multas, sanciones y los descuentos por indicadores de calidad: 
1.	Multas: tienen como función principal apremiar al contratista para que dé cumplimiento de las obligaciones contractuales, dado que cuando a un contratista se le aplica una multa por incurrir en mora en el cumplimiento de su obligación o por cumplirla defectuosamente, buscan en tal sentido adecuar la conducta del operador a los términos del contrato.  
2.	Descuentos por niveles de servicio: tienen como propósito persuadir al operador a un cumplimiento pleno de sus obligaciones contractuales, ligado a la disposición de los recursos y sujeta cumplimiento de los parámetros exigidos por la entidad estatal, tendiente al perfeccionamiento de sus obligaciones contractuales. 
Así mismo deja ver que en los otrosíes firmados en virtud de los contratos 1042 de 2020 y 749 de 2022, se encuentran unos procedimientos para reinversión de los descuentos por incumplimiento de los indicadores de calidad. </t>
    </r>
  </si>
  <si>
    <t>Con tiempo para su cumplimiento</t>
  </si>
  <si>
    <t>Próxima a vencer</t>
  </si>
  <si>
    <t>H21AD-2021</t>
  </si>
  <si>
    <r>
      <rPr>
        <b/>
        <sz val="11"/>
        <rFont val="Aptos Narrow"/>
        <family val="2"/>
      </rPr>
      <t>Hallazgo No. 21. Contratos para el mantenimiento y mejoras de los aplicativos soportes de la gestión de ingresos FUTIC. Administrativo con presunta incidencia disciplinaria (D).</t>
    </r>
    <r>
      <rPr>
        <sz val="11"/>
        <rFont val="Aptos Narrow"/>
        <family val="2"/>
      </rPr>
      <t xml:space="preserve">
Consultados los contratos suscritos y financiados por el FUTIC en la vigencia 2021, para el soporte y mantenimiento de los aplicativos BDU, SGE, SER, SEVEN y Gestión de cobro, se verifica que se tratan de contratos de prestación de servicio con proveedor exclusivo, y que se han venido celebrando anualmente desde hace varias vigencias</t>
    </r>
  </si>
  <si>
    <t>No identificación del riesgo de dependencia en cuanto a la disponibilidad de proveedores para la implementación de nuevas funcionalidades y mantenimiento (preventivo y correctivo) de estos aplicativos, algunos considerados de misión crítica. Al mismo tiempo, se constata que se trata de aplicativos en operación desde hace varios años, por lo que ha sido necesario invertir recursos en la adecuación de la arquitectura del sistema y la migración a infraestructura tecnológica más reciente. Así mismo, se han implementado diferentes interfaces entre los aplicativos, para garantizar la interoperabilidad, de esta manera, la no disponibilidad de alguno de éstos afecta la operación de los demás. 
Se verifica que en cada uno de los contratos suscritos en 2021 para el soporte y mantenimiento de estos aplicativos, se define una bolsa de horas de desarrollo para fortalecimiento o evolución del respectivo aplicativo. Sin embargo, no se establece detalladamente cómo se determina el número de horas contratado, el valor de cada hora y las tareas específicas a desarrollar durante la vigencia</t>
  </si>
  <si>
    <t>Se establecerá un  plan de trabajo que contemple el levantamiento de los requerimientos necesarios, el numero de horas, valor de cada hora y las tareas especificas de desarrollo y puesta en funcionamiento de los ajustes que solucionen los hallazgos presentados en los procesos de actualización, consistencia y sincronización de la información entre los diferentes aplicativos de la gestión del ingreso y su disponibilidad  para el acceso a los usuarios y operadores.</t>
  </si>
  <si>
    <t>Plan de trabajo con la definición de la solución definitiva a los hallazgos presentados.</t>
  </si>
  <si>
    <t xml:space="preserve">Oficina de TI
</t>
  </si>
  <si>
    <t>Acción de mejora cumplida.
Con radicado No. 242152019 del 15/11/2024, la Oficina de TI presenta un informe que incluye el plan de trabajo definido, el presupuesto para la vigencia 2024, el valor por hora y las fases de ejecución semestrales, desde el segundo semestre de 2024 hasta 2026.</t>
  </si>
  <si>
    <t>1. Dificultades en la creación del Registro de TIC de Radiodifusión sonora e Industria de comunicaciones por cuanto el sistema no permite ingresar la totalidad de los datos requeridos del prestador.
2. dificultades en el intercambio y oportuna actualización de la información entre los aplicativos que intervienen en el proceso de numeración, notificación y bloqueo de los actos administrativos expedidos en diferentes etapas de la cadena de cobro de la contraprestación (p.ej. habilitación, renovación, cancelación, declaratoria de deudor).
3. Durante las etapas de recaudo y gestión de cartera se presenta no disponibilidad o falta de sincronización de la información desde BDU Plus (expediente del prestador) para la generación del Formulario Único de Recaudo – FUR en el aplicativo de Recaudo Electrónico – SER; fallas en la interoperabilidad SEVEN - BDU Plus Web no permite causar obligaciones financieras; operador en estado “inactivo” en BDU y, por lo tanto, en SER en ese estado y no permite crear el FUR pero no corresponde con el estado real del operador; un usuario reporta que el estado de los actos administrativos en la consulta del SER aparece por numerar y en BDU se encuentra ejecutoriada y certificada.
4. En relación con el Sistema de Gestión del Espectro se reportaron incidentes en la sincronización de la información con el aplicativo BDU Plus en el cambio de estado de las resoluciones / actos administrativos; inconvenientes en la disponibilidad de la información de la base técnica (ICS Manager) usada por la Agencia Nacional del Espectro – ANE para la generación de los Cuadros de Características Técnicas de Red (CCTR); momentos de no disponibilidad de la información tomada de la base 
técnica por la herramienta de autoliquidación del SGE; momentos de no disponibilidad de la información transmitida a través de la interoperabilidad entre SGE y SER para la verificación desde la Dirección de Industria del estado de cumplimiento de las obligaciones financieras del operador para la participación en procesos de selección objetiva (PSO)
5. no se evidencia que desde la Oficina de TI se defina y formalice un procedimiento de monitoreo y seguimiento de la disponibilidad y correcta operación de los diferentes servicios de interoperabilidad entre los aplicativos que soportan la gestión de ingresos por concepto de contraprestación durante la entrevista 
adelantada los funcionarios32 indican que esta actividad se realiza sólo en caso de reporte de los usuarios de alguna incidencia.</t>
  </si>
  <si>
    <t>Acción de mejora cumplida.
* Mediante radicado No.252123457 del 31/07/2025, la Oficina de TI presentó informe con sus correspondientes anexos, donde indican que se aseguró la correcta interoperabilidad de los sistemas y que actualmente operan de manera estable. Asimismo, informan que se realizó el fortalecimiento contractual y explican la gestión adelantada por cada sistema.
* Mediante radicado No.252083437 del 28/05/2025, la Oficina de TI, presentó como evidencia cinco contratos; sin embargo, estas no corresponden con lo establecido en la acción. No obstante, dichas evidencias no se ajustan a lo establecido en la acción, por lo cual se solicitó su revisión y la entrega de la documentación conforme a lo definido.</t>
  </si>
  <si>
    <t xml:space="preserve">Implementar en la operación de la entidad las alternativas de carácter técnico y procedimental para estabilizar los procesos de disponibilidad y sincronización de la información entre los aplicativos BDU Plus, SGE, SER, Seven y Gestión de cobro, para el acceso a los usuarios y operadores, de forma que los procesos  relacionados tengan un mínimo impacto en su operación. 
</t>
  </si>
  <si>
    <t>En el primer semestre del 2024, los líderes operativos de la OTI y los proveedores de las 4 aplicaciones involucradas, están realizando las mesas de trabajo para determinar las alternativas de carácter técnico y procedimental para estabilizar el proceso de la gestión de ingresos y realizar su implementación de forma que la entidad tenga el mínimo impacto en su operación.</t>
  </si>
  <si>
    <t xml:space="preserve"> Informe de plan de alternativas implementadas en el primer semestre de 2024 para estabilizar la operación.</t>
  </si>
  <si>
    <t>Lidera Oficina de TI
Apoyan las áreas SubFinanciera, Dirección de industria de Comunicaciones, Notificaciones, Dirección de Vigilancia Inspección y Control, Dirección Jurídica, GIT de Apelaciones</t>
  </si>
  <si>
    <t>Acción de mejora cumplida.
Con radicado No. 242136241 del 18/10/2024, de la Oficina de TI presentó el documento No. 242133959 del 15 de octubre, con el asunto “Informe de Mitigación de hallazgos, Auditoria Contraloría General de la Republica para la vigencia 2023” donde informan las acciones adelantadas en el 2023 y durante el primer semestre de 2024  por aplicativo.</t>
  </si>
  <si>
    <t>Acción de mejora cumplida.
Con radicado No. 242136241 del 18/10/2024, de la Oficina de TI presentó el documento No. 242133959 del 15 de octubre, con el asunto “Informe de Mitigación de hallazgos, Auditoria Contraloría General de la Republica para la vigencia 2023” donde se informan las acciones adelantadas durante el primer semestre de la vigencia por aplicativo.</t>
  </si>
  <si>
    <t xml:space="preserve">Financiera 
No evaluado
</t>
  </si>
  <si>
    <t>Elaborar y presentar un Informe junto con  la resolución que describe la conclusión llevada a cabo por el FUTIC el 10/12/2024 por medio del cual se declaró el incumplimiento parcial del contrato identificado con el expediente No. 6 de 2023 y en consecuencia, se hizo efectiva  la cláusula penal del Contrato de Aporte No. 854-2019, Incluyendo el papel de la interventoría los procesos de presunto incumplimiento de operador.</t>
  </si>
  <si>
    <t xml:space="preserve">
Subdirección Financiera
GIT de Contabilidad
Apoyan: 
Dirección Economía Digital y 
Oficina Asesora de Planeación y Estudios Sectoriales
</t>
  </si>
  <si>
    <t>GIT de Contabilidad
Subdirección Financiera</t>
  </si>
  <si>
    <t xml:space="preserve">Fecha de Suscripción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</si>
</sst>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Aptos Narrow"/>
      <family val="2"/>
      <scheme val="minor"/>
    </font>
    <font>
      <b/>
      <sz val="11"/>
      <color theme="1"/>
      <name val="Aptos Narrow"/>
      <family val="2"/>
      <scheme val="minor"/>
    </font>
    <font>
      <b/>
      <sz val="11"/>
      <color indexed="9"/>
      <name val="Calibri"/>
      <family val="2"/>
    </font>
    <font>
      <b/>
      <sz val="11"/>
      <color indexed="9"/>
      <name val="Aptos Narrow"/>
      <family val="2"/>
    </font>
    <font>
      <sz val="11"/>
      <name val="Aptos Narrow"/>
      <family val="2"/>
    </font>
    <font>
      <sz val="11"/>
      <color theme="1"/>
      <name val="Aptos Narrow"/>
      <family val="2"/>
    </font>
    <font>
      <sz val="11"/>
      <color theme="1"/>
      <name val="Aptos Narrow"/>
      <family val="2"/>
      <scheme val="minor"/>
    </font>
    <font>
      <b/>
      <sz val="11"/>
      <color theme="1"/>
      <name val="Aptos Narrow"/>
      <family val="2"/>
    </font>
    <font>
      <sz val="10"/>
      <name val="Arial"/>
      <family val="2"/>
    </font>
    <font>
      <b/>
      <sz val="11"/>
      <name val="Aptos Narrow"/>
      <family val="2"/>
    </font>
    <font>
      <sz val="11"/>
      <color rgb="FF000000"/>
      <name val="Aptos Narrow"/>
      <family val="2"/>
    </font>
    <font>
      <b/>
      <sz val="11"/>
      <color rgb="FF000000"/>
      <name val="Aptos Narrow"/>
      <family val="2"/>
    </font>
    <font>
      <i/>
      <sz val="11"/>
      <color theme="1"/>
      <name val="Aptos Narrow"/>
      <family val="2"/>
    </font>
    <font>
      <b/>
      <sz val="11"/>
      <color indexed="8"/>
      <name val="Aptos Narrow"/>
      <family val="2"/>
    </font>
  </fonts>
  <fills count="11">
    <fill>
      <patternFill patternType="none"/>
    </fill>
    <fill>
      <patternFill patternType="gray125"/>
    </fill>
    <fill>
      <patternFill patternType="solid">
        <fgColor indexed="54"/>
      </patternFill>
    </fill>
    <fill>
      <patternFill patternType="solid">
        <fgColor theme="0" tint="-4.9989318521683403E-2"/>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
      <patternFill patternType="solid">
        <fgColor theme="4" tint="0.59999389629810485"/>
        <bgColor indexed="64"/>
      </patternFill>
    </fill>
    <fill>
      <patternFill patternType="solid">
        <fgColor indexed="9"/>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8" fillId="0" borderId="0"/>
  </cellStyleXfs>
  <cellXfs count="159">
    <xf numFmtId="0" fontId="0" fillId="0" borderId="0" xfId="0"/>
    <xf numFmtId="0" fontId="0" fillId="0" borderId="1" xfId="0" applyBorder="1" applyAlignment="1">
      <alignment horizontal="justify" vertical="top" wrapText="1"/>
    </xf>
    <xf numFmtId="164" fontId="0" fillId="0" borderId="1" xfId="0" applyNumberForma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4" xfId="0" applyFont="1" applyBorder="1" applyAlignment="1">
      <alignment horizontal="center" vertical="center" wrapText="1"/>
    </xf>
    <xf numFmtId="0" fontId="0" fillId="0" borderId="4" xfId="0" applyBorder="1" applyAlignment="1">
      <alignment horizontal="justify" vertical="top"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xf>
    <xf numFmtId="0" fontId="9" fillId="3" borderId="1" xfId="2" applyFont="1" applyFill="1" applyBorder="1" applyAlignment="1" applyProtection="1">
      <alignment horizontal="center" vertical="center" wrapText="1"/>
      <protection locked="0"/>
    </xf>
    <xf numFmtId="0" fontId="10" fillId="0" borderId="1" xfId="0" applyFont="1" applyBorder="1" applyAlignment="1">
      <alignment horizontal="justify" vertical="top" wrapText="1"/>
    </xf>
    <xf numFmtId="0" fontId="4" fillId="0" borderId="1" xfId="2" applyFont="1" applyBorder="1" applyAlignment="1" applyProtection="1">
      <alignment horizontal="justify" vertical="top" wrapText="1"/>
      <protection locked="0"/>
    </xf>
    <xf numFmtId="0" fontId="10"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64" fontId="5" fillId="4" borderId="1" xfId="0" applyNumberFormat="1" applyFont="1" applyFill="1" applyBorder="1" applyAlignment="1">
      <alignment horizontal="center" vertical="center"/>
    </xf>
    <xf numFmtId="1" fontId="4" fillId="0" borderId="1" xfId="0" applyNumberFormat="1" applyFont="1" applyBorder="1" applyAlignment="1">
      <alignment horizontal="center" vertical="center" wrapText="1"/>
    </xf>
    <xf numFmtId="0" fontId="4" fillId="0" borderId="1" xfId="2" applyFont="1" applyBorder="1" applyAlignment="1" applyProtection="1">
      <alignment horizontal="center" vertical="center" wrapText="1"/>
      <protection locked="0"/>
    </xf>
    <xf numFmtId="9" fontId="4" fillId="0" borderId="1" xfId="2"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 fontId="4" fillId="0" borderId="1" xfId="2" applyNumberFormat="1" applyFont="1" applyBorder="1" applyAlignment="1">
      <alignment horizontal="center" vertical="center" wrapText="1"/>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10" fillId="5" borderId="1" xfId="2" applyFont="1" applyFill="1" applyBorder="1" applyAlignment="1" applyProtection="1">
      <alignment horizontal="left" vertical="top" wrapText="1"/>
      <protection locked="0"/>
    </xf>
    <xf numFmtId="0" fontId="10" fillId="5" borderId="1" xfId="0" applyFont="1" applyFill="1" applyBorder="1" applyAlignment="1">
      <alignment horizontal="left" vertical="center" wrapText="1"/>
    </xf>
    <xf numFmtId="0" fontId="4" fillId="0" borderId="1" xfId="0" applyFont="1" applyBorder="1" applyAlignment="1">
      <alignment horizontal="center" vertical="top" wrapText="1"/>
    </xf>
    <xf numFmtId="0" fontId="5" fillId="0" borderId="1" xfId="0" applyFont="1" applyBorder="1" applyAlignment="1">
      <alignment horizontal="justify" vertical="top"/>
    </xf>
    <xf numFmtId="0" fontId="10" fillId="5" borderId="1" xfId="0" applyFont="1" applyFill="1" applyBorder="1" applyAlignment="1">
      <alignment horizontal="justify" vertical="center" wrapText="1"/>
    </xf>
    <xf numFmtId="0" fontId="4" fillId="0" borderId="1" xfId="0" applyFont="1" applyBorder="1" applyAlignment="1">
      <alignment horizontal="left" vertical="top" wrapText="1"/>
    </xf>
    <xf numFmtId="0" fontId="10" fillId="0" borderId="1" xfId="2" applyFont="1" applyBorder="1" applyAlignment="1" applyProtection="1">
      <alignment vertical="top" wrapText="1"/>
      <protection locked="0"/>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5" fillId="0" borderId="1" xfId="0" applyFont="1" applyBorder="1" applyAlignment="1">
      <alignment vertical="top" wrapText="1"/>
    </xf>
    <xf numFmtId="0" fontId="9" fillId="0" borderId="1" xfId="2" applyFont="1" applyBorder="1" applyAlignment="1" applyProtection="1">
      <alignment horizontal="center" vertical="center" wrapText="1"/>
      <protection locked="0"/>
    </xf>
    <xf numFmtId="0" fontId="4" fillId="0" borderId="1" xfId="0" applyFont="1" applyBorder="1" applyAlignment="1">
      <alignment horizontal="justify" vertical="top" wrapText="1"/>
    </xf>
    <xf numFmtId="164" fontId="5" fillId="0" borderId="1" xfId="0" applyNumberFormat="1" applyFont="1" applyBorder="1" applyAlignment="1">
      <alignment horizontal="center" vertical="center"/>
    </xf>
    <xf numFmtId="164" fontId="5" fillId="6" borderId="1" xfId="0" applyNumberFormat="1" applyFont="1" applyFill="1" applyBorder="1" applyAlignment="1">
      <alignment horizontal="center" vertical="center"/>
    </xf>
    <xf numFmtId="1" fontId="4" fillId="0" borderId="7" xfId="0" applyNumberFormat="1" applyFont="1" applyBorder="1" applyAlignment="1">
      <alignment horizontal="center" vertical="center" wrapText="1"/>
    </xf>
    <xf numFmtId="9" fontId="4" fillId="0" borderId="7" xfId="2"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 fontId="4" fillId="0" borderId="7" xfId="2"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0" fontId="7" fillId="0" borderId="0" xfId="0" applyFont="1" applyAlignment="1">
      <alignment horizontal="center" vertical="center"/>
    </xf>
    <xf numFmtId="0" fontId="7" fillId="0" borderId="0" xfId="0" applyFont="1"/>
    <xf numFmtId="0" fontId="5" fillId="0" borderId="0" xfId="0" applyFont="1" applyAlignment="1">
      <alignment horizontal="justify" vertical="top" wrapText="1"/>
    </xf>
    <xf numFmtId="0" fontId="9" fillId="0" borderId="0" xfId="0" applyFont="1" applyAlignment="1">
      <alignment horizontal="center"/>
    </xf>
    <xf numFmtId="0" fontId="9" fillId="0" borderId="0" xfId="0" applyFont="1" applyAlignment="1">
      <alignment horizontal="left"/>
    </xf>
    <xf numFmtId="0" fontId="9" fillId="0" borderId="0" xfId="0" applyFont="1"/>
    <xf numFmtId="0" fontId="9" fillId="0" borderId="8" xfId="0" applyFont="1" applyBorder="1"/>
    <xf numFmtId="9" fontId="9" fillId="0" borderId="3" xfId="1" applyFont="1" applyFill="1" applyBorder="1" applyAlignment="1">
      <alignment horizontal="center"/>
    </xf>
    <xf numFmtId="9" fontId="9" fillId="0" borderId="3" xfId="0" applyNumberFormat="1" applyFont="1" applyBorder="1" applyAlignment="1">
      <alignment horizontal="center"/>
    </xf>
    <xf numFmtId="0" fontId="2" fillId="2" borderId="1" xfId="0" applyFont="1" applyFill="1" applyBorder="1" applyAlignment="1">
      <alignment horizontal="center" vertical="center"/>
    </xf>
    <xf numFmtId="164" fontId="0" fillId="7" borderId="2"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164" fontId="0" fillId="6" borderId="2" xfId="0" applyNumberFormat="1" applyFill="1" applyBorder="1" applyAlignment="1">
      <alignment horizontal="center" vertical="center" wrapText="1"/>
    </xf>
    <xf numFmtId="164" fontId="0" fillId="6" borderId="5" xfId="0" applyNumberFormat="1" applyFill="1" applyBorder="1" applyAlignment="1">
      <alignment horizontal="center" vertical="center" wrapText="1"/>
    </xf>
    <xf numFmtId="0" fontId="9" fillId="0" borderId="4" xfId="2" applyFont="1" applyBorder="1" applyAlignment="1" applyProtection="1">
      <alignment horizontal="center" vertical="center" wrapText="1"/>
      <protection locked="0"/>
    </xf>
    <xf numFmtId="0" fontId="4" fillId="0" borderId="4" xfId="0" applyFont="1" applyBorder="1" applyAlignment="1">
      <alignment horizontal="justify" vertical="top" wrapText="1"/>
    </xf>
    <xf numFmtId="0" fontId="4" fillId="0" borderId="4" xfId="2" applyFont="1" applyBorder="1" applyAlignment="1" applyProtection="1">
      <alignment horizontal="justify" vertical="top" wrapText="1"/>
      <protection locked="0"/>
    </xf>
    <xf numFmtId="0" fontId="4" fillId="0" borderId="4" xfId="2"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4" borderId="4" xfId="0" applyNumberFormat="1" applyFont="1" applyFill="1" applyBorder="1" applyAlignment="1">
      <alignment horizontal="center" vertical="center" wrapText="1"/>
    </xf>
    <xf numFmtId="1" fontId="4" fillId="0" borderId="4" xfId="0" applyNumberFormat="1" applyFont="1" applyBorder="1" applyAlignment="1">
      <alignment horizontal="center" vertical="center" wrapText="1"/>
    </xf>
    <xf numFmtId="9" fontId="4" fillId="0" borderId="4" xfId="2"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 fontId="4" fillId="0" borderId="4" xfId="2" applyNumberFormat="1" applyFont="1" applyBorder="1" applyAlignment="1">
      <alignment horizontal="center" vertical="center" wrapText="1"/>
    </xf>
    <xf numFmtId="0" fontId="5" fillId="0" borderId="4" xfId="0" applyFont="1" applyBorder="1" applyAlignment="1">
      <alignment horizontal="justify" vertical="top" wrapText="1"/>
    </xf>
    <xf numFmtId="0" fontId="5" fillId="0" borderId="4" xfId="0" applyFont="1" applyBorder="1" applyAlignment="1">
      <alignment horizontal="center" vertical="center"/>
    </xf>
    <xf numFmtId="0" fontId="9" fillId="3" borderId="10" xfId="2" applyFont="1" applyFill="1" applyBorder="1" applyAlignment="1" applyProtection="1">
      <alignment horizontal="center" vertical="center" wrapText="1"/>
      <protection locked="0"/>
    </xf>
    <xf numFmtId="0" fontId="10" fillId="0" borderId="10" xfId="0" applyFont="1" applyBorder="1" applyAlignment="1">
      <alignment horizontal="justify" vertical="top" wrapText="1"/>
    </xf>
    <xf numFmtId="0" fontId="4" fillId="0" borderId="10" xfId="2" applyFont="1" applyBorder="1" applyAlignment="1" applyProtection="1">
      <alignment horizontal="justify" vertical="top" wrapText="1"/>
      <protection locked="0"/>
    </xf>
    <xf numFmtId="0" fontId="10" fillId="0" borderId="10" xfId="0" applyFont="1" applyBorder="1" applyAlignment="1">
      <alignment horizontal="left" vertical="center" wrapText="1"/>
    </xf>
    <xf numFmtId="0" fontId="4" fillId="0" borderId="10" xfId="0" applyFont="1" applyBorder="1" applyAlignment="1">
      <alignment horizontal="center" vertical="center" wrapText="1"/>
    </xf>
    <xf numFmtId="164" fontId="4" fillId="0" borderId="10" xfId="0" applyNumberFormat="1" applyFont="1" applyBorder="1" applyAlignment="1">
      <alignment horizontal="center" vertical="center" wrapText="1"/>
    </xf>
    <xf numFmtId="164" fontId="5" fillId="4" borderId="10" xfId="0" applyNumberFormat="1" applyFont="1" applyFill="1" applyBorder="1" applyAlignment="1">
      <alignment horizontal="center" vertical="center"/>
    </xf>
    <xf numFmtId="1" fontId="4" fillId="0" borderId="10" xfId="0" applyNumberFormat="1" applyFont="1" applyBorder="1" applyAlignment="1">
      <alignment horizontal="center" vertical="center" wrapText="1"/>
    </xf>
    <xf numFmtId="0" fontId="4" fillId="0" borderId="10" xfId="2" applyFont="1" applyBorder="1" applyAlignment="1" applyProtection="1">
      <alignment horizontal="center" vertical="center" wrapText="1"/>
      <protection locked="0"/>
    </xf>
    <xf numFmtId="9" fontId="4" fillId="0" borderId="10" xfId="2"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4" fillId="0" borderId="10" xfId="2" applyNumberFormat="1" applyFont="1" applyBorder="1" applyAlignment="1">
      <alignment horizontal="center" vertical="center" wrapText="1"/>
    </xf>
    <xf numFmtId="0" fontId="5" fillId="0" borderId="10" xfId="0" applyFont="1" applyBorder="1" applyAlignment="1">
      <alignment horizontal="justify" vertical="top" wrapText="1"/>
    </xf>
    <xf numFmtId="0" fontId="5" fillId="0" borderId="10" xfId="0" applyFont="1" applyBorder="1" applyAlignment="1">
      <alignment horizontal="center" vertical="center"/>
    </xf>
    <xf numFmtId="0" fontId="10" fillId="0" borderId="1" xfId="2" applyFont="1" applyBorder="1" applyAlignment="1" applyProtection="1">
      <alignment horizontal="justify" vertical="top" wrapText="1"/>
      <protection locked="0"/>
    </xf>
    <xf numFmtId="0" fontId="9" fillId="3" borderId="4" xfId="2" applyFont="1" applyFill="1" applyBorder="1" applyAlignment="1" applyProtection="1">
      <alignment horizontal="center" vertical="center" wrapText="1"/>
      <protection locked="0"/>
    </xf>
    <xf numFmtId="0" fontId="10" fillId="0" borderId="4" xfId="0" applyFont="1" applyBorder="1" applyAlignment="1">
      <alignment horizontal="justify" vertical="top" wrapText="1"/>
    </xf>
    <xf numFmtId="0" fontId="10" fillId="5" borderId="4" xfId="2" applyFont="1" applyFill="1" applyBorder="1" applyAlignment="1" applyProtection="1">
      <alignment horizontal="left" vertical="top" wrapText="1"/>
      <protection locked="0"/>
    </xf>
    <xf numFmtId="0" fontId="10" fillId="5" borderId="4" xfId="0" applyFont="1" applyFill="1" applyBorder="1" applyAlignment="1">
      <alignment horizontal="justify" vertical="top" wrapText="1"/>
    </xf>
    <xf numFmtId="0" fontId="10" fillId="5" borderId="4" xfId="0" applyFont="1" applyFill="1" applyBorder="1" applyAlignment="1">
      <alignment horizontal="left" vertical="center" wrapText="1"/>
    </xf>
    <xf numFmtId="164" fontId="5" fillId="4" borderId="4" xfId="0" applyNumberFormat="1" applyFont="1" applyFill="1" applyBorder="1" applyAlignment="1">
      <alignment horizontal="center" vertical="center"/>
    </xf>
    <xf numFmtId="0" fontId="4" fillId="0" borderId="4" xfId="0" applyFont="1" applyBorder="1" applyAlignment="1">
      <alignment horizontal="center" vertical="top" wrapText="1"/>
    </xf>
    <xf numFmtId="0" fontId="0" fillId="6" borderId="1" xfId="0" applyFill="1" applyBorder="1" applyAlignment="1">
      <alignment horizontal="justify" vertical="top"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0" fillId="0" borderId="14" xfId="0" applyBorder="1" applyAlignment="1">
      <alignment horizontal="justify" vertical="top" wrapText="1"/>
    </xf>
    <xf numFmtId="0" fontId="0" fillId="0" borderId="14" xfId="0" applyBorder="1" applyAlignment="1">
      <alignment horizontal="center" vertical="center" wrapText="1"/>
    </xf>
    <xf numFmtId="164" fontId="0" fillId="0" borderId="14" xfId="0" applyNumberFormat="1" applyBorder="1" applyAlignment="1">
      <alignment horizontal="center" vertical="center" wrapText="1"/>
    </xf>
    <xf numFmtId="164" fontId="0" fillId="7" borderId="15" xfId="0" applyNumberFormat="1" applyFill="1" applyBorder="1" applyAlignment="1">
      <alignment horizontal="center" vertical="center" wrapText="1"/>
    </xf>
    <xf numFmtId="1" fontId="4" fillId="0" borderId="14" xfId="0" applyNumberFormat="1" applyFont="1" applyBorder="1" applyAlignment="1">
      <alignment horizontal="center" vertical="center" wrapText="1"/>
    </xf>
    <xf numFmtId="0" fontId="4" fillId="0" borderId="14" xfId="2" applyFont="1" applyBorder="1" applyAlignment="1" applyProtection="1">
      <alignment horizontal="center" vertical="center" wrapText="1"/>
      <protection locked="0"/>
    </xf>
    <xf numFmtId="9" fontId="4" fillId="0" borderId="14" xfId="2" applyNumberFormat="1" applyFont="1" applyBorder="1" applyAlignment="1">
      <alignment horizontal="center" vertical="center" wrapText="1"/>
    </xf>
    <xf numFmtId="1" fontId="5" fillId="0" borderId="14" xfId="0" applyNumberFormat="1" applyFont="1" applyBorder="1" applyAlignment="1">
      <alignment horizontal="center" vertical="center" wrapText="1"/>
    </xf>
    <xf numFmtId="1" fontId="4" fillId="0" borderId="14" xfId="2" applyNumberFormat="1" applyFont="1" applyBorder="1" applyAlignment="1">
      <alignment horizontal="center" vertical="center" wrapText="1"/>
    </xf>
    <xf numFmtId="0" fontId="0" fillId="0" borderId="14" xfId="0" applyBorder="1" applyAlignment="1">
      <alignment horizontal="center" vertical="center"/>
    </xf>
    <xf numFmtId="164" fontId="0" fillId="6" borderId="15" xfId="0" applyNumberFormat="1" applyFill="1" applyBorder="1" applyAlignment="1">
      <alignment horizontal="center" vertical="center" wrapText="1"/>
    </xf>
    <xf numFmtId="0" fontId="0" fillId="0" borderId="10" xfId="0" applyBorder="1" applyAlignment="1">
      <alignment horizontal="justify" vertical="top" wrapText="1"/>
    </xf>
    <xf numFmtId="0" fontId="0" fillId="0" borderId="10" xfId="0" applyBorder="1" applyAlignment="1">
      <alignment horizontal="center" vertical="center" wrapText="1"/>
    </xf>
    <xf numFmtId="164" fontId="0" fillId="0" borderId="10" xfId="0" applyNumberFormat="1" applyBorder="1" applyAlignment="1">
      <alignment horizontal="center" vertical="center" wrapText="1"/>
    </xf>
    <xf numFmtId="164" fontId="0" fillId="6" borderId="16" xfId="0" applyNumberFormat="1" applyFill="1" applyBorder="1" applyAlignment="1">
      <alignment horizontal="center" vertical="center" wrapText="1"/>
    </xf>
    <xf numFmtId="0" fontId="0" fillId="0" borderId="10" xfId="0" applyBorder="1" applyAlignment="1">
      <alignment horizontal="center" vertical="center"/>
    </xf>
    <xf numFmtId="0" fontId="2" fillId="2"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7" xfId="0" applyFont="1" applyFill="1" applyBorder="1" applyAlignment="1">
      <alignment horizontal="center" vertical="top" wrapText="1"/>
    </xf>
    <xf numFmtId="0" fontId="0" fillId="0" borderId="17" xfId="0" applyBorder="1" applyAlignment="1">
      <alignment horizontal="justify" vertical="top"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wrapText="1"/>
    </xf>
    <xf numFmtId="164" fontId="0" fillId="6" borderId="17" xfId="0" applyNumberFormat="1" applyFill="1" applyBorder="1" applyAlignment="1">
      <alignment horizontal="center" vertical="center" wrapText="1"/>
    </xf>
    <xf numFmtId="1" fontId="4" fillId="0" borderId="17" xfId="0" applyNumberFormat="1" applyFont="1" applyBorder="1" applyAlignment="1">
      <alignment horizontal="center" vertical="center" wrapText="1"/>
    </xf>
    <xf numFmtId="0" fontId="4" fillId="0" borderId="17" xfId="2" applyFont="1" applyBorder="1" applyAlignment="1" applyProtection="1">
      <alignment horizontal="center" vertical="center" wrapText="1"/>
      <protection locked="0"/>
    </xf>
    <xf numFmtId="9" fontId="4" fillId="0" borderId="17" xfId="2" applyNumberFormat="1" applyFont="1" applyBorder="1" applyAlignment="1">
      <alignment horizontal="center" vertical="center" wrapText="1"/>
    </xf>
    <xf numFmtId="1" fontId="5" fillId="0" borderId="17" xfId="0" applyNumberFormat="1" applyFont="1" applyBorder="1" applyAlignment="1">
      <alignment horizontal="center" vertical="center" wrapText="1"/>
    </xf>
    <xf numFmtId="1" fontId="4" fillId="0" borderId="17" xfId="2" applyNumberFormat="1" applyFont="1" applyBorder="1" applyAlignment="1">
      <alignment horizontal="center" vertical="center" wrapText="1"/>
    </xf>
    <xf numFmtId="0" fontId="0" fillId="0" borderId="17" xfId="0" applyBorder="1" applyAlignment="1">
      <alignment horizontal="center" vertical="center"/>
    </xf>
    <xf numFmtId="0" fontId="9" fillId="0" borderId="14" xfId="2" applyFont="1" applyBorder="1" applyAlignment="1" applyProtection="1">
      <alignment horizontal="center" vertical="center" wrapText="1"/>
      <protection locked="0"/>
    </xf>
    <xf numFmtId="0" fontId="4" fillId="0" borderId="14" xfId="0" applyFont="1" applyBorder="1" applyAlignment="1">
      <alignment horizontal="justify" vertical="top" wrapText="1"/>
    </xf>
    <xf numFmtId="0" fontId="4" fillId="0" borderId="14" xfId="2" applyFont="1" applyBorder="1" applyAlignment="1" applyProtection="1">
      <alignment horizontal="justify" vertical="top" wrapText="1"/>
      <protection locked="0"/>
    </xf>
    <xf numFmtId="0" fontId="5" fillId="0" borderId="14" xfId="0" applyFont="1" applyBorder="1" applyAlignment="1">
      <alignment horizontal="center" vertical="center"/>
    </xf>
    <xf numFmtId="164" fontId="5" fillId="0" borderId="14" xfId="0" applyNumberFormat="1" applyFont="1" applyBorder="1" applyAlignment="1">
      <alignment horizontal="center" vertical="center"/>
    </xf>
    <xf numFmtId="164" fontId="5" fillId="4" borderId="14" xfId="0" applyNumberFormat="1" applyFont="1" applyFill="1" applyBorder="1" applyAlignment="1">
      <alignment horizontal="center" vertical="center"/>
    </xf>
    <xf numFmtId="0" fontId="4" fillId="0" borderId="14" xfId="0" applyFont="1" applyBorder="1" applyAlignment="1">
      <alignment horizontal="center" vertical="center" wrapText="1"/>
    </xf>
    <xf numFmtId="0" fontId="5" fillId="0" borderId="14" xfId="0" applyFont="1" applyBorder="1" applyAlignment="1">
      <alignment horizontal="justify" vertical="top" wrapText="1"/>
    </xf>
    <xf numFmtId="0" fontId="4" fillId="0" borderId="14" xfId="0" applyFont="1" applyBorder="1" applyAlignment="1">
      <alignment horizontal="center" vertical="center"/>
    </xf>
    <xf numFmtId="0" fontId="7" fillId="0" borderId="17" xfId="0" applyFont="1" applyBorder="1" applyAlignment="1">
      <alignment horizontal="center" vertical="center"/>
    </xf>
    <xf numFmtId="0" fontId="3" fillId="2" borderId="17" xfId="0" applyFont="1" applyFill="1" applyBorder="1" applyAlignment="1">
      <alignment horizontal="center" vertical="center"/>
    </xf>
    <xf numFmtId="9" fontId="3" fillId="2" borderId="17" xfId="0" applyNumberFormat="1" applyFont="1" applyFill="1" applyBorder="1" applyAlignment="1">
      <alignment horizontal="center" vertical="center"/>
    </xf>
    <xf numFmtId="1" fontId="3" fillId="2" borderId="17"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2" borderId="11" xfId="0" applyFont="1" applyFill="1" applyBorder="1" applyAlignment="1">
      <alignment horizontal="left" vertical="center"/>
    </xf>
    <xf numFmtId="0" fontId="3" fillId="2" borderId="11" xfId="0" applyFont="1" applyFill="1" applyBorder="1" applyAlignment="1">
      <alignment horizontal="left" vertical="center"/>
    </xf>
    <xf numFmtId="164" fontId="13" fillId="9" borderId="17" xfId="0" applyNumberFormat="1" applyFont="1" applyFill="1" applyBorder="1" applyAlignment="1">
      <alignment horizontal="center" vertical="center"/>
    </xf>
    <xf numFmtId="164" fontId="5" fillId="10" borderId="1" xfId="0" applyNumberFormat="1" applyFont="1" applyFill="1" applyBorder="1" applyAlignment="1">
      <alignment horizontal="center" vertical="center"/>
    </xf>
    <xf numFmtId="0" fontId="9" fillId="7" borderId="11" xfId="0" applyFont="1" applyFill="1" applyBorder="1" applyAlignment="1">
      <alignment horizontal="left" vertical="center"/>
    </xf>
    <xf numFmtId="164" fontId="9" fillId="7" borderId="17" xfId="0" applyNumberFormat="1"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cellXfs>
  <cellStyles count="3">
    <cellStyle name="Normal" xfId="0" builtinId="0"/>
    <cellStyle name="Normal 2" xfId="2" xr:uid="{E1F3E902-DF14-4359-BF38-B7C6774EAA0F}"/>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48</xdr:row>
      <xdr:rowOff>0</xdr:rowOff>
    </xdr:from>
    <xdr:ext cx="91440" cy="144780"/>
    <xdr:sp macro="" textlink="">
      <xdr:nvSpPr>
        <xdr:cNvPr id="2447" name="Text Box 1">
          <a:extLst>
            <a:ext uri="{FF2B5EF4-FFF2-40B4-BE49-F238E27FC236}">
              <a16:creationId xmlns:a16="http://schemas.microsoft.com/office/drawing/2014/main" id="{D885B8B9-487A-41EF-A328-3EC03A770D32}"/>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48" name="Text Box 1">
          <a:extLst>
            <a:ext uri="{FF2B5EF4-FFF2-40B4-BE49-F238E27FC236}">
              <a16:creationId xmlns:a16="http://schemas.microsoft.com/office/drawing/2014/main" id="{00D5989E-B625-4D73-A801-71F8E2A107B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49" name="Text Box 1">
          <a:extLst>
            <a:ext uri="{FF2B5EF4-FFF2-40B4-BE49-F238E27FC236}">
              <a16:creationId xmlns:a16="http://schemas.microsoft.com/office/drawing/2014/main" id="{C35FFC7F-8AA2-455A-9E35-ACEDAA078181}"/>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50" name="Text Box 1">
          <a:extLst>
            <a:ext uri="{FF2B5EF4-FFF2-40B4-BE49-F238E27FC236}">
              <a16:creationId xmlns:a16="http://schemas.microsoft.com/office/drawing/2014/main" id="{50AC2A72-8420-4705-B1B1-F758DF0D02B0}"/>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51" name="Text Box 1">
          <a:extLst>
            <a:ext uri="{FF2B5EF4-FFF2-40B4-BE49-F238E27FC236}">
              <a16:creationId xmlns:a16="http://schemas.microsoft.com/office/drawing/2014/main" id="{B2D2A8A4-BAD8-45AB-B41B-60B08030B579}"/>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52" name="Text Box 1">
          <a:extLst>
            <a:ext uri="{FF2B5EF4-FFF2-40B4-BE49-F238E27FC236}">
              <a16:creationId xmlns:a16="http://schemas.microsoft.com/office/drawing/2014/main" id="{607360DA-A7FB-4703-9F5F-B6293B7A117A}"/>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53" name="Text Box 1">
          <a:extLst>
            <a:ext uri="{FF2B5EF4-FFF2-40B4-BE49-F238E27FC236}">
              <a16:creationId xmlns:a16="http://schemas.microsoft.com/office/drawing/2014/main" id="{D9E58E2C-6727-4C72-B7B5-A1FC4107B03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54" name="Text Box 24">
          <a:extLst>
            <a:ext uri="{FF2B5EF4-FFF2-40B4-BE49-F238E27FC236}">
              <a16:creationId xmlns:a16="http://schemas.microsoft.com/office/drawing/2014/main" id="{347FF9E9-7293-4DB3-95A6-9762AC79D24F}"/>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55" name="Text Box 1">
          <a:extLst>
            <a:ext uri="{FF2B5EF4-FFF2-40B4-BE49-F238E27FC236}">
              <a16:creationId xmlns:a16="http://schemas.microsoft.com/office/drawing/2014/main" id="{BC219588-B94C-443C-A20B-9CAE2789BD73}"/>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56" name="Text Box 1">
          <a:extLst>
            <a:ext uri="{FF2B5EF4-FFF2-40B4-BE49-F238E27FC236}">
              <a16:creationId xmlns:a16="http://schemas.microsoft.com/office/drawing/2014/main" id="{3956EB19-90D7-4B21-90FF-BFFF7BAAFB78}"/>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57" name="Text Box 1">
          <a:extLst>
            <a:ext uri="{FF2B5EF4-FFF2-40B4-BE49-F238E27FC236}">
              <a16:creationId xmlns:a16="http://schemas.microsoft.com/office/drawing/2014/main" id="{D020F08E-6A53-4B71-B1FE-29784B5F90C5}"/>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58" name="Text Box 1">
          <a:extLst>
            <a:ext uri="{FF2B5EF4-FFF2-40B4-BE49-F238E27FC236}">
              <a16:creationId xmlns:a16="http://schemas.microsoft.com/office/drawing/2014/main" id="{4F59A932-B2BC-4811-9F3B-8CAB763F1D8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59" name="Text Box 24">
          <a:extLst>
            <a:ext uri="{FF2B5EF4-FFF2-40B4-BE49-F238E27FC236}">
              <a16:creationId xmlns:a16="http://schemas.microsoft.com/office/drawing/2014/main" id="{8A076D44-DAC6-461F-9BA7-B0F10CFDA24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60" name="Text Box 1">
          <a:extLst>
            <a:ext uri="{FF2B5EF4-FFF2-40B4-BE49-F238E27FC236}">
              <a16:creationId xmlns:a16="http://schemas.microsoft.com/office/drawing/2014/main" id="{F6AC103A-B355-4D56-A871-E64A2F11648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61" name="Text Box 1">
          <a:extLst>
            <a:ext uri="{FF2B5EF4-FFF2-40B4-BE49-F238E27FC236}">
              <a16:creationId xmlns:a16="http://schemas.microsoft.com/office/drawing/2014/main" id="{C33A76F1-B4F5-40E6-9A8E-3FC6A29D78E9}"/>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62" name="Text Box 1">
          <a:extLst>
            <a:ext uri="{FF2B5EF4-FFF2-40B4-BE49-F238E27FC236}">
              <a16:creationId xmlns:a16="http://schemas.microsoft.com/office/drawing/2014/main" id="{4365934B-0A85-4AF4-A15C-ECE4236AF920}"/>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63" name="Text Box 1">
          <a:extLst>
            <a:ext uri="{FF2B5EF4-FFF2-40B4-BE49-F238E27FC236}">
              <a16:creationId xmlns:a16="http://schemas.microsoft.com/office/drawing/2014/main" id="{4C3D1ADA-214B-46BA-A91D-5B2269DBCEC9}"/>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64" name="Text Box 1">
          <a:extLst>
            <a:ext uri="{FF2B5EF4-FFF2-40B4-BE49-F238E27FC236}">
              <a16:creationId xmlns:a16="http://schemas.microsoft.com/office/drawing/2014/main" id="{EDC91B05-E100-4C24-9B8F-747BE8EAB087}"/>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65" name="Text Box 1">
          <a:extLst>
            <a:ext uri="{FF2B5EF4-FFF2-40B4-BE49-F238E27FC236}">
              <a16:creationId xmlns:a16="http://schemas.microsoft.com/office/drawing/2014/main" id="{BCD6A33C-CC29-4029-84DF-237C39BCD162}"/>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66" name="Text Box 1">
          <a:extLst>
            <a:ext uri="{FF2B5EF4-FFF2-40B4-BE49-F238E27FC236}">
              <a16:creationId xmlns:a16="http://schemas.microsoft.com/office/drawing/2014/main" id="{3A27A129-EFA1-4943-86BB-7E2B17B95A14}"/>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67" name="Text Box 1">
          <a:extLst>
            <a:ext uri="{FF2B5EF4-FFF2-40B4-BE49-F238E27FC236}">
              <a16:creationId xmlns:a16="http://schemas.microsoft.com/office/drawing/2014/main" id="{327C9F4E-4F5E-4ED7-B5E7-766CF6023AF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68" name="Text Box 24">
          <a:extLst>
            <a:ext uri="{FF2B5EF4-FFF2-40B4-BE49-F238E27FC236}">
              <a16:creationId xmlns:a16="http://schemas.microsoft.com/office/drawing/2014/main" id="{3CA30557-3B03-47C0-9DC4-672FB3203F6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69" name="Text Box 1">
          <a:extLst>
            <a:ext uri="{FF2B5EF4-FFF2-40B4-BE49-F238E27FC236}">
              <a16:creationId xmlns:a16="http://schemas.microsoft.com/office/drawing/2014/main" id="{69DE38D0-1F95-41D4-976E-B891478FE35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70" name="Text Box 1">
          <a:extLst>
            <a:ext uri="{FF2B5EF4-FFF2-40B4-BE49-F238E27FC236}">
              <a16:creationId xmlns:a16="http://schemas.microsoft.com/office/drawing/2014/main" id="{72D06CD0-93D8-4EBD-B136-D393B3544092}"/>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71" name="Text Box 1">
          <a:extLst>
            <a:ext uri="{FF2B5EF4-FFF2-40B4-BE49-F238E27FC236}">
              <a16:creationId xmlns:a16="http://schemas.microsoft.com/office/drawing/2014/main" id="{149FA36F-F53A-49E4-B9F0-C102D84F142B}"/>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72" name="Text Box 1">
          <a:extLst>
            <a:ext uri="{FF2B5EF4-FFF2-40B4-BE49-F238E27FC236}">
              <a16:creationId xmlns:a16="http://schemas.microsoft.com/office/drawing/2014/main" id="{E22864B1-E02D-4674-AB0D-8E7D84CA554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73" name="Text Box 24">
          <a:extLst>
            <a:ext uri="{FF2B5EF4-FFF2-40B4-BE49-F238E27FC236}">
              <a16:creationId xmlns:a16="http://schemas.microsoft.com/office/drawing/2014/main" id="{A1BBB130-DB22-4ECA-862C-6F62926AE5B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74" name="Text Box 1">
          <a:extLst>
            <a:ext uri="{FF2B5EF4-FFF2-40B4-BE49-F238E27FC236}">
              <a16:creationId xmlns:a16="http://schemas.microsoft.com/office/drawing/2014/main" id="{65EA73D1-5AF0-415A-A864-6DF28C662EE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48</xdr:row>
      <xdr:rowOff>0</xdr:rowOff>
    </xdr:from>
    <xdr:ext cx="85725" cy="161925"/>
    <xdr:sp macro="" textlink="">
      <xdr:nvSpPr>
        <xdr:cNvPr id="2475" name="Text Box 1">
          <a:extLst>
            <a:ext uri="{FF2B5EF4-FFF2-40B4-BE49-F238E27FC236}">
              <a16:creationId xmlns:a16="http://schemas.microsoft.com/office/drawing/2014/main" id="{BB5FFE3C-556F-466A-9464-360E579A4A74}"/>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76" name="Text Box 1">
          <a:extLst>
            <a:ext uri="{FF2B5EF4-FFF2-40B4-BE49-F238E27FC236}">
              <a16:creationId xmlns:a16="http://schemas.microsoft.com/office/drawing/2014/main" id="{00B2C7D0-8B12-4AC9-8675-76A45E695A9B}"/>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77" name="Text Box 1">
          <a:extLst>
            <a:ext uri="{FF2B5EF4-FFF2-40B4-BE49-F238E27FC236}">
              <a16:creationId xmlns:a16="http://schemas.microsoft.com/office/drawing/2014/main" id="{B909AE6E-54B2-4397-8578-7402F2BC435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78" name="Text Box 1">
          <a:extLst>
            <a:ext uri="{FF2B5EF4-FFF2-40B4-BE49-F238E27FC236}">
              <a16:creationId xmlns:a16="http://schemas.microsoft.com/office/drawing/2014/main" id="{8A8C4E4E-68F9-4C71-8531-4F1E00A1A6D2}"/>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79" name="Text Box 1">
          <a:extLst>
            <a:ext uri="{FF2B5EF4-FFF2-40B4-BE49-F238E27FC236}">
              <a16:creationId xmlns:a16="http://schemas.microsoft.com/office/drawing/2014/main" id="{4FB5A20B-D721-4F49-8219-36D05090AD38}"/>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80" name="Text Box 1">
          <a:extLst>
            <a:ext uri="{FF2B5EF4-FFF2-40B4-BE49-F238E27FC236}">
              <a16:creationId xmlns:a16="http://schemas.microsoft.com/office/drawing/2014/main" id="{8423253C-82DE-4514-940E-69FD756892E2}"/>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81" name="Text Box 1">
          <a:extLst>
            <a:ext uri="{FF2B5EF4-FFF2-40B4-BE49-F238E27FC236}">
              <a16:creationId xmlns:a16="http://schemas.microsoft.com/office/drawing/2014/main" id="{C896B8B6-6352-44B7-91EF-FABD66D84564}"/>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2" name="Text Box 1">
          <a:extLst>
            <a:ext uri="{FF2B5EF4-FFF2-40B4-BE49-F238E27FC236}">
              <a16:creationId xmlns:a16="http://schemas.microsoft.com/office/drawing/2014/main" id="{BEAA6755-D04B-441D-83D6-24B7BB6C1185}"/>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3" name="Text Box 24">
          <a:extLst>
            <a:ext uri="{FF2B5EF4-FFF2-40B4-BE49-F238E27FC236}">
              <a16:creationId xmlns:a16="http://schemas.microsoft.com/office/drawing/2014/main" id="{B3282E4C-6A00-4907-8149-431DEF86FAE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4" name="Text Box 1">
          <a:extLst>
            <a:ext uri="{FF2B5EF4-FFF2-40B4-BE49-F238E27FC236}">
              <a16:creationId xmlns:a16="http://schemas.microsoft.com/office/drawing/2014/main" id="{3FDD0A8D-C4E8-46DD-BFDA-B3E6E5BA10C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85" name="Text Box 1">
          <a:extLst>
            <a:ext uri="{FF2B5EF4-FFF2-40B4-BE49-F238E27FC236}">
              <a16:creationId xmlns:a16="http://schemas.microsoft.com/office/drawing/2014/main" id="{4B9C3DA6-39F8-489A-AB70-33D52C52F0B3}"/>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86" name="Text Box 1">
          <a:extLst>
            <a:ext uri="{FF2B5EF4-FFF2-40B4-BE49-F238E27FC236}">
              <a16:creationId xmlns:a16="http://schemas.microsoft.com/office/drawing/2014/main" id="{D8F4DB1F-4DD1-455C-9F7E-CB2647255C73}"/>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7" name="Text Box 1">
          <a:extLst>
            <a:ext uri="{FF2B5EF4-FFF2-40B4-BE49-F238E27FC236}">
              <a16:creationId xmlns:a16="http://schemas.microsoft.com/office/drawing/2014/main" id="{BA56F475-21E8-41A2-8BF4-67F61E40D9D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8" name="Text Box 24">
          <a:extLst>
            <a:ext uri="{FF2B5EF4-FFF2-40B4-BE49-F238E27FC236}">
              <a16:creationId xmlns:a16="http://schemas.microsoft.com/office/drawing/2014/main" id="{C8FF6230-CF4E-475C-97E3-01E5A937764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89" name="Text Box 1">
          <a:extLst>
            <a:ext uri="{FF2B5EF4-FFF2-40B4-BE49-F238E27FC236}">
              <a16:creationId xmlns:a16="http://schemas.microsoft.com/office/drawing/2014/main" id="{45C29197-C7D8-4F32-9A6D-8BA07EA1B18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90" name="Text Box 1">
          <a:extLst>
            <a:ext uri="{FF2B5EF4-FFF2-40B4-BE49-F238E27FC236}">
              <a16:creationId xmlns:a16="http://schemas.microsoft.com/office/drawing/2014/main" id="{6A011CB4-4932-4ECA-B787-A5A10F822CE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91" name="Text Box 1">
          <a:extLst>
            <a:ext uri="{FF2B5EF4-FFF2-40B4-BE49-F238E27FC236}">
              <a16:creationId xmlns:a16="http://schemas.microsoft.com/office/drawing/2014/main" id="{21CC8627-F1FD-4C4B-B4DD-FDB13A94350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92" name="Text Box 1">
          <a:extLst>
            <a:ext uri="{FF2B5EF4-FFF2-40B4-BE49-F238E27FC236}">
              <a16:creationId xmlns:a16="http://schemas.microsoft.com/office/drawing/2014/main" id="{7B3BF54E-8A6A-478D-BD61-9E9A471ADFB1}"/>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2493" name="Text Box 1">
          <a:extLst>
            <a:ext uri="{FF2B5EF4-FFF2-40B4-BE49-F238E27FC236}">
              <a16:creationId xmlns:a16="http://schemas.microsoft.com/office/drawing/2014/main" id="{08A1B17E-B0FB-4660-AB17-CA540595456C}"/>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94" name="Text Box 1">
          <a:extLst>
            <a:ext uri="{FF2B5EF4-FFF2-40B4-BE49-F238E27FC236}">
              <a16:creationId xmlns:a16="http://schemas.microsoft.com/office/drawing/2014/main" id="{8B45AE42-7EB6-49A7-A3A7-8B06BD06EC66}"/>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495" name="Text Box 1">
          <a:extLst>
            <a:ext uri="{FF2B5EF4-FFF2-40B4-BE49-F238E27FC236}">
              <a16:creationId xmlns:a16="http://schemas.microsoft.com/office/drawing/2014/main" id="{A3F0D2CB-75CB-472C-83FF-B17B09C4EA4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96" name="Text Box 1">
          <a:extLst>
            <a:ext uri="{FF2B5EF4-FFF2-40B4-BE49-F238E27FC236}">
              <a16:creationId xmlns:a16="http://schemas.microsoft.com/office/drawing/2014/main" id="{E8789523-DA8D-4C42-A58A-A924115B91B9}"/>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97" name="Text Box 24">
          <a:extLst>
            <a:ext uri="{FF2B5EF4-FFF2-40B4-BE49-F238E27FC236}">
              <a16:creationId xmlns:a16="http://schemas.microsoft.com/office/drawing/2014/main" id="{76872CCC-4D32-4990-A976-9C1614AD58B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498" name="Text Box 1">
          <a:extLst>
            <a:ext uri="{FF2B5EF4-FFF2-40B4-BE49-F238E27FC236}">
              <a16:creationId xmlns:a16="http://schemas.microsoft.com/office/drawing/2014/main" id="{37EF9BE2-C13A-42A7-AD5E-9E056BFC2961}"/>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2499" name="Text Box 1">
          <a:extLst>
            <a:ext uri="{FF2B5EF4-FFF2-40B4-BE49-F238E27FC236}">
              <a16:creationId xmlns:a16="http://schemas.microsoft.com/office/drawing/2014/main" id="{80F4B023-053E-4571-B578-F76B51B80CF4}"/>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2500" name="Text Box 1">
          <a:extLst>
            <a:ext uri="{FF2B5EF4-FFF2-40B4-BE49-F238E27FC236}">
              <a16:creationId xmlns:a16="http://schemas.microsoft.com/office/drawing/2014/main" id="{DE06582F-4977-486C-9E75-416B1463FC35}"/>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501" name="Text Box 1">
          <a:extLst>
            <a:ext uri="{FF2B5EF4-FFF2-40B4-BE49-F238E27FC236}">
              <a16:creationId xmlns:a16="http://schemas.microsoft.com/office/drawing/2014/main" id="{D12A6ABD-6225-494B-B6A9-C0F809C868EB}"/>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502" name="Text Box 24">
          <a:extLst>
            <a:ext uri="{FF2B5EF4-FFF2-40B4-BE49-F238E27FC236}">
              <a16:creationId xmlns:a16="http://schemas.microsoft.com/office/drawing/2014/main" id="{96B26D87-51C7-4464-9E0C-D975789BB06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2503" name="Text Box 1">
          <a:extLst>
            <a:ext uri="{FF2B5EF4-FFF2-40B4-BE49-F238E27FC236}">
              <a16:creationId xmlns:a16="http://schemas.microsoft.com/office/drawing/2014/main" id="{F6265E99-7316-4FAA-8196-DC13F30FB32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48</xdr:row>
      <xdr:rowOff>0</xdr:rowOff>
    </xdr:from>
    <xdr:ext cx="85725" cy="161925"/>
    <xdr:sp macro="" textlink="">
      <xdr:nvSpPr>
        <xdr:cNvPr id="2504" name="Text Box 1">
          <a:extLst>
            <a:ext uri="{FF2B5EF4-FFF2-40B4-BE49-F238E27FC236}">
              <a16:creationId xmlns:a16="http://schemas.microsoft.com/office/drawing/2014/main" id="{7ACC3D77-6CF8-41C2-A4BD-65CF2F54E6E9}"/>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05" name="Text Box 1">
          <a:extLst>
            <a:ext uri="{FF2B5EF4-FFF2-40B4-BE49-F238E27FC236}">
              <a16:creationId xmlns:a16="http://schemas.microsoft.com/office/drawing/2014/main" id="{11AE2791-B049-425E-9BEA-0D9627BC7CF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06" name="Text Box 1">
          <a:extLst>
            <a:ext uri="{FF2B5EF4-FFF2-40B4-BE49-F238E27FC236}">
              <a16:creationId xmlns:a16="http://schemas.microsoft.com/office/drawing/2014/main" id="{5B0353BB-52E0-4244-A928-C1BCCD5CED6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07" name="Text Box 1">
          <a:extLst>
            <a:ext uri="{FF2B5EF4-FFF2-40B4-BE49-F238E27FC236}">
              <a16:creationId xmlns:a16="http://schemas.microsoft.com/office/drawing/2014/main" id="{214B91EB-BC5F-40C9-A7ED-0C489351FE4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08" name="Text Box 1">
          <a:extLst>
            <a:ext uri="{FF2B5EF4-FFF2-40B4-BE49-F238E27FC236}">
              <a16:creationId xmlns:a16="http://schemas.microsoft.com/office/drawing/2014/main" id="{E8FB6681-616A-4866-81D8-BB6CFC41B99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09" name="Text Box 1">
          <a:extLst>
            <a:ext uri="{FF2B5EF4-FFF2-40B4-BE49-F238E27FC236}">
              <a16:creationId xmlns:a16="http://schemas.microsoft.com/office/drawing/2014/main" id="{FA18046F-FA1E-4613-AD2B-300E10E4BA6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10" name="Text Box 1">
          <a:extLst>
            <a:ext uri="{FF2B5EF4-FFF2-40B4-BE49-F238E27FC236}">
              <a16:creationId xmlns:a16="http://schemas.microsoft.com/office/drawing/2014/main" id="{D6EA47CC-CD57-4FAC-B766-A4D7FF6AFCA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1" name="Text Box 1">
          <a:extLst>
            <a:ext uri="{FF2B5EF4-FFF2-40B4-BE49-F238E27FC236}">
              <a16:creationId xmlns:a16="http://schemas.microsoft.com/office/drawing/2014/main" id="{DC3D4515-CCE8-4E6B-BFC8-4EECE5718BF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2" name="Text Box 24">
          <a:extLst>
            <a:ext uri="{FF2B5EF4-FFF2-40B4-BE49-F238E27FC236}">
              <a16:creationId xmlns:a16="http://schemas.microsoft.com/office/drawing/2014/main" id="{DA797A08-723C-43AD-9C21-1C1143F483C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3" name="Text Box 1">
          <a:extLst>
            <a:ext uri="{FF2B5EF4-FFF2-40B4-BE49-F238E27FC236}">
              <a16:creationId xmlns:a16="http://schemas.microsoft.com/office/drawing/2014/main" id="{90922976-9354-45DB-88F0-B96CFA745FC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14" name="Text Box 1">
          <a:extLst>
            <a:ext uri="{FF2B5EF4-FFF2-40B4-BE49-F238E27FC236}">
              <a16:creationId xmlns:a16="http://schemas.microsoft.com/office/drawing/2014/main" id="{E2121979-798E-4D88-89FF-6B12B83FD0C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15" name="Text Box 1">
          <a:extLst>
            <a:ext uri="{FF2B5EF4-FFF2-40B4-BE49-F238E27FC236}">
              <a16:creationId xmlns:a16="http://schemas.microsoft.com/office/drawing/2014/main" id="{8B6769C2-C1BD-4E7B-885C-86195FF2C83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6" name="Text Box 1">
          <a:extLst>
            <a:ext uri="{FF2B5EF4-FFF2-40B4-BE49-F238E27FC236}">
              <a16:creationId xmlns:a16="http://schemas.microsoft.com/office/drawing/2014/main" id="{45CBBCA3-3610-478D-AD30-BA906150628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7" name="Text Box 24">
          <a:extLst>
            <a:ext uri="{FF2B5EF4-FFF2-40B4-BE49-F238E27FC236}">
              <a16:creationId xmlns:a16="http://schemas.microsoft.com/office/drawing/2014/main" id="{9C78619F-ECF9-4E0D-B3E9-A4CCFD73C64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18" name="Text Box 1">
          <a:extLst>
            <a:ext uri="{FF2B5EF4-FFF2-40B4-BE49-F238E27FC236}">
              <a16:creationId xmlns:a16="http://schemas.microsoft.com/office/drawing/2014/main" id="{6FE2F830-C346-43D2-BC97-0F0699F10B2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19" name="Text Box 1">
          <a:extLst>
            <a:ext uri="{FF2B5EF4-FFF2-40B4-BE49-F238E27FC236}">
              <a16:creationId xmlns:a16="http://schemas.microsoft.com/office/drawing/2014/main" id="{9386526E-14D3-41D0-A04B-7E3C0FF9C4B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20" name="Text Box 1">
          <a:extLst>
            <a:ext uri="{FF2B5EF4-FFF2-40B4-BE49-F238E27FC236}">
              <a16:creationId xmlns:a16="http://schemas.microsoft.com/office/drawing/2014/main" id="{E904F0FB-D1D2-4591-926A-95203BB9A18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21" name="Text Box 1">
          <a:extLst>
            <a:ext uri="{FF2B5EF4-FFF2-40B4-BE49-F238E27FC236}">
              <a16:creationId xmlns:a16="http://schemas.microsoft.com/office/drawing/2014/main" id="{9A3E994D-EC92-464A-9C99-36BA50E5FDE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22" name="Text Box 1">
          <a:extLst>
            <a:ext uri="{FF2B5EF4-FFF2-40B4-BE49-F238E27FC236}">
              <a16:creationId xmlns:a16="http://schemas.microsoft.com/office/drawing/2014/main" id="{0C59F4E2-5A8D-48A4-AC73-9B1180AE0D7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23" name="Text Box 1">
          <a:extLst>
            <a:ext uri="{FF2B5EF4-FFF2-40B4-BE49-F238E27FC236}">
              <a16:creationId xmlns:a16="http://schemas.microsoft.com/office/drawing/2014/main" id="{DAB7435B-6D90-4919-94A9-58E22C93504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24" name="Text Box 1">
          <a:extLst>
            <a:ext uri="{FF2B5EF4-FFF2-40B4-BE49-F238E27FC236}">
              <a16:creationId xmlns:a16="http://schemas.microsoft.com/office/drawing/2014/main" id="{44E4CBDA-9926-4822-8AD9-9CD7476072C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25" name="Text Box 1">
          <a:extLst>
            <a:ext uri="{FF2B5EF4-FFF2-40B4-BE49-F238E27FC236}">
              <a16:creationId xmlns:a16="http://schemas.microsoft.com/office/drawing/2014/main" id="{503B6100-7686-420E-A258-3AD91C15888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26" name="Text Box 24">
          <a:extLst>
            <a:ext uri="{FF2B5EF4-FFF2-40B4-BE49-F238E27FC236}">
              <a16:creationId xmlns:a16="http://schemas.microsoft.com/office/drawing/2014/main" id="{A3BD28A4-1268-494A-B3A0-12D98973149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27" name="Text Box 1">
          <a:extLst>
            <a:ext uri="{FF2B5EF4-FFF2-40B4-BE49-F238E27FC236}">
              <a16:creationId xmlns:a16="http://schemas.microsoft.com/office/drawing/2014/main" id="{3AAAB3E9-D33A-45FF-BE30-4D355F95C6A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28" name="Text Box 1">
          <a:extLst>
            <a:ext uri="{FF2B5EF4-FFF2-40B4-BE49-F238E27FC236}">
              <a16:creationId xmlns:a16="http://schemas.microsoft.com/office/drawing/2014/main" id="{74227D22-16C2-432C-B196-B9D520F862D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29" name="Text Box 1">
          <a:extLst>
            <a:ext uri="{FF2B5EF4-FFF2-40B4-BE49-F238E27FC236}">
              <a16:creationId xmlns:a16="http://schemas.microsoft.com/office/drawing/2014/main" id="{1B62229E-92D5-4D2B-8D2F-5C25640E55B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30" name="Text Box 1">
          <a:extLst>
            <a:ext uri="{FF2B5EF4-FFF2-40B4-BE49-F238E27FC236}">
              <a16:creationId xmlns:a16="http://schemas.microsoft.com/office/drawing/2014/main" id="{4AE71946-C2E3-46B6-A679-56C449F7DE5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31" name="Text Box 24">
          <a:extLst>
            <a:ext uri="{FF2B5EF4-FFF2-40B4-BE49-F238E27FC236}">
              <a16:creationId xmlns:a16="http://schemas.microsoft.com/office/drawing/2014/main" id="{492E9ABE-6F59-4F16-924A-B890257CABC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32" name="Text Box 1">
          <a:extLst>
            <a:ext uri="{FF2B5EF4-FFF2-40B4-BE49-F238E27FC236}">
              <a16:creationId xmlns:a16="http://schemas.microsoft.com/office/drawing/2014/main" id="{6C010393-7DDB-4E11-ABB9-7075712DDC0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33" name="Text Box 1">
          <a:extLst>
            <a:ext uri="{FF2B5EF4-FFF2-40B4-BE49-F238E27FC236}">
              <a16:creationId xmlns:a16="http://schemas.microsoft.com/office/drawing/2014/main" id="{9681F5D2-667A-432E-824F-9D4767AEC0E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34" name="Text Box 1">
          <a:extLst>
            <a:ext uri="{FF2B5EF4-FFF2-40B4-BE49-F238E27FC236}">
              <a16:creationId xmlns:a16="http://schemas.microsoft.com/office/drawing/2014/main" id="{585C6788-7563-4290-B14B-CD050BF4D06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35" name="Text Box 1">
          <a:extLst>
            <a:ext uri="{FF2B5EF4-FFF2-40B4-BE49-F238E27FC236}">
              <a16:creationId xmlns:a16="http://schemas.microsoft.com/office/drawing/2014/main" id="{D62A0AE0-8F0D-4703-B274-E4D975021AE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36" name="Text Box 1">
          <a:extLst>
            <a:ext uri="{FF2B5EF4-FFF2-40B4-BE49-F238E27FC236}">
              <a16:creationId xmlns:a16="http://schemas.microsoft.com/office/drawing/2014/main" id="{67455DA2-5165-481A-B763-F4931E7EC07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37" name="Text Box 1">
          <a:extLst>
            <a:ext uri="{FF2B5EF4-FFF2-40B4-BE49-F238E27FC236}">
              <a16:creationId xmlns:a16="http://schemas.microsoft.com/office/drawing/2014/main" id="{BB6B8424-A558-4313-B9F7-51983CE0F39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38" name="Text Box 1">
          <a:extLst>
            <a:ext uri="{FF2B5EF4-FFF2-40B4-BE49-F238E27FC236}">
              <a16:creationId xmlns:a16="http://schemas.microsoft.com/office/drawing/2014/main" id="{8569CAF6-4945-4C5F-B09A-646A40B6E412}"/>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39" name="Text Box 1">
          <a:extLst>
            <a:ext uri="{FF2B5EF4-FFF2-40B4-BE49-F238E27FC236}">
              <a16:creationId xmlns:a16="http://schemas.microsoft.com/office/drawing/2014/main" id="{92D101D2-ABEB-4E4A-A47C-EE863C1E1A6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40" name="Text Box 24">
          <a:extLst>
            <a:ext uri="{FF2B5EF4-FFF2-40B4-BE49-F238E27FC236}">
              <a16:creationId xmlns:a16="http://schemas.microsoft.com/office/drawing/2014/main" id="{02BD1D98-7CB6-4EB4-9298-E477CF89F3A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41" name="Text Box 1">
          <a:extLst>
            <a:ext uri="{FF2B5EF4-FFF2-40B4-BE49-F238E27FC236}">
              <a16:creationId xmlns:a16="http://schemas.microsoft.com/office/drawing/2014/main" id="{A7CFB828-78D2-4363-A3B8-2ADA60DD27E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42" name="Text Box 1">
          <a:extLst>
            <a:ext uri="{FF2B5EF4-FFF2-40B4-BE49-F238E27FC236}">
              <a16:creationId xmlns:a16="http://schemas.microsoft.com/office/drawing/2014/main" id="{9CC10619-E966-4DB0-B1BB-D3E5898CB544}"/>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43" name="Text Box 1">
          <a:extLst>
            <a:ext uri="{FF2B5EF4-FFF2-40B4-BE49-F238E27FC236}">
              <a16:creationId xmlns:a16="http://schemas.microsoft.com/office/drawing/2014/main" id="{475DCA40-F7E4-47A3-B9A8-BEE91C84FF22}"/>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44" name="Text Box 1">
          <a:extLst>
            <a:ext uri="{FF2B5EF4-FFF2-40B4-BE49-F238E27FC236}">
              <a16:creationId xmlns:a16="http://schemas.microsoft.com/office/drawing/2014/main" id="{B19E672A-F6F5-4767-ADA2-FCF89A4204B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45" name="Text Box 24">
          <a:extLst>
            <a:ext uri="{FF2B5EF4-FFF2-40B4-BE49-F238E27FC236}">
              <a16:creationId xmlns:a16="http://schemas.microsoft.com/office/drawing/2014/main" id="{3602ACB1-AF0A-4960-9D7F-5BC6BB9F6E9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46" name="Text Box 1">
          <a:extLst>
            <a:ext uri="{FF2B5EF4-FFF2-40B4-BE49-F238E27FC236}">
              <a16:creationId xmlns:a16="http://schemas.microsoft.com/office/drawing/2014/main" id="{99D1ED9C-9F41-44ED-BBBA-8DF600716F1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47" name="Text Box 1">
          <a:extLst>
            <a:ext uri="{FF2B5EF4-FFF2-40B4-BE49-F238E27FC236}">
              <a16:creationId xmlns:a16="http://schemas.microsoft.com/office/drawing/2014/main" id="{CC037CAD-2C5B-4099-80DC-5CAD1C8CE78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48" name="Text Box 1">
          <a:extLst>
            <a:ext uri="{FF2B5EF4-FFF2-40B4-BE49-F238E27FC236}">
              <a16:creationId xmlns:a16="http://schemas.microsoft.com/office/drawing/2014/main" id="{F9DB8466-8E7A-4B50-8BFA-422A933F645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49" name="Text Box 1">
          <a:extLst>
            <a:ext uri="{FF2B5EF4-FFF2-40B4-BE49-F238E27FC236}">
              <a16:creationId xmlns:a16="http://schemas.microsoft.com/office/drawing/2014/main" id="{AC95B3D5-5AE7-45EB-9923-0A0214467F1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50" name="Text Box 1">
          <a:extLst>
            <a:ext uri="{FF2B5EF4-FFF2-40B4-BE49-F238E27FC236}">
              <a16:creationId xmlns:a16="http://schemas.microsoft.com/office/drawing/2014/main" id="{EECE7FF5-067C-4634-91B7-47BF7935476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51" name="Text Box 1">
          <a:extLst>
            <a:ext uri="{FF2B5EF4-FFF2-40B4-BE49-F238E27FC236}">
              <a16:creationId xmlns:a16="http://schemas.microsoft.com/office/drawing/2014/main" id="{9EEF2110-9231-4DE8-9260-4666485208C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52" name="Text Box 1">
          <a:extLst>
            <a:ext uri="{FF2B5EF4-FFF2-40B4-BE49-F238E27FC236}">
              <a16:creationId xmlns:a16="http://schemas.microsoft.com/office/drawing/2014/main" id="{58A3672A-33E2-4009-8B8C-CB8D5F1B393B}"/>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53" name="Text Box 1">
          <a:extLst>
            <a:ext uri="{FF2B5EF4-FFF2-40B4-BE49-F238E27FC236}">
              <a16:creationId xmlns:a16="http://schemas.microsoft.com/office/drawing/2014/main" id="{C6CFD5C7-0A33-47D7-B566-8C929ADEFF0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54" name="Text Box 24">
          <a:extLst>
            <a:ext uri="{FF2B5EF4-FFF2-40B4-BE49-F238E27FC236}">
              <a16:creationId xmlns:a16="http://schemas.microsoft.com/office/drawing/2014/main" id="{A2EC04AC-D35D-4C76-BB3F-2307658C59A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55" name="Text Box 1">
          <a:extLst>
            <a:ext uri="{FF2B5EF4-FFF2-40B4-BE49-F238E27FC236}">
              <a16:creationId xmlns:a16="http://schemas.microsoft.com/office/drawing/2014/main" id="{B5DFBC8C-1CEF-47F2-8758-151499BE809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56" name="Text Box 1">
          <a:extLst>
            <a:ext uri="{FF2B5EF4-FFF2-40B4-BE49-F238E27FC236}">
              <a16:creationId xmlns:a16="http://schemas.microsoft.com/office/drawing/2014/main" id="{9B53B143-9A87-4A0E-922A-B0C2232601E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57" name="Text Box 1">
          <a:extLst>
            <a:ext uri="{FF2B5EF4-FFF2-40B4-BE49-F238E27FC236}">
              <a16:creationId xmlns:a16="http://schemas.microsoft.com/office/drawing/2014/main" id="{A5EED5B1-63C8-4B4C-B7AD-EB2EF613759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58" name="Text Box 1">
          <a:extLst>
            <a:ext uri="{FF2B5EF4-FFF2-40B4-BE49-F238E27FC236}">
              <a16:creationId xmlns:a16="http://schemas.microsoft.com/office/drawing/2014/main" id="{8E44F0F3-1F7F-4BEB-9BFD-A7B7B90AAB2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59" name="Text Box 1">
          <a:extLst>
            <a:ext uri="{FF2B5EF4-FFF2-40B4-BE49-F238E27FC236}">
              <a16:creationId xmlns:a16="http://schemas.microsoft.com/office/drawing/2014/main" id="{CA4F3778-4CBA-4A6B-A05E-B38EA844D79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60" name="Text Box 1">
          <a:extLst>
            <a:ext uri="{FF2B5EF4-FFF2-40B4-BE49-F238E27FC236}">
              <a16:creationId xmlns:a16="http://schemas.microsoft.com/office/drawing/2014/main" id="{C2C71C3D-6DB5-4A26-8696-787D8A7493C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61" name="Text Box 1">
          <a:extLst>
            <a:ext uri="{FF2B5EF4-FFF2-40B4-BE49-F238E27FC236}">
              <a16:creationId xmlns:a16="http://schemas.microsoft.com/office/drawing/2014/main" id="{677B41EA-6F18-4E95-8478-ABD982468BE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62" name="Text Box 1">
          <a:extLst>
            <a:ext uri="{FF2B5EF4-FFF2-40B4-BE49-F238E27FC236}">
              <a16:creationId xmlns:a16="http://schemas.microsoft.com/office/drawing/2014/main" id="{1E79E3AE-4668-4FEE-9DB6-69115A3EC8E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63" name="Text Box 1">
          <a:extLst>
            <a:ext uri="{FF2B5EF4-FFF2-40B4-BE49-F238E27FC236}">
              <a16:creationId xmlns:a16="http://schemas.microsoft.com/office/drawing/2014/main" id="{50DD53C0-48A7-4672-AD0A-6E60F9263988}"/>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64" name="Text Box 1">
          <a:extLst>
            <a:ext uri="{FF2B5EF4-FFF2-40B4-BE49-F238E27FC236}">
              <a16:creationId xmlns:a16="http://schemas.microsoft.com/office/drawing/2014/main" id="{F4B6F02E-ED74-4F8A-8A42-A028AF4D797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65" name="Text Box 24">
          <a:extLst>
            <a:ext uri="{FF2B5EF4-FFF2-40B4-BE49-F238E27FC236}">
              <a16:creationId xmlns:a16="http://schemas.microsoft.com/office/drawing/2014/main" id="{6CE2692D-5C3E-4162-A624-4065C91ACBD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66" name="Text Box 1">
          <a:extLst>
            <a:ext uri="{FF2B5EF4-FFF2-40B4-BE49-F238E27FC236}">
              <a16:creationId xmlns:a16="http://schemas.microsoft.com/office/drawing/2014/main" id="{776CA9CA-0620-4B03-AEAA-0863B3C622C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67" name="Text Box 1">
          <a:extLst>
            <a:ext uri="{FF2B5EF4-FFF2-40B4-BE49-F238E27FC236}">
              <a16:creationId xmlns:a16="http://schemas.microsoft.com/office/drawing/2014/main" id="{B0742584-219C-4174-AC0A-35FCE80D388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68" name="Text Box 1">
          <a:extLst>
            <a:ext uri="{FF2B5EF4-FFF2-40B4-BE49-F238E27FC236}">
              <a16:creationId xmlns:a16="http://schemas.microsoft.com/office/drawing/2014/main" id="{1222DF32-8B11-45DE-86BE-E7BE5D6A72B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69" name="Text Box 1">
          <a:extLst>
            <a:ext uri="{FF2B5EF4-FFF2-40B4-BE49-F238E27FC236}">
              <a16:creationId xmlns:a16="http://schemas.microsoft.com/office/drawing/2014/main" id="{B57D8B50-260B-4262-A325-F8F8CB90931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70" name="Text Box 24">
          <a:extLst>
            <a:ext uri="{FF2B5EF4-FFF2-40B4-BE49-F238E27FC236}">
              <a16:creationId xmlns:a16="http://schemas.microsoft.com/office/drawing/2014/main" id="{5E9C03DA-05BD-404F-81E2-E392C6BD0C0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71" name="Text Box 1">
          <a:extLst>
            <a:ext uri="{FF2B5EF4-FFF2-40B4-BE49-F238E27FC236}">
              <a16:creationId xmlns:a16="http://schemas.microsoft.com/office/drawing/2014/main" id="{7EF4556C-EC41-4646-B38C-E5C0EA10820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72" name="Text Box 1">
          <a:extLst>
            <a:ext uri="{FF2B5EF4-FFF2-40B4-BE49-F238E27FC236}">
              <a16:creationId xmlns:a16="http://schemas.microsoft.com/office/drawing/2014/main" id="{83F64B4A-0333-417F-8EA1-7D54D86E291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73" name="Text Box 1">
          <a:extLst>
            <a:ext uri="{FF2B5EF4-FFF2-40B4-BE49-F238E27FC236}">
              <a16:creationId xmlns:a16="http://schemas.microsoft.com/office/drawing/2014/main" id="{7752CBC9-F8BA-4819-88E2-6F1E0513BC1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74" name="Text Box 1">
          <a:extLst>
            <a:ext uri="{FF2B5EF4-FFF2-40B4-BE49-F238E27FC236}">
              <a16:creationId xmlns:a16="http://schemas.microsoft.com/office/drawing/2014/main" id="{A0AF8932-3C50-4D89-8CA3-BF4AD4BACAA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75" name="Text Box 1">
          <a:extLst>
            <a:ext uri="{FF2B5EF4-FFF2-40B4-BE49-F238E27FC236}">
              <a16:creationId xmlns:a16="http://schemas.microsoft.com/office/drawing/2014/main" id="{6D0B31E9-C0DB-484D-8F43-DEBFF08BB1B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76" name="Text Box 1">
          <a:extLst>
            <a:ext uri="{FF2B5EF4-FFF2-40B4-BE49-F238E27FC236}">
              <a16:creationId xmlns:a16="http://schemas.microsoft.com/office/drawing/2014/main" id="{B594D35F-C7C8-4956-A2FF-B307504B68B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77" name="Text Box 1">
          <a:extLst>
            <a:ext uri="{FF2B5EF4-FFF2-40B4-BE49-F238E27FC236}">
              <a16:creationId xmlns:a16="http://schemas.microsoft.com/office/drawing/2014/main" id="{970E7924-DE2A-4B3C-8E77-EEF3C8C5C9B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78" name="Text Box 1">
          <a:extLst>
            <a:ext uri="{FF2B5EF4-FFF2-40B4-BE49-F238E27FC236}">
              <a16:creationId xmlns:a16="http://schemas.microsoft.com/office/drawing/2014/main" id="{0B4A6B4A-3553-4AE4-B4CC-229F8A30E4A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79" name="Text Box 24">
          <a:extLst>
            <a:ext uri="{FF2B5EF4-FFF2-40B4-BE49-F238E27FC236}">
              <a16:creationId xmlns:a16="http://schemas.microsoft.com/office/drawing/2014/main" id="{8A1FE2D8-F447-4BC6-919E-C80B9C25B8B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80" name="Text Box 1">
          <a:extLst>
            <a:ext uri="{FF2B5EF4-FFF2-40B4-BE49-F238E27FC236}">
              <a16:creationId xmlns:a16="http://schemas.microsoft.com/office/drawing/2014/main" id="{348FB77B-126A-4E72-93F4-7B43E47D392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81" name="Text Box 1">
          <a:extLst>
            <a:ext uri="{FF2B5EF4-FFF2-40B4-BE49-F238E27FC236}">
              <a16:creationId xmlns:a16="http://schemas.microsoft.com/office/drawing/2014/main" id="{5297F163-1FFD-40B0-B7BE-B7C97C3DAB0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82" name="Text Box 1">
          <a:extLst>
            <a:ext uri="{FF2B5EF4-FFF2-40B4-BE49-F238E27FC236}">
              <a16:creationId xmlns:a16="http://schemas.microsoft.com/office/drawing/2014/main" id="{6DDFF664-5BEB-410D-ACB5-1D1BE299D38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83" name="Text Box 1">
          <a:extLst>
            <a:ext uri="{FF2B5EF4-FFF2-40B4-BE49-F238E27FC236}">
              <a16:creationId xmlns:a16="http://schemas.microsoft.com/office/drawing/2014/main" id="{72D8E5E9-525E-4189-AA26-D4FB2C4D059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84" name="Text Box 24">
          <a:extLst>
            <a:ext uri="{FF2B5EF4-FFF2-40B4-BE49-F238E27FC236}">
              <a16:creationId xmlns:a16="http://schemas.microsoft.com/office/drawing/2014/main" id="{F68770A8-D95C-475B-AA97-50490F720CD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85" name="Text Box 1">
          <a:extLst>
            <a:ext uri="{FF2B5EF4-FFF2-40B4-BE49-F238E27FC236}">
              <a16:creationId xmlns:a16="http://schemas.microsoft.com/office/drawing/2014/main" id="{FA6C7028-9682-4D8E-A6DD-7BEDB31A054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6" name="Text Box 1">
          <a:extLst>
            <a:ext uri="{FF2B5EF4-FFF2-40B4-BE49-F238E27FC236}">
              <a16:creationId xmlns:a16="http://schemas.microsoft.com/office/drawing/2014/main" id="{4AE6D5B5-AA93-4BD4-B751-6758BA104DB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7" name="Text Box 1">
          <a:extLst>
            <a:ext uri="{FF2B5EF4-FFF2-40B4-BE49-F238E27FC236}">
              <a16:creationId xmlns:a16="http://schemas.microsoft.com/office/drawing/2014/main" id="{67F2EBA6-3061-426A-B9C8-90B9D44D533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8" name="Text Box 1">
          <a:extLst>
            <a:ext uri="{FF2B5EF4-FFF2-40B4-BE49-F238E27FC236}">
              <a16:creationId xmlns:a16="http://schemas.microsoft.com/office/drawing/2014/main" id="{5347D82A-E69F-4E61-9C45-FD5C3E23C10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9" name="Text Box 1">
          <a:extLst>
            <a:ext uri="{FF2B5EF4-FFF2-40B4-BE49-F238E27FC236}">
              <a16:creationId xmlns:a16="http://schemas.microsoft.com/office/drawing/2014/main" id="{8991930E-CF02-45C4-AB22-74B3791F5FE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90" name="Text Box 1">
          <a:extLst>
            <a:ext uri="{FF2B5EF4-FFF2-40B4-BE49-F238E27FC236}">
              <a16:creationId xmlns:a16="http://schemas.microsoft.com/office/drawing/2014/main" id="{FBA697AE-DD1E-4B01-A64D-6E40DF42442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91" name="Text Box 1">
          <a:extLst>
            <a:ext uri="{FF2B5EF4-FFF2-40B4-BE49-F238E27FC236}">
              <a16:creationId xmlns:a16="http://schemas.microsoft.com/office/drawing/2014/main" id="{247B8897-F417-4779-B86C-4502A2DEE44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2" name="Text Box 1">
          <a:extLst>
            <a:ext uri="{FF2B5EF4-FFF2-40B4-BE49-F238E27FC236}">
              <a16:creationId xmlns:a16="http://schemas.microsoft.com/office/drawing/2014/main" id="{435BB93A-9EF5-4FE6-9B9E-A1181E28357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3" name="Text Box 24">
          <a:extLst>
            <a:ext uri="{FF2B5EF4-FFF2-40B4-BE49-F238E27FC236}">
              <a16:creationId xmlns:a16="http://schemas.microsoft.com/office/drawing/2014/main" id="{4B9B4DAE-54B3-4622-A0E9-49513DF5FC0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4" name="Text Box 1">
          <a:extLst>
            <a:ext uri="{FF2B5EF4-FFF2-40B4-BE49-F238E27FC236}">
              <a16:creationId xmlns:a16="http://schemas.microsoft.com/office/drawing/2014/main" id="{8BE6B211-707A-4A39-AF5C-2D705D2178E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595" name="Text Box 1">
          <a:extLst>
            <a:ext uri="{FF2B5EF4-FFF2-40B4-BE49-F238E27FC236}">
              <a16:creationId xmlns:a16="http://schemas.microsoft.com/office/drawing/2014/main" id="{E7022AD2-5253-4D0F-8DD3-FB6DBA50700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596" name="Text Box 1">
          <a:extLst>
            <a:ext uri="{FF2B5EF4-FFF2-40B4-BE49-F238E27FC236}">
              <a16:creationId xmlns:a16="http://schemas.microsoft.com/office/drawing/2014/main" id="{6C54F818-4F46-4C76-A863-76C271339B7B}"/>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7" name="Text Box 1">
          <a:extLst>
            <a:ext uri="{FF2B5EF4-FFF2-40B4-BE49-F238E27FC236}">
              <a16:creationId xmlns:a16="http://schemas.microsoft.com/office/drawing/2014/main" id="{95D321A8-6AE5-4FCA-801F-7189FE280B9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8" name="Text Box 24">
          <a:extLst>
            <a:ext uri="{FF2B5EF4-FFF2-40B4-BE49-F238E27FC236}">
              <a16:creationId xmlns:a16="http://schemas.microsoft.com/office/drawing/2014/main" id="{0917ECAB-B9D1-4506-B359-B3CB37BA101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599" name="Text Box 1">
          <a:extLst>
            <a:ext uri="{FF2B5EF4-FFF2-40B4-BE49-F238E27FC236}">
              <a16:creationId xmlns:a16="http://schemas.microsoft.com/office/drawing/2014/main" id="{5CB441CD-5B97-4A24-ACA6-4CD685311B2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00" name="Text Box 1">
          <a:extLst>
            <a:ext uri="{FF2B5EF4-FFF2-40B4-BE49-F238E27FC236}">
              <a16:creationId xmlns:a16="http://schemas.microsoft.com/office/drawing/2014/main" id="{AB50B7C4-0DA3-4FBF-872E-91349F546F0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01" name="Text Box 1">
          <a:extLst>
            <a:ext uri="{FF2B5EF4-FFF2-40B4-BE49-F238E27FC236}">
              <a16:creationId xmlns:a16="http://schemas.microsoft.com/office/drawing/2014/main" id="{ACC47828-4B46-432B-AE86-E352AAC2D12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02" name="Text Box 1">
          <a:extLst>
            <a:ext uri="{FF2B5EF4-FFF2-40B4-BE49-F238E27FC236}">
              <a16:creationId xmlns:a16="http://schemas.microsoft.com/office/drawing/2014/main" id="{FD8FBA76-AC5D-4926-A7D5-727DC1A19E2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03" name="Text Box 1">
          <a:extLst>
            <a:ext uri="{FF2B5EF4-FFF2-40B4-BE49-F238E27FC236}">
              <a16:creationId xmlns:a16="http://schemas.microsoft.com/office/drawing/2014/main" id="{8594E590-9861-41CD-8692-8CF17A88B32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04" name="Text Box 1">
          <a:extLst>
            <a:ext uri="{FF2B5EF4-FFF2-40B4-BE49-F238E27FC236}">
              <a16:creationId xmlns:a16="http://schemas.microsoft.com/office/drawing/2014/main" id="{A5DA0FE6-6035-4408-A71C-8F04C9E6DE4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05" name="Text Box 1">
          <a:extLst>
            <a:ext uri="{FF2B5EF4-FFF2-40B4-BE49-F238E27FC236}">
              <a16:creationId xmlns:a16="http://schemas.microsoft.com/office/drawing/2014/main" id="{AD0BF4AA-D31E-402E-AB23-EC8EEDD366A9}"/>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06" name="Text Box 1">
          <a:extLst>
            <a:ext uri="{FF2B5EF4-FFF2-40B4-BE49-F238E27FC236}">
              <a16:creationId xmlns:a16="http://schemas.microsoft.com/office/drawing/2014/main" id="{C41B25C5-3B48-4F1F-A21F-79A8FA7DAD1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07" name="Text Box 24">
          <a:extLst>
            <a:ext uri="{FF2B5EF4-FFF2-40B4-BE49-F238E27FC236}">
              <a16:creationId xmlns:a16="http://schemas.microsoft.com/office/drawing/2014/main" id="{9BB64C04-CFA4-431A-8B73-0DC4C5CA894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08" name="Text Box 1">
          <a:extLst>
            <a:ext uri="{FF2B5EF4-FFF2-40B4-BE49-F238E27FC236}">
              <a16:creationId xmlns:a16="http://schemas.microsoft.com/office/drawing/2014/main" id="{9861F78E-869C-4ADF-B323-32FACF50B0B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09" name="Text Box 1">
          <a:extLst>
            <a:ext uri="{FF2B5EF4-FFF2-40B4-BE49-F238E27FC236}">
              <a16:creationId xmlns:a16="http://schemas.microsoft.com/office/drawing/2014/main" id="{9045EAE9-01D5-4556-AD88-7E27B313DF1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10" name="Text Box 1">
          <a:extLst>
            <a:ext uri="{FF2B5EF4-FFF2-40B4-BE49-F238E27FC236}">
              <a16:creationId xmlns:a16="http://schemas.microsoft.com/office/drawing/2014/main" id="{4FE386E8-BAB7-4452-9A70-0C6AE9EE28A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11" name="Text Box 1">
          <a:extLst>
            <a:ext uri="{FF2B5EF4-FFF2-40B4-BE49-F238E27FC236}">
              <a16:creationId xmlns:a16="http://schemas.microsoft.com/office/drawing/2014/main" id="{EB9FC077-E3DD-4DEC-AA90-CFF9AF34E87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12" name="Text Box 1">
          <a:extLst>
            <a:ext uri="{FF2B5EF4-FFF2-40B4-BE49-F238E27FC236}">
              <a16:creationId xmlns:a16="http://schemas.microsoft.com/office/drawing/2014/main" id="{6ACB25CB-F458-438E-98F7-09156F8BB0A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13" name="Text Box 1">
          <a:extLst>
            <a:ext uri="{FF2B5EF4-FFF2-40B4-BE49-F238E27FC236}">
              <a16:creationId xmlns:a16="http://schemas.microsoft.com/office/drawing/2014/main" id="{C10A8743-C142-4764-B132-1DD5A523D1D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14" name="Text Box 1">
          <a:extLst>
            <a:ext uri="{FF2B5EF4-FFF2-40B4-BE49-F238E27FC236}">
              <a16:creationId xmlns:a16="http://schemas.microsoft.com/office/drawing/2014/main" id="{6AEFEF92-C46D-4633-A550-E9E70FB6B3B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15" name="Text Box 1">
          <a:extLst>
            <a:ext uri="{FF2B5EF4-FFF2-40B4-BE49-F238E27FC236}">
              <a16:creationId xmlns:a16="http://schemas.microsoft.com/office/drawing/2014/main" id="{CAA9119D-A8B4-4341-AD99-D78CE75C853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16" name="Text Box 1">
          <a:extLst>
            <a:ext uri="{FF2B5EF4-FFF2-40B4-BE49-F238E27FC236}">
              <a16:creationId xmlns:a16="http://schemas.microsoft.com/office/drawing/2014/main" id="{3B990F33-B25B-44E6-9BC0-3BC9C10690A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17" name="Text Box 1">
          <a:extLst>
            <a:ext uri="{FF2B5EF4-FFF2-40B4-BE49-F238E27FC236}">
              <a16:creationId xmlns:a16="http://schemas.microsoft.com/office/drawing/2014/main" id="{6C5390E1-927A-4D7A-9E26-CE59783AEFA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18" name="Text Box 1">
          <a:extLst>
            <a:ext uri="{FF2B5EF4-FFF2-40B4-BE49-F238E27FC236}">
              <a16:creationId xmlns:a16="http://schemas.microsoft.com/office/drawing/2014/main" id="{1D4B70D2-59B0-40CF-ADF5-0A867298918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19" name="Text Box 24">
          <a:extLst>
            <a:ext uri="{FF2B5EF4-FFF2-40B4-BE49-F238E27FC236}">
              <a16:creationId xmlns:a16="http://schemas.microsoft.com/office/drawing/2014/main" id="{21C4BD25-92E5-459B-A2B6-092E179FDBC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20" name="Text Box 1">
          <a:extLst>
            <a:ext uri="{FF2B5EF4-FFF2-40B4-BE49-F238E27FC236}">
              <a16:creationId xmlns:a16="http://schemas.microsoft.com/office/drawing/2014/main" id="{0FA75009-69E7-45A3-8366-BCB5A68DFAA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21" name="Text Box 1">
          <a:extLst>
            <a:ext uri="{FF2B5EF4-FFF2-40B4-BE49-F238E27FC236}">
              <a16:creationId xmlns:a16="http://schemas.microsoft.com/office/drawing/2014/main" id="{0FF6D0B2-B55E-47DC-9F82-E1B6FB88EA3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22" name="Text Box 1">
          <a:extLst>
            <a:ext uri="{FF2B5EF4-FFF2-40B4-BE49-F238E27FC236}">
              <a16:creationId xmlns:a16="http://schemas.microsoft.com/office/drawing/2014/main" id="{9FB85DBD-5104-4086-A099-9282F6126AA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23" name="Text Box 1">
          <a:extLst>
            <a:ext uri="{FF2B5EF4-FFF2-40B4-BE49-F238E27FC236}">
              <a16:creationId xmlns:a16="http://schemas.microsoft.com/office/drawing/2014/main" id="{0E1A8791-9810-475A-B233-F8404BB11E2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24" name="Text Box 24">
          <a:extLst>
            <a:ext uri="{FF2B5EF4-FFF2-40B4-BE49-F238E27FC236}">
              <a16:creationId xmlns:a16="http://schemas.microsoft.com/office/drawing/2014/main" id="{DF881031-A6EF-4C4E-AD38-8544788DC5A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25" name="Text Box 1">
          <a:extLst>
            <a:ext uri="{FF2B5EF4-FFF2-40B4-BE49-F238E27FC236}">
              <a16:creationId xmlns:a16="http://schemas.microsoft.com/office/drawing/2014/main" id="{33EF8BEA-9EA9-4FCA-9D37-92D56AAFC4E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26" name="Text Box 1">
          <a:extLst>
            <a:ext uri="{FF2B5EF4-FFF2-40B4-BE49-F238E27FC236}">
              <a16:creationId xmlns:a16="http://schemas.microsoft.com/office/drawing/2014/main" id="{972F0453-8BDA-40BC-BC26-E20454D3FDB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27" name="Text Box 1">
          <a:extLst>
            <a:ext uri="{FF2B5EF4-FFF2-40B4-BE49-F238E27FC236}">
              <a16:creationId xmlns:a16="http://schemas.microsoft.com/office/drawing/2014/main" id="{6D491D4B-A8CD-4B5A-84F0-E3E39E7E059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28" name="Text Box 1">
          <a:extLst>
            <a:ext uri="{FF2B5EF4-FFF2-40B4-BE49-F238E27FC236}">
              <a16:creationId xmlns:a16="http://schemas.microsoft.com/office/drawing/2014/main" id="{B08F20AC-9225-42C3-9BC3-7F9CBBFA28A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29" name="Text Box 1">
          <a:extLst>
            <a:ext uri="{FF2B5EF4-FFF2-40B4-BE49-F238E27FC236}">
              <a16:creationId xmlns:a16="http://schemas.microsoft.com/office/drawing/2014/main" id="{7D3908C8-6C40-4CE9-9DF6-440B44908CD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30" name="Text Box 1">
          <a:extLst>
            <a:ext uri="{FF2B5EF4-FFF2-40B4-BE49-F238E27FC236}">
              <a16:creationId xmlns:a16="http://schemas.microsoft.com/office/drawing/2014/main" id="{3FAAA6D9-E820-40B4-91D1-2E560459B36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31" name="Text Box 1">
          <a:extLst>
            <a:ext uri="{FF2B5EF4-FFF2-40B4-BE49-F238E27FC236}">
              <a16:creationId xmlns:a16="http://schemas.microsoft.com/office/drawing/2014/main" id="{BABAE80F-CCCD-4245-9B9B-004F429376E1}"/>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2" name="Text Box 1">
          <a:extLst>
            <a:ext uri="{FF2B5EF4-FFF2-40B4-BE49-F238E27FC236}">
              <a16:creationId xmlns:a16="http://schemas.microsoft.com/office/drawing/2014/main" id="{6E8C8BD0-0D7A-49B0-AE2D-4551CF31BEF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3" name="Text Box 24">
          <a:extLst>
            <a:ext uri="{FF2B5EF4-FFF2-40B4-BE49-F238E27FC236}">
              <a16:creationId xmlns:a16="http://schemas.microsoft.com/office/drawing/2014/main" id="{5111D5B2-CC02-47F3-9DC8-F6A5E76CCED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4" name="Text Box 1">
          <a:extLst>
            <a:ext uri="{FF2B5EF4-FFF2-40B4-BE49-F238E27FC236}">
              <a16:creationId xmlns:a16="http://schemas.microsoft.com/office/drawing/2014/main" id="{6C60531B-DE89-4C80-AFE2-2AA53C4C6C7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35" name="Text Box 1">
          <a:extLst>
            <a:ext uri="{FF2B5EF4-FFF2-40B4-BE49-F238E27FC236}">
              <a16:creationId xmlns:a16="http://schemas.microsoft.com/office/drawing/2014/main" id="{82F378DB-59A5-42C3-A6E2-4C82A8DCF3A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36" name="Text Box 1">
          <a:extLst>
            <a:ext uri="{FF2B5EF4-FFF2-40B4-BE49-F238E27FC236}">
              <a16:creationId xmlns:a16="http://schemas.microsoft.com/office/drawing/2014/main" id="{1F9D57A2-5F2C-4A44-9735-8884378D312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7" name="Text Box 1">
          <a:extLst>
            <a:ext uri="{FF2B5EF4-FFF2-40B4-BE49-F238E27FC236}">
              <a16:creationId xmlns:a16="http://schemas.microsoft.com/office/drawing/2014/main" id="{9D2E5667-A434-40B6-9D51-804B76F3900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8" name="Text Box 24">
          <a:extLst>
            <a:ext uri="{FF2B5EF4-FFF2-40B4-BE49-F238E27FC236}">
              <a16:creationId xmlns:a16="http://schemas.microsoft.com/office/drawing/2014/main" id="{4D7645EB-308F-442A-9E21-E4629C5C8B7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39" name="Text Box 1">
          <a:extLst>
            <a:ext uri="{FF2B5EF4-FFF2-40B4-BE49-F238E27FC236}">
              <a16:creationId xmlns:a16="http://schemas.microsoft.com/office/drawing/2014/main" id="{CCA383E6-FCC7-4D6A-B324-C0DB3B5C6F3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0" name="Text Box 1">
          <a:extLst>
            <a:ext uri="{FF2B5EF4-FFF2-40B4-BE49-F238E27FC236}">
              <a16:creationId xmlns:a16="http://schemas.microsoft.com/office/drawing/2014/main" id="{9B37EBDE-7EDA-4641-B325-D9394BA89C7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1" name="Text Box 1">
          <a:extLst>
            <a:ext uri="{FF2B5EF4-FFF2-40B4-BE49-F238E27FC236}">
              <a16:creationId xmlns:a16="http://schemas.microsoft.com/office/drawing/2014/main" id="{81B9D539-9C84-49BE-A361-805B90AD24E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2" name="Text Box 1">
          <a:extLst>
            <a:ext uri="{FF2B5EF4-FFF2-40B4-BE49-F238E27FC236}">
              <a16:creationId xmlns:a16="http://schemas.microsoft.com/office/drawing/2014/main" id="{E3C6018F-AF50-44FD-AEF8-856D9153734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43" name="Text Box 1">
          <a:extLst>
            <a:ext uri="{FF2B5EF4-FFF2-40B4-BE49-F238E27FC236}">
              <a16:creationId xmlns:a16="http://schemas.microsoft.com/office/drawing/2014/main" id="{D44B1DBB-860F-4D47-B011-5C7CC237EB0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44" name="Text Box 1">
          <a:extLst>
            <a:ext uri="{FF2B5EF4-FFF2-40B4-BE49-F238E27FC236}">
              <a16:creationId xmlns:a16="http://schemas.microsoft.com/office/drawing/2014/main" id="{ED82FD3D-68E2-4A52-9B62-94769668258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45" name="Text Box 1">
          <a:extLst>
            <a:ext uri="{FF2B5EF4-FFF2-40B4-BE49-F238E27FC236}">
              <a16:creationId xmlns:a16="http://schemas.microsoft.com/office/drawing/2014/main" id="{EC1FDE8F-E410-4F58-9545-FBF19974826D}"/>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6" name="Text Box 1">
          <a:extLst>
            <a:ext uri="{FF2B5EF4-FFF2-40B4-BE49-F238E27FC236}">
              <a16:creationId xmlns:a16="http://schemas.microsoft.com/office/drawing/2014/main" id="{189FDF51-6A05-496A-9FDC-32ED0FCF614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7" name="Text Box 24">
          <a:extLst>
            <a:ext uri="{FF2B5EF4-FFF2-40B4-BE49-F238E27FC236}">
              <a16:creationId xmlns:a16="http://schemas.microsoft.com/office/drawing/2014/main" id="{9A08C531-ABAF-49F1-8CE4-3ECDA7CF509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48" name="Text Box 1">
          <a:extLst>
            <a:ext uri="{FF2B5EF4-FFF2-40B4-BE49-F238E27FC236}">
              <a16:creationId xmlns:a16="http://schemas.microsoft.com/office/drawing/2014/main" id="{37E6D206-133A-4242-AC38-B1095357904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49" name="Text Box 1">
          <a:extLst>
            <a:ext uri="{FF2B5EF4-FFF2-40B4-BE49-F238E27FC236}">
              <a16:creationId xmlns:a16="http://schemas.microsoft.com/office/drawing/2014/main" id="{8C8CE554-FA04-4BCD-9338-ECEA3284C33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50" name="Text Box 1">
          <a:extLst>
            <a:ext uri="{FF2B5EF4-FFF2-40B4-BE49-F238E27FC236}">
              <a16:creationId xmlns:a16="http://schemas.microsoft.com/office/drawing/2014/main" id="{564B361C-D4EF-4173-9178-014173C35E2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1" name="Text Box 1">
          <a:extLst>
            <a:ext uri="{FF2B5EF4-FFF2-40B4-BE49-F238E27FC236}">
              <a16:creationId xmlns:a16="http://schemas.microsoft.com/office/drawing/2014/main" id="{F0803B0D-5905-4D0D-B62E-36826F93DF1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2" name="Text Box 24">
          <a:extLst>
            <a:ext uri="{FF2B5EF4-FFF2-40B4-BE49-F238E27FC236}">
              <a16:creationId xmlns:a16="http://schemas.microsoft.com/office/drawing/2014/main" id="{212B85B9-3893-49E2-8889-8FFC54EDAD7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53" name="Text Box 1">
          <a:extLst>
            <a:ext uri="{FF2B5EF4-FFF2-40B4-BE49-F238E27FC236}">
              <a16:creationId xmlns:a16="http://schemas.microsoft.com/office/drawing/2014/main" id="{7996D307-372F-4BF9-99A0-CB46A7C45D9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54" name="Text Box 1">
          <a:extLst>
            <a:ext uri="{FF2B5EF4-FFF2-40B4-BE49-F238E27FC236}">
              <a16:creationId xmlns:a16="http://schemas.microsoft.com/office/drawing/2014/main" id="{4773135F-F02A-433E-82EE-49B4D810A1F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55" name="Text Box 1">
          <a:extLst>
            <a:ext uri="{FF2B5EF4-FFF2-40B4-BE49-F238E27FC236}">
              <a16:creationId xmlns:a16="http://schemas.microsoft.com/office/drawing/2014/main" id="{1B308489-5777-4B4E-9DD9-F2CF8083C74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56" name="Text Box 1">
          <a:extLst>
            <a:ext uri="{FF2B5EF4-FFF2-40B4-BE49-F238E27FC236}">
              <a16:creationId xmlns:a16="http://schemas.microsoft.com/office/drawing/2014/main" id="{36F25374-B01E-4150-BFE3-1CC56A9FB34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57" name="Text Box 1">
          <a:extLst>
            <a:ext uri="{FF2B5EF4-FFF2-40B4-BE49-F238E27FC236}">
              <a16:creationId xmlns:a16="http://schemas.microsoft.com/office/drawing/2014/main" id="{A93678A2-24D4-4ECB-91FD-485857306A0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58" name="Text Box 1">
          <a:extLst>
            <a:ext uri="{FF2B5EF4-FFF2-40B4-BE49-F238E27FC236}">
              <a16:creationId xmlns:a16="http://schemas.microsoft.com/office/drawing/2014/main" id="{11A73E8B-FF9A-4209-A4E9-F81E74F8763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59" name="Text Box 1">
          <a:extLst>
            <a:ext uri="{FF2B5EF4-FFF2-40B4-BE49-F238E27FC236}">
              <a16:creationId xmlns:a16="http://schemas.microsoft.com/office/drawing/2014/main" id="{AF8D64F9-6CF8-42E8-BA06-E18A13DAA81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60" name="Text Box 1">
          <a:extLst>
            <a:ext uri="{FF2B5EF4-FFF2-40B4-BE49-F238E27FC236}">
              <a16:creationId xmlns:a16="http://schemas.microsoft.com/office/drawing/2014/main" id="{65CA613B-FFEC-448D-A1A2-0885901F636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61" name="Text Box 24">
          <a:extLst>
            <a:ext uri="{FF2B5EF4-FFF2-40B4-BE49-F238E27FC236}">
              <a16:creationId xmlns:a16="http://schemas.microsoft.com/office/drawing/2014/main" id="{40366FD4-A15E-4069-B53B-26FB50B643A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62" name="Text Box 1">
          <a:extLst>
            <a:ext uri="{FF2B5EF4-FFF2-40B4-BE49-F238E27FC236}">
              <a16:creationId xmlns:a16="http://schemas.microsoft.com/office/drawing/2014/main" id="{8A0C6D47-D0BF-4917-9DE9-97BCCDC9F51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63" name="Text Box 1">
          <a:extLst>
            <a:ext uri="{FF2B5EF4-FFF2-40B4-BE49-F238E27FC236}">
              <a16:creationId xmlns:a16="http://schemas.microsoft.com/office/drawing/2014/main" id="{D4B07BC2-0FA6-40C1-B81A-0F2E440FF3C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64" name="Text Box 1">
          <a:extLst>
            <a:ext uri="{FF2B5EF4-FFF2-40B4-BE49-F238E27FC236}">
              <a16:creationId xmlns:a16="http://schemas.microsoft.com/office/drawing/2014/main" id="{3DD87DC5-6A89-4082-A7A3-F1345C913FF9}"/>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5" name="Text Box 1">
          <a:extLst>
            <a:ext uri="{FF2B5EF4-FFF2-40B4-BE49-F238E27FC236}">
              <a16:creationId xmlns:a16="http://schemas.microsoft.com/office/drawing/2014/main" id="{2ECFABA1-F360-4720-86AE-041D935E56C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6" name="Text Box 1">
          <a:extLst>
            <a:ext uri="{FF2B5EF4-FFF2-40B4-BE49-F238E27FC236}">
              <a16:creationId xmlns:a16="http://schemas.microsoft.com/office/drawing/2014/main" id="{F234F590-69A9-43C5-B25C-902E6296204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7" name="Text Box 1">
          <a:extLst>
            <a:ext uri="{FF2B5EF4-FFF2-40B4-BE49-F238E27FC236}">
              <a16:creationId xmlns:a16="http://schemas.microsoft.com/office/drawing/2014/main" id="{D0869BBC-0130-42D1-A657-6B59C71B274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68" name="Text Box 1">
          <a:extLst>
            <a:ext uri="{FF2B5EF4-FFF2-40B4-BE49-F238E27FC236}">
              <a16:creationId xmlns:a16="http://schemas.microsoft.com/office/drawing/2014/main" id="{0F2B9FA8-0E6F-4BCE-B012-507364C52AE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69" name="Text Box 1">
          <a:extLst>
            <a:ext uri="{FF2B5EF4-FFF2-40B4-BE49-F238E27FC236}">
              <a16:creationId xmlns:a16="http://schemas.microsoft.com/office/drawing/2014/main" id="{3E5CE74E-C497-4852-BB79-BA1A514EDF4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70" name="Text Box 1">
          <a:extLst>
            <a:ext uri="{FF2B5EF4-FFF2-40B4-BE49-F238E27FC236}">
              <a16:creationId xmlns:a16="http://schemas.microsoft.com/office/drawing/2014/main" id="{4EBC606E-608C-40B5-BFFB-04D05F110597}"/>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1" name="Text Box 1">
          <a:extLst>
            <a:ext uri="{FF2B5EF4-FFF2-40B4-BE49-F238E27FC236}">
              <a16:creationId xmlns:a16="http://schemas.microsoft.com/office/drawing/2014/main" id="{FFB22BDC-6A3E-4D2E-9746-AF4461FC481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2" name="Text Box 24">
          <a:extLst>
            <a:ext uri="{FF2B5EF4-FFF2-40B4-BE49-F238E27FC236}">
              <a16:creationId xmlns:a16="http://schemas.microsoft.com/office/drawing/2014/main" id="{13D7E747-313D-4066-B1A7-0D356208CFD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3" name="Text Box 1">
          <a:extLst>
            <a:ext uri="{FF2B5EF4-FFF2-40B4-BE49-F238E27FC236}">
              <a16:creationId xmlns:a16="http://schemas.microsoft.com/office/drawing/2014/main" id="{10BBC29E-AB12-459B-B604-766D9491A90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74" name="Text Box 1">
          <a:extLst>
            <a:ext uri="{FF2B5EF4-FFF2-40B4-BE49-F238E27FC236}">
              <a16:creationId xmlns:a16="http://schemas.microsoft.com/office/drawing/2014/main" id="{093A0A82-F8F4-40C6-886F-9CD407E9DF62}"/>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75" name="Text Box 1">
          <a:extLst>
            <a:ext uri="{FF2B5EF4-FFF2-40B4-BE49-F238E27FC236}">
              <a16:creationId xmlns:a16="http://schemas.microsoft.com/office/drawing/2014/main" id="{EC01E27B-3148-4D6D-B7C0-14564E82206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6" name="Text Box 1">
          <a:extLst>
            <a:ext uri="{FF2B5EF4-FFF2-40B4-BE49-F238E27FC236}">
              <a16:creationId xmlns:a16="http://schemas.microsoft.com/office/drawing/2014/main" id="{9DF7411F-B409-4186-8148-0E2B99CA57C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7" name="Text Box 24">
          <a:extLst>
            <a:ext uri="{FF2B5EF4-FFF2-40B4-BE49-F238E27FC236}">
              <a16:creationId xmlns:a16="http://schemas.microsoft.com/office/drawing/2014/main" id="{437ACC4C-5A75-47A3-81E1-442B551B385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78" name="Text Box 1">
          <a:extLst>
            <a:ext uri="{FF2B5EF4-FFF2-40B4-BE49-F238E27FC236}">
              <a16:creationId xmlns:a16="http://schemas.microsoft.com/office/drawing/2014/main" id="{996D9DCB-7CF6-44FB-B23A-792F06B1538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79" name="Text Box 1">
          <a:extLst>
            <a:ext uri="{FF2B5EF4-FFF2-40B4-BE49-F238E27FC236}">
              <a16:creationId xmlns:a16="http://schemas.microsoft.com/office/drawing/2014/main" id="{3F471A82-3D8C-4505-89A0-102140B2353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80" name="Text Box 1">
          <a:extLst>
            <a:ext uri="{FF2B5EF4-FFF2-40B4-BE49-F238E27FC236}">
              <a16:creationId xmlns:a16="http://schemas.microsoft.com/office/drawing/2014/main" id="{26A6C4F1-0DCC-46E3-82BA-860BC4D0FF1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81" name="Text Box 1">
          <a:extLst>
            <a:ext uri="{FF2B5EF4-FFF2-40B4-BE49-F238E27FC236}">
              <a16:creationId xmlns:a16="http://schemas.microsoft.com/office/drawing/2014/main" id="{0C70F7EE-CE2A-45DA-9DBF-576EC421DFB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82" name="Text Box 1">
          <a:extLst>
            <a:ext uri="{FF2B5EF4-FFF2-40B4-BE49-F238E27FC236}">
              <a16:creationId xmlns:a16="http://schemas.microsoft.com/office/drawing/2014/main" id="{276F8A23-C3A5-4E8D-B887-437D1BA6F67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83" name="Text Box 1">
          <a:extLst>
            <a:ext uri="{FF2B5EF4-FFF2-40B4-BE49-F238E27FC236}">
              <a16:creationId xmlns:a16="http://schemas.microsoft.com/office/drawing/2014/main" id="{3F85D492-C971-4A7A-9A33-C3660929BB66}"/>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84" name="Text Box 1">
          <a:extLst>
            <a:ext uri="{FF2B5EF4-FFF2-40B4-BE49-F238E27FC236}">
              <a16:creationId xmlns:a16="http://schemas.microsoft.com/office/drawing/2014/main" id="{C8E4DD45-7E9D-4130-B9A2-28E632C95F7B}"/>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5" name="Text Box 1">
          <a:extLst>
            <a:ext uri="{FF2B5EF4-FFF2-40B4-BE49-F238E27FC236}">
              <a16:creationId xmlns:a16="http://schemas.microsoft.com/office/drawing/2014/main" id="{63C899E6-F6C7-4E3E-A844-DAF429D9F99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6" name="Text Box 24">
          <a:extLst>
            <a:ext uri="{FF2B5EF4-FFF2-40B4-BE49-F238E27FC236}">
              <a16:creationId xmlns:a16="http://schemas.microsoft.com/office/drawing/2014/main" id="{32503496-C30C-40C9-AED4-ADFC5463F20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87" name="Text Box 1">
          <a:extLst>
            <a:ext uri="{FF2B5EF4-FFF2-40B4-BE49-F238E27FC236}">
              <a16:creationId xmlns:a16="http://schemas.microsoft.com/office/drawing/2014/main" id="{DE9251B7-77D2-46F8-B5F1-CB1410B3D48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88" name="Text Box 1">
          <a:extLst>
            <a:ext uri="{FF2B5EF4-FFF2-40B4-BE49-F238E27FC236}">
              <a16:creationId xmlns:a16="http://schemas.microsoft.com/office/drawing/2014/main" id="{C91BB998-1AC6-4CD4-936F-61D200106E5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89" name="Text Box 1">
          <a:extLst>
            <a:ext uri="{FF2B5EF4-FFF2-40B4-BE49-F238E27FC236}">
              <a16:creationId xmlns:a16="http://schemas.microsoft.com/office/drawing/2014/main" id="{B2A3FF62-B6CF-41B2-BA84-EE761EE06C6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0" name="Text Box 1">
          <a:extLst>
            <a:ext uri="{FF2B5EF4-FFF2-40B4-BE49-F238E27FC236}">
              <a16:creationId xmlns:a16="http://schemas.microsoft.com/office/drawing/2014/main" id="{45ADAEEE-EE3D-45B9-B7CB-0F0EC6C9B06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1" name="Text Box 24">
          <a:extLst>
            <a:ext uri="{FF2B5EF4-FFF2-40B4-BE49-F238E27FC236}">
              <a16:creationId xmlns:a16="http://schemas.microsoft.com/office/drawing/2014/main" id="{549E9464-CA5E-44D7-B474-54F7BEC2AEE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2" name="Text Box 1">
          <a:extLst>
            <a:ext uri="{FF2B5EF4-FFF2-40B4-BE49-F238E27FC236}">
              <a16:creationId xmlns:a16="http://schemas.microsoft.com/office/drawing/2014/main" id="{0E64246F-17AD-466A-833C-9DF4F6C9778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93" name="Text Box 1">
          <a:extLst>
            <a:ext uri="{FF2B5EF4-FFF2-40B4-BE49-F238E27FC236}">
              <a16:creationId xmlns:a16="http://schemas.microsoft.com/office/drawing/2014/main" id="{8E7DE81D-EB59-47B4-B3CB-0C4B42C42AB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94" name="Text Box 1">
          <a:extLst>
            <a:ext uri="{FF2B5EF4-FFF2-40B4-BE49-F238E27FC236}">
              <a16:creationId xmlns:a16="http://schemas.microsoft.com/office/drawing/2014/main" id="{C89305F9-40F1-4FAB-9202-BEFAC8FED88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95" name="Text Box 1">
          <a:extLst>
            <a:ext uri="{FF2B5EF4-FFF2-40B4-BE49-F238E27FC236}">
              <a16:creationId xmlns:a16="http://schemas.microsoft.com/office/drawing/2014/main" id="{AAD3AE03-3F73-4302-B147-EEE63D26116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696" name="Text Box 1">
          <a:extLst>
            <a:ext uri="{FF2B5EF4-FFF2-40B4-BE49-F238E27FC236}">
              <a16:creationId xmlns:a16="http://schemas.microsoft.com/office/drawing/2014/main" id="{DF718B7E-83CE-4D00-8B98-570AFC953E2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697" name="Text Box 1">
          <a:extLst>
            <a:ext uri="{FF2B5EF4-FFF2-40B4-BE49-F238E27FC236}">
              <a16:creationId xmlns:a16="http://schemas.microsoft.com/office/drawing/2014/main" id="{8EB98B4F-3E26-4266-B394-6D1609FA1E0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698" name="Text Box 1">
          <a:extLst>
            <a:ext uri="{FF2B5EF4-FFF2-40B4-BE49-F238E27FC236}">
              <a16:creationId xmlns:a16="http://schemas.microsoft.com/office/drawing/2014/main" id="{73A1D0B1-1042-4A99-B12D-93051A828E0B}"/>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699" name="Text Box 1">
          <a:extLst>
            <a:ext uri="{FF2B5EF4-FFF2-40B4-BE49-F238E27FC236}">
              <a16:creationId xmlns:a16="http://schemas.microsoft.com/office/drawing/2014/main" id="{D88E2775-38B8-4ACC-9680-194C7DF23D7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00" name="Text Box 24">
          <a:extLst>
            <a:ext uri="{FF2B5EF4-FFF2-40B4-BE49-F238E27FC236}">
              <a16:creationId xmlns:a16="http://schemas.microsoft.com/office/drawing/2014/main" id="{55FD2F0F-23B4-44C2-9662-A2AC6C49099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01" name="Text Box 1">
          <a:extLst>
            <a:ext uri="{FF2B5EF4-FFF2-40B4-BE49-F238E27FC236}">
              <a16:creationId xmlns:a16="http://schemas.microsoft.com/office/drawing/2014/main" id="{32295329-6F0D-466C-83BA-A9EAB2556EC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02" name="Text Box 1">
          <a:extLst>
            <a:ext uri="{FF2B5EF4-FFF2-40B4-BE49-F238E27FC236}">
              <a16:creationId xmlns:a16="http://schemas.microsoft.com/office/drawing/2014/main" id="{172ACD8B-3254-4311-85B0-97E6C471E9A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03" name="Text Box 1">
          <a:extLst>
            <a:ext uri="{FF2B5EF4-FFF2-40B4-BE49-F238E27FC236}">
              <a16:creationId xmlns:a16="http://schemas.microsoft.com/office/drawing/2014/main" id="{B1E0A699-8325-4003-8667-7DAA3AB4490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04" name="Text Box 1">
          <a:extLst>
            <a:ext uri="{FF2B5EF4-FFF2-40B4-BE49-F238E27FC236}">
              <a16:creationId xmlns:a16="http://schemas.microsoft.com/office/drawing/2014/main" id="{BE7B932C-21C5-4E31-ACFF-843F7815E0F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05" name="Text Box 24">
          <a:extLst>
            <a:ext uri="{FF2B5EF4-FFF2-40B4-BE49-F238E27FC236}">
              <a16:creationId xmlns:a16="http://schemas.microsoft.com/office/drawing/2014/main" id="{2FFE3507-24E2-445D-A125-EB8401473D4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06" name="Text Box 1">
          <a:extLst>
            <a:ext uri="{FF2B5EF4-FFF2-40B4-BE49-F238E27FC236}">
              <a16:creationId xmlns:a16="http://schemas.microsoft.com/office/drawing/2014/main" id="{5F042BA4-C365-4A78-9596-760A794AFD1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07" name="Text Box 1">
          <a:extLst>
            <a:ext uri="{FF2B5EF4-FFF2-40B4-BE49-F238E27FC236}">
              <a16:creationId xmlns:a16="http://schemas.microsoft.com/office/drawing/2014/main" id="{CAEB0AF5-E2F6-4031-B20B-BE78B470764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08" name="Text Box 1">
          <a:extLst>
            <a:ext uri="{FF2B5EF4-FFF2-40B4-BE49-F238E27FC236}">
              <a16:creationId xmlns:a16="http://schemas.microsoft.com/office/drawing/2014/main" id="{D56E2EB4-37DA-4F54-93AF-C05EB9F109C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09" name="Text Box 1">
          <a:extLst>
            <a:ext uri="{FF2B5EF4-FFF2-40B4-BE49-F238E27FC236}">
              <a16:creationId xmlns:a16="http://schemas.microsoft.com/office/drawing/2014/main" id="{4492F5B5-FC62-40C2-8123-1F62CFE58EF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10" name="Text Box 1">
          <a:extLst>
            <a:ext uri="{FF2B5EF4-FFF2-40B4-BE49-F238E27FC236}">
              <a16:creationId xmlns:a16="http://schemas.microsoft.com/office/drawing/2014/main" id="{54AC3B16-C9C2-4197-A5B2-C2E297D0DB6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11" name="Text Box 1">
          <a:extLst>
            <a:ext uri="{FF2B5EF4-FFF2-40B4-BE49-F238E27FC236}">
              <a16:creationId xmlns:a16="http://schemas.microsoft.com/office/drawing/2014/main" id="{3EE0E574-4D88-4AE2-BFF1-975E79EF8A52}"/>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12" name="Text Box 1">
          <a:extLst>
            <a:ext uri="{FF2B5EF4-FFF2-40B4-BE49-F238E27FC236}">
              <a16:creationId xmlns:a16="http://schemas.microsoft.com/office/drawing/2014/main" id="{2251C983-141D-4A21-BC18-3E52EBCD898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13" name="Text Box 1">
          <a:extLst>
            <a:ext uri="{FF2B5EF4-FFF2-40B4-BE49-F238E27FC236}">
              <a16:creationId xmlns:a16="http://schemas.microsoft.com/office/drawing/2014/main" id="{29E4AE53-0C03-4746-867F-9EC764C6844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14" name="Text Box 24">
          <a:extLst>
            <a:ext uri="{FF2B5EF4-FFF2-40B4-BE49-F238E27FC236}">
              <a16:creationId xmlns:a16="http://schemas.microsoft.com/office/drawing/2014/main" id="{5DCE228B-CFCD-43CB-A4B9-AB651DE3496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15" name="Text Box 1">
          <a:extLst>
            <a:ext uri="{FF2B5EF4-FFF2-40B4-BE49-F238E27FC236}">
              <a16:creationId xmlns:a16="http://schemas.microsoft.com/office/drawing/2014/main" id="{52E90397-4413-4497-A7E1-3E0852FC3AF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16" name="Text Box 1">
          <a:extLst>
            <a:ext uri="{FF2B5EF4-FFF2-40B4-BE49-F238E27FC236}">
              <a16:creationId xmlns:a16="http://schemas.microsoft.com/office/drawing/2014/main" id="{E3956B52-0AF8-4388-9F1A-7C099C33D1C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17" name="Text Box 1">
          <a:extLst>
            <a:ext uri="{FF2B5EF4-FFF2-40B4-BE49-F238E27FC236}">
              <a16:creationId xmlns:a16="http://schemas.microsoft.com/office/drawing/2014/main" id="{631E573F-7820-45E4-91AD-4938908B674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18" name="Text Box 1">
          <a:extLst>
            <a:ext uri="{FF2B5EF4-FFF2-40B4-BE49-F238E27FC236}">
              <a16:creationId xmlns:a16="http://schemas.microsoft.com/office/drawing/2014/main" id="{9FAF89A6-51FE-41C3-AAAA-CF631B4F212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19" name="Text Box 1">
          <a:extLst>
            <a:ext uri="{FF2B5EF4-FFF2-40B4-BE49-F238E27FC236}">
              <a16:creationId xmlns:a16="http://schemas.microsoft.com/office/drawing/2014/main" id="{F81E2BA7-7A26-4E7F-9058-3B1E6CC42AB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20" name="Text Box 1">
          <a:extLst>
            <a:ext uri="{FF2B5EF4-FFF2-40B4-BE49-F238E27FC236}">
              <a16:creationId xmlns:a16="http://schemas.microsoft.com/office/drawing/2014/main" id="{8EA79650-580A-49D4-B08C-9178BAD94CE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21" name="Text Box 1">
          <a:extLst>
            <a:ext uri="{FF2B5EF4-FFF2-40B4-BE49-F238E27FC236}">
              <a16:creationId xmlns:a16="http://schemas.microsoft.com/office/drawing/2014/main" id="{1A081645-052B-4126-84BA-EF449D032FC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22" name="Text Box 1">
          <a:extLst>
            <a:ext uri="{FF2B5EF4-FFF2-40B4-BE49-F238E27FC236}">
              <a16:creationId xmlns:a16="http://schemas.microsoft.com/office/drawing/2014/main" id="{BAB7F3C2-2B37-4498-A9A2-6ADF3CBAB99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23" name="Text Box 1">
          <a:extLst>
            <a:ext uri="{FF2B5EF4-FFF2-40B4-BE49-F238E27FC236}">
              <a16:creationId xmlns:a16="http://schemas.microsoft.com/office/drawing/2014/main" id="{93414D34-E9BA-4786-8D30-27B9DD89AFA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24" name="Text Box 1">
          <a:extLst>
            <a:ext uri="{FF2B5EF4-FFF2-40B4-BE49-F238E27FC236}">
              <a16:creationId xmlns:a16="http://schemas.microsoft.com/office/drawing/2014/main" id="{9AFA5B3D-7271-4469-AEDC-C28A255B775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25" name="Text Box 24">
          <a:extLst>
            <a:ext uri="{FF2B5EF4-FFF2-40B4-BE49-F238E27FC236}">
              <a16:creationId xmlns:a16="http://schemas.microsoft.com/office/drawing/2014/main" id="{197B577F-AB25-4073-9FD1-D6948CD965E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26" name="Text Box 1">
          <a:extLst>
            <a:ext uri="{FF2B5EF4-FFF2-40B4-BE49-F238E27FC236}">
              <a16:creationId xmlns:a16="http://schemas.microsoft.com/office/drawing/2014/main" id="{999E36DD-E468-463B-93D3-554B5BE66CA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27" name="Text Box 1">
          <a:extLst>
            <a:ext uri="{FF2B5EF4-FFF2-40B4-BE49-F238E27FC236}">
              <a16:creationId xmlns:a16="http://schemas.microsoft.com/office/drawing/2014/main" id="{2D08EE62-1B66-440C-9CD7-F22A9471F86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28" name="Text Box 1">
          <a:extLst>
            <a:ext uri="{FF2B5EF4-FFF2-40B4-BE49-F238E27FC236}">
              <a16:creationId xmlns:a16="http://schemas.microsoft.com/office/drawing/2014/main" id="{97571369-7E38-4C57-A151-8E8F5D5EDA4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29" name="Text Box 1">
          <a:extLst>
            <a:ext uri="{FF2B5EF4-FFF2-40B4-BE49-F238E27FC236}">
              <a16:creationId xmlns:a16="http://schemas.microsoft.com/office/drawing/2014/main" id="{89A8AB24-8453-4CC4-B420-00F5C6C6269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30" name="Text Box 24">
          <a:extLst>
            <a:ext uri="{FF2B5EF4-FFF2-40B4-BE49-F238E27FC236}">
              <a16:creationId xmlns:a16="http://schemas.microsoft.com/office/drawing/2014/main" id="{35E7E206-64D3-4067-BB2F-19D46D03645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31" name="Text Box 1">
          <a:extLst>
            <a:ext uri="{FF2B5EF4-FFF2-40B4-BE49-F238E27FC236}">
              <a16:creationId xmlns:a16="http://schemas.microsoft.com/office/drawing/2014/main" id="{6295AE9A-FF49-4EFC-998A-21E85AA3DEE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32" name="Text Box 1">
          <a:extLst>
            <a:ext uri="{FF2B5EF4-FFF2-40B4-BE49-F238E27FC236}">
              <a16:creationId xmlns:a16="http://schemas.microsoft.com/office/drawing/2014/main" id="{BCF0BBBC-8AD0-4F3A-8B90-97BB98ADFFD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33" name="Text Box 1">
          <a:extLst>
            <a:ext uri="{FF2B5EF4-FFF2-40B4-BE49-F238E27FC236}">
              <a16:creationId xmlns:a16="http://schemas.microsoft.com/office/drawing/2014/main" id="{612E8178-CF13-4A9F-AF37-5FF104DAAB7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34" name="Text Box 1">
          <a:extLst>
            <a:ext uri="{FF2B5EF4-FFF2-40B4-BE49-F238E27FC236}">
              <a16:creationId xmlns:a16="http://schemas.microsoft.com/office/drawing/2014/main" id="{49ACEDED-A3FF-4785-8EE9-5DB213D68DC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35" name="Text Box 1">
          <a:extLst>
            <a:ext uri="{FF2B5EF4-FFF2-40B4-BE49-F238E27FC236}">
              <a16:creationId xmlns:a16="http://schemas.microsoft.com/office/drawing/2014/main" id="{3EA7EBFA-8999-438C-AEAF-8E174B66335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36" name="Text Box 1">
          <a:extLst>
            <a:ext uri="{FF2B5EF4-FFF2-40B4-BE49-F238E27FC236}">
              <a16:creationId xmlns:a16="http://schemas.microsoft.com/office/drawing/2014/main" id="{9BA81636-2D49-445D-A159-AC0613429A0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37" name="Text Box 1">
          <a:extLst>
            <a:ext uri="{FF2B5EF4-FFF2-40B4-BE49-F238E27FC236}">
              <a16:creationId xmlns:a16="http://schemas.microsoft.com/office/drawing/2014/main" id="{C3304B10-9578-47CB-A675-45A735EC88CD}"/>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38" name="Text Box 1">
          <a:extLst>
            <a:ext uri="{FF2B5EF4-FFF2-40B4-BE49-F238E27FC236}">
              <a16:creationId xmlns:a16="http://schemas.microsoft.com/office/drawing/2014/main" id="{3C2987FD-B9E1-4819-BC7F-AE22C0DD4FF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39" name="Text Box 24">
          <a:extLst>
            <a:ext uri="{FF2B5EF4-FFF2-40B4-BE49-F238E27FC236}">
              <a16:creationId xmlns:a16="http://schemas.microsoft.com/office/drawing/2014/main" id="{1EE3091A-BBF3-4B71-9DC0-3FCA6787E45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40" name="Text Box 1">
          <a:extLst>
            <a:ext uri="{FF2B5EF4-FFF2-40B4-BE49-F238E27FC236}">
              <a16:creationId xmlns:a16="http://schemas.microsoft.com/office/drawing/2014/main" id="{176222E8-4B5E-4891-B330-1464E3C342F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41" name="Text Box 1">
          <a:extLst>
            <a:ext uri="{FF2B5EF4-FFF2-40B4-BE49-F238E27FC236}">
              <a16:creationId xmlns:a16="http://schemas.microsoft.com/office/drawing/2014/main" id="{90290F43-5E5B-411A-B2E9-51557BDC95B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42" name="Text Box 1">
          <a:extLst>
            <a:ext uri="{FF2B5EF4-FFF2-40B4-BE49-F238E27FC236}">
              <a16:creationId xmlns:a16="http://schemas.microsoft.com/office/drawing/2014/main" id="{1F8D7992-071B-4D50-AFAD-42222A24927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43" name="Text Box 1">
          <a:extLst>
            <a:ext uri="{FF2B5EF4-FFF2-40B4-BE49-F238E27FC236}">
              <a16:creationId xmlns:a16="http://schemas.microsoft.com/office/drawing/2014/main" id="{5692ACBA-C02D-4962-97D7-8510B33FF28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44" name="Text Box 24">
          <a:extLst>
            <a:ext uri="{FF2B5EF4-FFF2-40B4-BE49-F238E27FC236}">
              <a16:creationId xmlns:a16="http://schemas.microsoft.com/office/drawing/2014/main" id="{98A9F9CA-EB2F-4494-956B-15501C6A5B3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45" name="Text Box 1">
          <a:extLst>
            <a:ext uri="{FF2B5EF4-FFF2-40B4-BE49-F238E27FC236}">
              <a16:creationId xmlns:a16="http://schemas.microsoft.com/office/drawing/2014/main" id="{ACFCC69C-7C09-4F37-A25E-18EC3E7B141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46" name="Text Box 1">
          <a:extLst>
            <a:ext uri="{FF2B5EF4-FFF2-40B4-BE49-F238E27FC236}">
              <a16:creationId xmlns:a16="http://schemas.microsoft.com/office/drawing/2014/main" id="{3E98DB70-5CC6-4358-9AD2-A44B774EE78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47" name="Text Box 1">
          <a:extLst>
            <a:ext uri="{FF2B5EF4-FFF2-40B4-BE49-F238E27FC236}">
              <a16:creationId xmlns:a16="http://schemas.microsoft.com/office/drawing/2014/main" id="{219A8420-CB5A-4A47-9745-CE0171B58E9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48" name="Text Box 1">
          <a:extLst>
            <a:ext uri="{FF2B5EF4-FFF2-40B4-BE49-F238E27FC236}">
              <a16:creationId xmlns:a16="http://schemas.microsoft.com/office/drawing/2014/main" id="{04AE8DC9-EE8F-45C4-89CE-8923E1EBF6A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49" name="Text Box 1">
          <a:extLst>
            <a:ext uri="{FF2B5EF4-FFF2-40B4-BE49-F238E27FC236}">
              <a16:creationId xmlns:a16="http://schemas.microsoft.com/office/drawing/2014/main" id="{BA76B4C7-D1BE-4538-A09D-FCB9D87B234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50" name="Text Box 1">
          <a:extLst>
            <a:ext uri="{FF2B5EF4-FFF2-40B4-BE49-F238E27FC236}">
              <a16:creationId xmlns:a16="http://schemas.microsoft.com/office/drawing/2014/main" id="{0C58E2C6-B3F6-461C-9047-C4573A3D029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51" name="Text Box 1">
          <a:extLst>
            <a:ext uri="{FF2B5EF4-FFF2-40B4-BE49-F238E27FC236}">
              <a16:creationId xmlns:a16="http://schemas.microsoft.com/office/drawing/2014/main" id="{042363D4-A8C1-4EA2-8156-BB4160BFFBF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2" name="Text Box 1">
          <a:extLst>
            <a:ext uri="{FF2B5EF4-FFF2-40B4-BE49-F238E27FC236}">
              <a16:creationId xmlns:a16="http://schemas.microsoft.com/office/drawing/2014/main" id="{10C1C13F-48CD-4802-B789-0A1F6F73B76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3" name="Text Box 24">
          <a:extLst>
            <a:ext uri="{FF2B5EF4-FFF2-40B4-BE49-F238E27FC236}">
              <a16:creationId xmlns:a16="http://schemas.microsoft.com/office/drawing/2014/main" id="{184A8F8A-48FE-4B67-B76F-574F21BE4E7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4" name="Text Box 1">
          <a:extLst>
            <a:ext uri="{FF2B5EF4-FFF2-40B4-BE49-F238E27FC236}">
              <a16:creationId xmlns:a16="http://schemas.microsoft.com/office/drawing/2014/main" id="{4FB04220-AF5B-4BBB-922C-DE91907A136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55" name="Text Box 1">
          <a:extLst>
            <a:ext uri="{FF2B5EF4-FFF2-40B4-BE49-F238E27FC236}">
              <a16:creationId xmlns:a16="http://schemas.microsoft.com/office/drawing/2014/main" id="{8A3615A4-F44B-428F-B157-112CDCADB37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56" name="Text Box 1">
          <a:extLst>
            <a:ext uri="{FF2B5EF4-FFF2-40B4-BE49-F238E27FC236}">
              <a16:creationId xmlns:a16="http://schemas.microsoft.com/office/drawing/2014/main" id="{798DC87A-02FA-475E-A2CF-7C54C36FE0E2}"/>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7" name="Text Box 1">
          <a:extLst>
            <a:ext uri="{FF2B5EF4-FFF2-40B4-BE49-F238E27FC236}">
              <a16:creationId xmlns:a16="http://schemas.microsoft.com/office/drawing/2014/main" id="{5539761D-3A06-4642-A0AA-8601392A3C3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8" name="Text Box 24">
          <a:extLst>
            <a:ext uri="{FF2B5EF4-FFF2-40B4-BE49-F238E27FC236}">
              <a16:creationId xmlns:a16="http://schemas.microsoft.com/office/drawing/2014/main" id="{5963F636-8C67-45E8-BD27-40AF6D2FFAC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59" name="Text Box 1">
          <a:extLst>
            <a:ext uri="{FF2B5EF4-FFF2-40B4-BE49-F238E27FC236}">
              <a16:creationId xmlns:a16="http://schemas.microsoft.com/office/drawing/2014/main" id="{E2374046-8A00-4A4C-B911-0A60E80AE08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60" name="Text Box 1">
          <a:extLst>
            <a:ext uri="{FF2B5EF4-FFF2-40B4-BE49-F238E27FC236}">
              <a16:creationId xmlns:a16="http://schemas.microsoft.com/office/drawing/2014/main" id="{DC1C3A4A-0671-48F7-8B84-BA01EE57B79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61" name="Text Box 1">
          <a:extLst>
            <a:ext uri="{FF2B5EF4-FFF2-40B4-BE49-F238E27FC236}">
              <a16:creationId xmlns:a16="http://schemas.microsoft.com/office/drawing/2014/main" id="{6D9845F2-7CF9-4F57-8CC4-214CD67731D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62" name="Text Box 1">
          <a:extLst>
            <a:ext uri="{FF2B5EF4-FFF2-40B4-BE49-F238E27FC236}">
              <a16:creationId xmlns:a16="http://schemas.microsoft.com/office/drawing/2014/main" id="{5E26DF91-73B6-4129-B2BA-92BE544B89C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63" name="Text Box 1">
          <a:extLst>
            <a:ext uri="{FF2B5EF4-FFF2-40B4-BE49-F238E27FC236}">
              <a16:creationId xmlns:a16="http://schemas.microsoft.com/office/drawing/2014/main" id="{258D46E9-FCA4-4FF4-927B-5ED18B8D833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64" name="Text Box 1">
          <a:extLst>
            <a:ext uri="{FF2B5EF4-FFF2-40B4-BE49-F238E27FC236}">
              <a16:creationId xmlns:a16="http://schemas.microsoft.com/office/drawing/2014/main" id="{484CAA66-F8D8-45EA-BBA4-12BF4428EFF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65" name="Text Box 1">
          <a:extLst>
            <a:ext uri="{FF2B5EF4-FFF2-40B4-BE49-F238E27FC236}">
              <a16:creationId xmlns:a16="http://schemas.microsoft.com/office/drawing/2014/main" id="{9B798D31-5619-480E-802F-55DD4E713AB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66" name="Text Box 1">
          <a:extLst>
            <a:ext uri="{FF2B5EF4-FFF2-40B4-BE49-F238E27FC236}">
              <a16:creationId xmlns:a16="http://schemas.microsoft.com/office/drawing/2014/main" id="{CFE334E5-46C8-46E7-A7FC-5149230D06C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67" name="Text Box 24">
          <a:extLst>
            <a:ext uri="{FF2B5EF4-FFF2-40B4-BE49-F238E27FC236}">
              <a16:creationId xmlns:a16="http://schemas.microsoft.com/office/drawing/2014/main" id="{0E611F32-13F8-43EF-BEE5-BD83A895EF6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68" name="Text Box 1">
          <a:extLst>
            <a:ext uri="{FF2B5EF4-FFF2-40B4-BE49-F238E27FC236}">
              <a16:creationId xmlns:a16="http://schemas.microsoft.com/office/drawing/2014/main" id="{F1647972-152F-456C-AD1E-1AC5481C6B8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69" name="Text Box 1">
          <a:extLst>
            <a:ext uri="{FF2B5EF4-FFF2-40B4-BE49-F238E27FC236}">
              <a16:creationId xmlns:a16="http://schemas.microsoft.com/office/drawing/2014/main" id="{AEE5FF52-1278-49A9-8342-F4D94B444D7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70" name="Text Box 1">
          <a:extLst>
            <a:ext uri="{FF2B5EF4-FFF2-40B4-BE49-F238E27FC236}">
              <a16:creationId xmlns:a16="http://schemas.microsoft.com/office/drawing/2014/main" id="{CE6D1A08-DF7E-4315-AE36-2AA119C9A987}"/>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71" name="Text Box 1">
          <a:extLst>
            <a:ext uri="{FF2B5EF4-FFF2-40B4-BE49-F238E27FC236}">
              <a16:creationId xmlns:a16="http://schemas.microsoft.com/office/drawing/2014/main" id="{1C2800BF-4B0A-4FC0-A844-117E3BBB0BF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72" name="Text Box 1">
          <a:extLst>
            <a:ext uri="{FF2B5EF4-FFF2-40B4-BE49-F238E27FC236}">
              <a16:creationId xmlns:a16="http://schemas.microsoft.com/office/drawing/2014/main" id="{F0138A85-F4B7-4D73-BEED-F25FBC75102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73" name="Text Box 1">
          <a:extLst>
            <a:ext uri="{FF2B5EF4-FFF2-40B4-BE49-F238E27FC236}">
              <a16:creationId xmlns:a16="http://schemas.microsoft.com/office/drawing/2014/main" id="{ABD2E5B3-1248-4CAE-9996-F7540858AFB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74" name="Text Box 1">
          <a:extLst>
            <a:ext uri="{FF2B5EF4-FFF2-40B4-BE49-F238E27FC236}">
              <a16:creationId xmlns:a16="http://schemas.microsoft.com/office/drawing/2014/main" id="{EEA50A16-B6E7-4F4E-88C4-9E93F9E4D7B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75" name="Text Box 1">
          <a:extLst>
            <a:ext uri="{FF2B5EF4-FFF2-40B4-BE49-F238E27FC236}">
              <a16:creationId xmlns:a16="http://schemas.microsoft.com/office/drawing/2014/main" id="{FC9576AC-13FB-4107-8495-380FB6F950F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76" name="Text Box 1">
          <a:extLst>
            <a:ext uri="{FF2B5EF4-FFF2-40B4-BE49-F238E27FC236}">
              <a16:creationId xmlns:a16="http://schemas.microsoft.com/office/drawing/2014/main" id="{09B1CE2B-FA51-4CC4-A5E3-A7B866DF0FA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77" name="Text Box 1">
          <a:extLst>
            <a:ext uri="{FF2B5EF4-FFF2-40B4-BE49-F238E27FC236}">
              <a16:creationId xmlns:a16="http://schemas.microsoft.com/office/drawing/2014/main" id="{EAF01522-2B18-40DB-AC38-59CBEF9EF76D}"/>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78" name="Text Box 1">
          <a:extLst>
            <a:ext uri="{FF2B5EF4-FFF2-40B4-BE49-F238E27FC236}">
              <a16:creationId xmlns:a16="http://schemas.microsoft.com/office/drawing/2014/main" id="{7E596447-E78A-4BDD-8A40-3C49235D573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79" name="Text Box 24">
          <a:extLst>
            <a:ext uri="{FF2B5EF4-FFF2-40B4-BE49-F238E27FC236}">
              <a16:creationId xmlns:a16="http://schemas.microsoft.com/office/drawing/2014/main" id="{E718F299-5323-4BE1-B883-859A68571D2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80" name="Text Box 1">
          <a:extLst>
            <a:ext uri="{FF2B5EF4-FFF2-40B4-BE49-F238E27FC236}">
              <a16:creationId xmlns:a16="http://schemas.microsoft.com/office/drawing/2014/main" id="{A874065C-A200-4809-923C-24DEF094333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81" name="Text Box 1">
          <a:extLst>
            <a:ext uri="{FF2B5EF4-FFF2-40B4-BE49-F238E27FC236}">
              <a16:creationId xmlns:a16="http://schemas.microsoft.com/office/drawing/2014/main" id="{9E20BD73-1D60-43FA-BF50-E149914C6B58}"/>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82" name="Text Box 1">
          <a:extLst>
            <a:ext uri="{FF2B5EF4-FFF2-40B4-BE49-F238E27FC236}">
              <a16:creationId xmlns:a16="http://schemas.microsoft.com/office/drawing/2014/main" id="{B07BEE44-B8B7-4EF5-9A07-0361E00F770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83" name="Text Box 1">
          <a:extLst>
            <a:ext uri="{FF2B5EF4-FFF2-40B4-BE49-F238E27FC236}">
              <a16:creationId xmlns:a16="http://schemas.microsoft.com/office/drawing/2014/main" id="{DAA629FD-BC20-4CBB-A89D-C23FC3F6EC4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84" name="Text Box 24">
          <a:extLst>
            <a:ext uri="{FF2B5EF4-FFF2-40B4-BE49-F238E27FC236}">
              <a16:creationId xmlns:a16="http://schemas.microsoft.com/office/drawing/2014/main" id="{B68BC103-09CC-48BF-913D-ED26405B4EF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85" name="Text Box 1">
          <a:extLst>
            <a:ext uri="{FF2B5EF4-FFF2-40B4-BE49-F238E27FC236}">
              <a16:creationId xmlns:a16="http://schemas.microsoft.com/office/drawing/2014/main" id="{F150D1A8-6B3B-4592-B35B-3F3C614F460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86" name="Text Box 1">
          <a:extLst>
            <a:ext uri="{FF2B5EF4-FFF2-40B4-BE49-F238E27FC236}">
              <a16:creationId xmlns:a16="http://schemas.microsoft.com/office/drawing/2014/main" id="{C7631A6F-26D7-41AF-94F6-D6AEDF6ACDC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87" name="Text Box 1">
          <a:extLst>
            <a:ext uri="{FF2B5EF4-FFF2-40B4-BE49-F238E27FC236}">
              <a16:creationId xmlns:a16="http://schemas.microsoft.com/office/drawing/2014/main" id="{D19D9070-03DA-4CEB-8C45-DB802CAAEE4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88" name="Text Box 1">
          <a:extLst>
            <a:ext uri="{FF2B5EF4-FFF2-40B4-BE49-F238E27FC236}">
              <a16:creationId xmlns:a16="http://schemas.microsoft.com/office/drawing/2014/main" id="{36F66C9F-3DAF-419D-B9CA-4D8DB11EE57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789" name="Text Box 1">
          <a:extLst>
            <a:ext uri="{FF2B5EF4-FFF2-40B4-BE49-F238E27FC236}">
              <a16:creationId xmlns:a16="http://schemas.microsoft.com/office/drawing/2014/main" id="{A5232B6B-A421-435A-801A-D7F38D9BC8E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90" name="Text Box 1">
          <a:extLst>
            <a:ext uri="{FF2B5EF4-FFF2-40B4-BE49-F238E27FC236}">
              <a16:creationId xmlns:a16="http://schemas.microsoft.com/office/drawing/2014/main" id="{689C039D-A695-430D-8DB6-249A8577E4D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91" name="Text Box 1">
          <a:extLst>
            <a:ext uri="{FF2B5EF4-FFF2-40B4-BE49-F238E27FC236}">
              <a16:creationId xmlns:a16="http://schemas.microsoft.com/office/drawing/2014/main" id="{78A4E100-9C68-45D5-AD58-70A9859FEBC8}"/>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2" name="Text Box 1">
          <a:extLst>
            <a:ext uri="{FF2B5EF4-FFF2-40B4-BE49-F238E27FC236}">
              <a16:creationId xmlns:a16="http://schemas.microsoft.com/office/drawing/2014/main" id="{D7FD57B4-326B-401A-9B09-92725C1EB0F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3" name="Text Box 24">
          <a:extLst>
            <a:ext uri="{FF2B5EF4-FFF2-40B4-BE49-F238E27FC236}">
              <a16:creationId xmlns:a16="http://schemas.microsoft.com/office/drawing/2014/main" id="{542CA96C-156F-480E-9B11-DCA2FFC0CA4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4" name="Text Box 1">
          <a:extLst>
            <a:ext uri="{FF2B5EF4-FFF2-40B4-BE49-F238E27FC236}">
              <a16:creationId xmlns:a16="http://schemas.microsoft.com/office/drawing/2014/main" id="{1CA8C009-5889-4685-9303-74270EF12EB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795" name="Text Box 1">
          <a:extLst>
            <a:ext uri="{FF2B5EF4-FFF2-40B4-BE49-F238E27FC236}">
              <a16:creationId xmlns:a16="http://schemas.microsoft.com/office/drawing/2014/main" id="{494F12D6-A0C1-48A7-8B84-B98B785DD1F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796" name="Text Box 1">
          <a:extLst>
            <a:ext uri="{FF2B5EF4-FFF2-40B4-BE49-F238E27FC236}">
              <a16:creationId xmlns:a16="http://schemas.microsoft.com/office/drawing/2014/main" id="{1AE341B2-0D41-4A94-8395-30ADE5AFA87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7" name="Text Box 1">
          <a:extLst>
            <a:ext uri="{FF2B5EF4-FFF2-40B4-BE49-F238E27FC236}">
              <a16:creationId xmlns:a16="http://schemas.microsoft.com/office/drawing/2014/main" id="{D50D93CA-7D7B-41ED-8EDB-798FDD0F925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8" name="Text Box 24">
          <a:extLst>
            <a:ext uri="{FF2B5EF4-FFF2-40B4-BE49-F238E27FC236}">
              <a16:creationId xmlns:a16="http://schemas.microsoft.com/office/drawing/2014/main" id="{485AE190-62FA-42CC-8311-1A6CFBFE008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799" name="Text Box 1">
          <a:extLst>
            <a:ext uri="{FF2B5EF4-FFF2-40B4-BE49-F238E27FC236}">
              <a16:creationId xmlns:a16="http://schemas.microsoft.com/office/drawing/2014/main" id="{335ADB9B-F66A-4CD4-AB6B-0FB2FC98E7A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00" name="Text Box 1">
          <a:extLst>
            <a:ext uri="{FF2B5EF4-FFF2-40B4-BE49-F238E27FC236}">
              <a16:creationId xmlns:a16="http://schemas.microsoft.com/office/drawing/2014/main" id="{2C9386B6-8F42-4F5C-890C-14A82299E2F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01" name="Text Box 1">
          <a:extLst>
            <a:ext uri="{FF2B5EF4-FFF2-40B4-BE49-F238E27FC236}">
              <a16:creationId xmlns:a16="http://schemas.microsoft.com/office/drawing/2014/main" id="{F33F89B0-F5F0-4050-AD15-23AE2DA0460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02" name="Text Box 1">
          <a:extLst>
            <a:ext uri="{FF2B5EF4-FFF2-40B4-BE49-F238E27FC236}">
              <a16:creationId xmlns:a16="http://schemas.microsoft.com/office/drawing/2014/main" id="{DA3A39CB-68DC-4210-9CDE-B611D243652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03" name="Text Box 1">
          <a:extLst>
            <a:ext uri="{FF2B5EF4-FFF2-40B4-BE49-F238E27FC236}">
              <a16:creationId xmlns:a16="http://schemas.microsoft.com/office/drawing/2014/main" id="{8CDE33EB-37F6-4514-A65F-2D17CF21162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04" name="Text Box 1">
          <a:extLst>
            <a:ext uri="{FF2B5EF4-FFF2-40B4-BE49-F238E27FC236}">
              <a16:creationId xmlns:a16="http://schemas.microsoft.com/office/drawing/2014/main" id="{C118623A-521C-4E27-A9AE-867BCAF737C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05" name="Text Box 1">
          <a:extLst>
            <a:ext uri="{FF2B5EF4-FFF2-40B4-BE49-F238E27FC236}">
              <a16:creationId xmlns:a16="http://schemas.microsoft.com/office/drawing/2014/main" id="{11A40A89-7190-4E77-839E-BE805CC014A8}"/>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06" name="Text Box 1">
          <a:extLst>
            <a:ext uri="{FF2B5EF4-FFF2-40B4-BE49-F238E27FC236}">
              <a16:creationId xmlns:a16="http://schemas.microsoft.com/office/drawing/2014/main" id="{7E3BF4A3-634B-4D3C-946D-9F2E4ECCBEC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07" name="Text Box 24">
          <a:extLst>
            <a:ext uri="{FF2B5EF4-FFF2-40B4-BE49-F238E27FC236}">
              <a16:creationId xmlns:a16="http://schemas.microsoft.com/office/drawing/2014/main" id="{77467C12-7625-442A-881E-2AAC3F54352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08" name="Text Box 1">
          <a:extLst>
            <a:ext uri="{FF2B5EF4-FFF2-40B4-BE49-F238E27FC236}">
              <a16:creationId xmlns:a16="http://schemas.microsoft.com/office/drawing/2014/main" id="{A1A12F7B-4640-4EE0-955E-754A38D3CBE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09" name="Text Box 1">
          <a:extLst>
            <a:ext uri="{FF2B5EF4-FFF2-40B4-BE49-F238E27FC236}">
              <a16:creationId xmlns:a16="http://schemas.microsoft.com/office/drawing/2014/main" id="{21E62D45-E783-4ED5-9103-A16A5BEE7128}"/>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10" name="Text Box 1">
          <a:extLst>
            <a:ext uri="{FF2B5EF4-FFF2-40B4-BE49-F238E27FC236}">
              <a16:creationId xmlns:a16="http://schemas.microsoft.com/office/drawing/2014/main" id="{172FD6F5-5C37-4114-815D-A78BCDAF22E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11" name="Text Box 1">
          <a:extLst>
            <a:ext uri="{FF2B5EF4-FFF2-40B4-BE49-F238E27FC236}">
              <a16:creationId xmlns:a16="http://schemas.microsoft.com/office/drawing/2014/main" id="{51AD040B-0CD0-4841-9B35-0401CDAA8E9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12" name="Text Box 24">
          <a:extLst>
            <a:ext uri="{FF2B5EF4-FFF2-40B4-BE49-F238E27FC236}">
              <a16:creationId xmlns:a16="http://schemas.microsoft.com/office/drawing/2014/main" id="{20B81EAE-F5B6-40A3-B0D7-EA8273486B9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13" name="Text Box 1">
          <a:extLst>
            <a:ext uri="{FF2B5EF4-FFF2-40B4-BE49-F238E27FC236}">
              <a16:creationId xmlns:a16="http://schemas.microsoft.com/office/drawing/2014/main" id="{DEB1C7A0-348A-4714-A8C9-04492DC4255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14" name="Text Box 1">
          <a:extLst>
            <a:ext uri="{FF2B5EF4-FFF2-40B4-BE49-F238E27FC236}">
              <a16:creationId xmlns:a16="http://schemas.microsoft.com/office/drawing/2014/main" id="{C37A5AC0-6006-4A20-BBCD-18DF3F3C250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15" name="Text Box 1">
          <a:extLst>
            <a:ext uri="{FF2B5EF4-FFF2-40B4-BE49-F238E27FC236}">
              <a16:creationId xmlns:a16="http://schemas.microsoft.com/office/drawing/2014/main" id="{3C7F8BB7-DF5E-48F1-A4AE-FD8CDFE965B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16" name="Text Box 1">
          <a:extLst>
            <a:ext uri="{FF2B5EF4-FFF2-40B4-BE49-F238E27FC236}">
              <a16:creationId xmlns:a16="http://schemas.microsoft.com/office/drawing/2014/main" id="{681CEA3E-7224-41B1-9EDD-64E0A10FFC4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17" name="Text Box 1">
          <a:extLst>
            <a:ext uri="{FF2B5EF4-FFF2-40B4-BE49-F238E27FC236}">
              <a16:creationId xmlns:a16="http://schemas.microsoft.com/office/drawing/2014/main" id="{9D2E9BF3-59CF-4531-B265-B5F80878372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18" name="Text Box 1">
          <a:extLst>
            <a:ext uri="{FF2B5EF4-FFF2-40B4-BE49-F238E27FC236}">
              <a16:creationId xmlns:a16="http://schemas.microsoft.com/office/drawing/2014/main" id="{3D469049-8213-4AE1-9B5C-9E6C1DC5969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19" name="Text Box 1">
          <a:extLst>
            <a:ext uri="{FF2B5EF4-FFF2-40B4-BE49-F238E27FC236}">
              <a16:creationId xmlns:a16="http://schemas.microsoft.com/office/drawing/2014/main" id="{84D18853-EDE0-4BED-B72B-68460330086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20" name="Text Box 1">
          <a:extLst>
            <a:ext uri="{FF2B5EF4-FFF2-40B4-BE49-F238E27FC236}">
              <a16:creationId xmlns:a16="http://schemas.microsoft.com/office/drawing/2014/main" id="{41621FDA-23B9-4435-BFE5-F10B85D32E7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21" name="Text Box 24">
          <a:extLst>
            <a:ext uri="{FF2B5EF4-FFF2-40B4-BE49-F238E27FC236}">
              <a16:creationId xmlns:a16="http://schemas.microsoft.com/office/drawing/2014/main" id="{D5985A75-8547-4507-B023-05A662155F8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22" name="Text Box 1">
          <a:extLst>
            <a:ext uri="{FF2B5EF4-FFF2-40B4-BE49-F238E27FC236}">
              <a16:creationId xmlns:a16="http://schemas.microsoft.com/office/drawing/2014/main" id="{EACE5DB4-DF08-4BAD-B8B2-A404929DC38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23" name="Text Box 1">
          <a:extLst>
            <a:ext uri="{FF2B5EF4-FFF2-40B4-BE49-F238E27FC236}">
              <a16:creationId xmlns:a16="http://schemas.microsoft.com/office/drawing/2014/main" id="{E180971D-75E1-4EEE-BD4F-5FA28D6324A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24" name="Text Box 1">
          <a:extLst>
            <a:ext uri="{FF2B5EF4-FFF2-40B4-BE49-F238E27FC236}">
              <a16:creationId xmlns:a16="http://schemas.microsoft.com/office/drawing/2014/main" id="{CC08D3D8-EEBA-4030-A1ED-A9A583C0911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25" name="Text Box 1">
          <a:extLst>
            <a:ext uri="{FF2B5EF4-FFF2-40B4-BE49-F238E27FC236}">
              <a16:creationId xmlns:a16="http://schemas.microsoft.com/office/drawing/2014/main" id="{0ADCEEC5-A8B7-44D7-B910-D4C22CCD408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26" name="Text Box 1">
          <a:extLst>
            <a:ext uri="{FF2B5EF4-FFF2-40B4-BE49-F238E27FC236}">
              <a16:creationId xmlns:a16="http://schemas.microsoft.com/office/drawing/2014/main" id="{C0A78236-213E-4E20-BF56-4185F2CFA2D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27" name="Text Box 1">
          <a:extLst>
            <a:ext uri="{FF2B5EF4-FFF2-40B4-BE49-F238E27FC236}">
              <a16:creationId xmlns:a16="http://schemas.microsoft.com/office/drawing/2014/main" id="{E51C4EB0-9065-4570-910F-D1E1AE294D2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28" name="Text Box 1">
          <a:extLst>
            <a:ext uri="{FF2B5EF4-FFF2-40B4-BE49-F238E27FC236}">
              <a16:creationId xmlns:a16="http://schemas.microsoft.com/office/drawing/2014/main" id="{FFAD5061-6C20-4848-A165-7AB72C11E8F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29" name="Text Box 1">
          <a:extLst>
            <a:ext uri="{FF2B5EF4-FFF2-40B4-BE49-F238E27FC236}">
              <a16:creationId xmlns:a16="http://schemas.microsoft.com/office/drawing/2014/main" id="{40EE8AA3-9BDF-4689-9B80-82E97BBD0B4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30" name="Text Box 1">
          <a:extLst>
            <a:ext uri="{FF2B5EF4-FFF2-40B4-BE49-F238E27FC236}">
              <a16:creationId xmlns:a16="http://schemas.microsoft.com/office/drawing/2014/main" id="{6213D494-1AE1-4D7D-B1DE-8675E63CF20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1" name="Text Box 1">
          <a:extLst>
            <a:ext uri="{FF2B5EF4-FFF2-40B4-BE49-F238E27FC236}">
              <a16:creationId xmlns:a16="http://schemas.microsoft.com/office/drawing/2014/main" id="{35524235-A3E8-485D-9F64-0B57E86C40A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2" name="Text Box 24">
          <a:extLst>
            <a:ext uri="{FF2B5EF4-FFF2-40B4-BE49-F238E27FC236}">
              <a16:creationId xmlns:a16="http://schemas.microsoft.com/office/drawing/2014/main" id="{243D26DA-0F05-42E9-BC2E-016689A8A4C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3" name="Text Box 1">
          <a:extLst>
            <a:ext uri="{FF2B5EF4-FFF2-40B4-BE49-F238E27FC236}">
              <a16:creationId xmlns:a16="http://schemas.microsoft.com/office/drawing/2014/main" id="{E8CF3C1C-343A-4C63-AEC0-B27392ACE2B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34" name="Text Box 1">
          <a:extLst>
            <a:ext uri="{FF2B5EF4-FFF2-40B4-BE49-F238E27FC236}">
              <a16:creationId xmlns:a16="http://schemas.microsoft.com/office/drawing/2014/main" id="{6CF5A419-9D17-4F77-8499-1BEB694FA33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35" name="Text Box 1">
          <a:extLst>
            <a:ext uri="{FF2B5EF4-FFF2-40B4-BE49-F238E27FC236}">
              <a16:creationId xmlns:a16="http://schemas.microsoft.com/office/drawing/2014/main" id="{897FFFDA-A3BE-4E6C-A09B-A5662A53481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6" name="Text Box 1">
          <a:extLst>
            <a:ext uri="{FF2B5EF4-FFF2-40B4-BE49-F238E27FC236}">
              <a16:creationId xmlns:a16="http://schemas.microsoft.com/office/drawing/2014/main" id="{6E3769D1-33E8-45AC-8A85-58264B7E839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7" name="Text Box 24">
          <a:extLst>
            <a:ext uri="{FF2B5EF4-FFF2-40B4-BE49-F238E27FC236}">
              <a16:creationId xmlns:a16="http://schemas.microsoft.com/office/drawing/2014/main" id="{A95C025F-41B1-4833-8BBD-60CA1F380B1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38" name="Text Box 1">
          <a:extLst>
            <a:ext uri="{FF2B5EF4-FFF2-40B4-BE49-F238E27FC236}">
              <a16:creationId xmlns:a16="http://schemas.microsoft.com/office/drawing/2014/main" id="{28DFC5AF-F31E-456E-A4BD-B7737D0DA8A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39" name="Text Box 1">
          <a:extLst>
            <a:ext uri="{FF2B5EF4-FFF2-40B4-BE49-F238E27FC236}">
              <a16:creationId xmlns:a16="http://schemas.microsoft.com/office/drawing/2014/main" id="{1D027471-D839-435F-8594-EE3B143B02B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40" name="Text Box 1">
          <a:extLst>
            <a:ext uri="{FF2B5EF4-FFF2-40B4-BE49-F238E27FC236}">
              <a16:creationId xmlns:a16="http://schemas.microsoft.com/office/drawing/2014/main" id="{F6A36E5E-C746-4E23-BAC4-B50631B418D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41" name="Text Box 1">
          <a:extLst>
            <a:ext uri="{FF2B5EF4-FFF2-40B4-BE49-F238E27FC236}">
              <a16:creationId xmlns:a16="http://schemas.microsoft.com/office/drawing/2014/main" id="{2B1C7A8D-D294-4C50-9360-A7637B1778C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42" name="Text Box 1">
          <a:extLst>
            <a:ext uri="{FF2B5EF4-FFF2-40B4-BE49-F238E27FC236}">
              <a16:creationId xmlns:a16="http://schemas.microsoft.com/office/drawing/2014/main" id="{64349802-C261-43C4-9C37-10FC0D10EC6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43" name="Text Box 1">
          <a:extLst>
            <a:ext uri="{FF2B5EF4-FFF2-40B4-BE49-F238E27FC236}">
              <a16:creationId xmlns:a16="http://schemas.microsoft.com/office/drawing/2014/main" id="{D1D15323-E418-4A85-8EC1-0434FCE89E1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44" name="Text Box 1">
          <a:extLst>
            <a:ext uri="{FF2B5EF4-FFF2-40B4-BE49-F238E27FC236}">
              <a16:creationId xmlns:a16="http://schemas.microsoft.com/office/drawing/2014/main" id="{0F53B69B-EAB4-409F-AC5A-5F5EF70373D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45" name="Text Box 1">
          <a:extLst>
            <a:ext uri="{FF2B5EF4-FFF2-40B4-BE49-F238E27FC236}">
              <a16:creationId xmlns:a16="http://schemas.microsoft.com/office/drawing/2014/main" id="{E8617C45-AAF7-4246-B0D9-F0D00753E8E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46" name="Text Box 24">
          <a:extLst>
            <a:ext uri="{FF2B5EF4-FFF2-40B4-BE49-F238E27FC236}">
              <a16:creationId xmlns:a16="http://schemas.microsoft.com/office/drawing/2014/main" id="{F7A84017-EA4B-4000-A070-A4BF372A039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47" name="Text Box 1">
          <a:extLst>
            <a:ext uri="{FF2B5EF4-FFF2-40B4-BE49-F238E27FC236}">
              <a16:creationId xmlns:a16="http://schemas.microsoft.com/office/drawing/2014/main" id="{54B0F1B4-FDA5-4FFA-998B-1400098E060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48" name="Text Box 1">
          <a:extLst>
            <a:ext uri="{FF2B5EF4-FFF2-40B4-BE49-F238E27FC236}">
              <a16:creationId xmlns:a16="http://schemas.microsoft.com/office/drawing/2014/main" id="{8E003B57-FCDA-4B19-9972-A14B3DD902F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49" name="Text Box 1">
          <a:extLst>
            <a:ext uri="{FF2B5EF4-FFF2-40B4-BE49-F238E27FC236}">
              <a16:creationId xmlns:a16="http://schemas.microsoft.com/office/drawing/2014/main" id="{A3C805EF-AB69-4A04-87ED-A376BC91042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50" name="Text Box 1">
          <a:extLst>
            <a:ext uri="{FF2B5EF4-FFF2-40B4-BE49-F238E27FC236}">
              <a16:creationId xmlns:a16="http://schemas.microsoft.com/office/drawing/2014/main" id="{F46F74AB-5C8A-4699-857B-CC43F49C1E1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51" name="Text Box 24">
          <a:extLst>
            <a:ext uri="{FF2B5EF4-FFF2-40B4-BE49-F238E27FC236}">
              <a16:creationId xmlns:a16="http://schemas.microsoft.com/office/drawing/2014/main" id="{AEB64ACB-DDED-4B6B-A005-5282626A822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52" name="Text Box 1">
          <a:extLst>
            <a:ext uri="{FF2B5EF4-FFF2-40B4-BE49-F238E27FC236}">
              <a16:creationId xmlns:a16="http://schemas.microsoft.com/office/drawing/2014/main" id="{0E46C1D9-478F-4C7E-99DC-DA8B6B03217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48</xdr:row>
      <xdr:rowOff>0</xdr:rowOff>
    </xdr:from>
    <xdr:ext cx="85725" cy="161925"/>
    <xdr:sp macro="" textlink="">
      <xdr:nvSpPr>
        <xdr:cNvPr id="2853" name="Text Box 1">
          <a:extLst>
            <a:ext uri="{FF2B5EF4-FFF2-40B4-BE49-F238E27FC236}">
              <a16:creationId xmlns:a16="http://schemas.microsoft.com/office/drawing/2014/main" id="{5E571B0D-3985-4740-9401-93F94D91676E}"/>
            </a:ext>
          </a:extLst>
        </xdr:cNvPr>
        <xdr:cNvSpPr txBox="1">
          <a:spLocks noChangeArrowheads="1"/>
        </xdr:cNvSpPr>
      </xdr:nvSpPr>
      <xdr:spPr bwMode="auto">
        <a:xfrm>
          <a:off x="64035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54" name="Text Box 1">
          <a:extLst>
            <a:ext uri="{FF2B5EF4-FFF2-40B4-BE49-F238E27FC236}">
              <a16:creationId xmlns:a16="http://schemas.microsoft.com/office/drawing/2014/main" id="{FC46CCAA-0012-46C6-A785-752CF7CFDEC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55" name="Text Box 1">
          <a:extLst>
            <a:ext uri="{FF2B5EF4-FFF2-40B4-BE49-F238E27FC236}">
              <a16:creationId xmlns:a16="http://schemas.microsoft.com/office/drawing/2014/main" id="{97114F16-1753-4E50-9F41-8CF69C831D9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56" name="Text Box 1">
          <a:extLst>
            <a:ext uri="{FF2B5EF4-FFF2-40B4-BE49-F238E27FC236}">
              <a16:creationId xmlns:a16="http://schemas.microsoft.com/office/drawing/2014/main" id="{721E56A4-EA05-459F-9242-338733F9E37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57" name="Text Box 1">
          <a:extLst>
            <a:ext uri="{FF2B5EF4-FFF2-40B4-BE49-F238E27FC236}">
              <a16:creationId xmlns:a16="http://schemas.microsoft.com/office/drawing/2014/main" id="{270B186B-4E7A-4C82-9797-12D281161B6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58" name="Text Box 1">
          <a:extLst>
            <a:ext uri="{FF2B5EF4-FFF2-40B4-BE49-F238E27FC236}">
              <a16:creationId xmlns:a16="http://schemas.microsoft.com/office/drawing/2014/main" id="{BFD2D73E-25FC-4980-9661-F426E3A1BA6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59" name="Text Box 1">
          <a:extLst>
            <a:ext uri="{FF2B5EF4-FFF2-40B4-BE49-F238E27FC236}">
              <a16:creationId xmlns:a16="http://schemas.microsoft.com/office/drawing/2014/main" id="{6464B59A-03DC-401B-B3EF-623AE475B36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0" name="Text Box 1">
          <a:extLst>
            <a:ext uri="{FF2B5EF4-FFF2-40B4-BE49-F238E27FC236}">
              <a16:creationId xmlns:a16="http://schemas.microsoft.com/office/drawing/2014/main" id="{2123D5D1-BB67-4D90-9A4B-32049C445C6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1" name="Text Box 24">
          <a:extLst>
            <a:ext uri="{FF2B5EF4-FFF2-40B4-BE49-F238E27FC236}">
              <a16:creationId xmlns:a16="http://schemas.microsoft.com/office/drawing/2014/main" id="{5B79BC83-0248-4F83-85EA-5C8D78FF698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2" name="Text Box 1">
          <a:extLst>
            <a:ext uri="{FF2B5EF4-FFF2-40B4-BE49-F238E27FC236}">
              <a16:creationId xmlns:a16="http://schemas.microsoft.com/office/drawing/2014/main" id="{D8AAF94F-EC7D-494A-9F25-F97E91826CA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63" name="Text Box 1">
          <a:extLst>
            <a:ext uri="{FF2B5EF4-FFF2-40B4-BE49-F238E27FC236}">
              <a16:creationId xmlns:a16="http://schemas.microsoft.com/office/drawing/2014/main" id="{32747CC5-361C-4C46-811F-8B5F07989DD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64" name="Text Box 1">
          <a:extLst>
            <a:ext uri="{FF2B5EF4-FFF2-40B4-BE49-F238E27FC236}">
              <a16:creationId xmlns:a16="http://schemas.microsoft.com/office/drawing/2014/main" id="{C64A29BB-C926-4824-8A93-9E4FBEA1608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5" name="Text Box 1">
          <a:extLst>
            <a:ext uri="{FF2B5EF4-FFF2-40B4-BE49-F238E27FC236}">
              <a16:creationId xmlns:a16="http://schemas.microsoft.com/office/drawing/2014/main" id="{1FF5C2DE-3EC0-4F64-AE78-CA9EC59EE0F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6" name="Text Box 24">
          <a:extLst>
            <a:ext uri="{FF2B5EF4-FFF2-40B4-BE49-F238E27FC236}">
              <a16:creationId xmlns:a16="http://schemas.microsoft.com/office/drawing/2014/main" id="{104366B1-01EB-4F98-A42D-2EA4E927E90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67" name="Text Box 1">
          <a:extLst>
            <a:ext uri="{FF2B5EF4-FFF2-40B4-BE49-F238E27FC236}">
              <a16:creationId xmlns:a16="http://schemas.microsoft.com/office/drawing/2014/main" id="{EECA2974-BB7B-4A57-ACB6-A4592AC3666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68" name="Text Box 1">
          <a:extLst>
            <a:ext uri="{FF2B5EF4-FFF2-40B4-BE49-F238E27FC236}">
              <a16:creationId xmlns:a16="http://schemas.microsoft.com/office/drawing/2014/main" id="{27027899-B3BA-424A-ABA4-53923C85B51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69" name="Text Box 1">
          <a:extLst>
            <a:ext uri="{FF2B5EF4-FFF2-40B4-BE49-F238E27FC236}">
              <a16:creationId xmlns:a16="http://schemas.microsoft.com/office/drawing/2014/main" id="{17639433-5A85-400D-ABB2-8164DA5FA61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70" name="Text Box 1">
          <a:extLst>
            <a:ext uri="{FF2B5EF4-FFF2-40B4-BE49-F238E27FC236}">
              <a16:creationId xmlns:a16="http://schemas.microsoft.com/office/drawing/2014/main" id="{A24A519E-2120-45FD-9FAC-9B6AC4728BE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871" name="Text Box 1">
          <a:extLst>
            <a:ext uri="{FF2B5EF4-FFF2-40B4-BE49-F238E27FC236}">
              <a16:creationId xmlns:a16="http://schemas.microsoft.com/office/drawing/2014/main" id="{4961A754-8DE7-49B4-B1B1-51B34708BED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72" name="Text Box 1">
          <a:extLst>
            <a:ext uri="{FF2B5EF4-FFF2-40B4-BE49-F238E27FC236}">
              <a16:creationId xmlns:a16="http://schemas.microsoft.com/office/drawing/2014/main" id="{D1ECCFA7-DB12-479B-BC75-E95EE43198D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73" name="Text Box 1">
          <a:extLst>
            <a:ext uri="{FF2B5EF4-FFF2-40B4-BE49-F238E27FC236}">
              <a16:creationId xmlns:a16="http://schemas.microsoft.com/office/drawing/2014/main" id="{8CF9EA6C-B036-4ACB-BBEA-882DD1B078E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74" name="Text Box 1">
          <a:extLst>
            <a:ext uri="{FF2B5EF4-FFF2-40B4-BE49-F238E27FC236}">
              <a16:creationId xmlns:a16="http://schemas.microsoft.com/office/drawing/2014/main" id="{67FF3C9F-E328-4306-9EC2-72ABEFBBEC4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75" name="Text Box 24">
          <a:extLst>
            <a:ext uri="{FF2B5EF4-FFF2-40B4-BE49-F238E27FC236}">
              <a16:creationId xmlns:a16="http://schemas.microsoft.com/office/drawing/2014/main" id="{30B9C4B6-B72E-4C23-8228-D95544FFE52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76" name="Text Box 1">
          <a:extLst>
            <a:ext uri="{FF2B5EF4-FFF2-40B4-BE49-F238E27FC236}">
              <a16:creationId xmlns:a16="http://schemas.microsoft.com/office/drawing/2014/main" id="{1F7BFFC7-B235-4605-95E6-916DA4ADD75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66675" cy="161925"/>
    <xdr:sp macro="" textlink="">
      <xdr:nvSpPr>
        <xdr:cNvPr id="2877" name="Text Box 1">
          <a:extLst>
            <a:ext uri="{FF2B5EF4-FFF2-40B4-BE49-F238E27FC236}">
              <a16:creationId xmlns:a16="http://schemas.microsoft.com/office/drawing/2014/main" id="{D1751484-F0FF-4DE1-9055-972F5D0F347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76200" cy="161925"/>
    <xdr:sp macro="" textlink="">
      <xdr:nvSpPr>
        <xdr:cNvPr id="2878" name="Text Box 1">
          <a:extLst>
            <a:ext uri="{FF2B5EF4-FFF2-40B4-BE49-F238E27FC236}">
              <a16:creationId xmlns:a16="http://schemas.microsoft.com/office/drawing/2014/main" id="{E2ECAD51-50F3-4953-A963-70AC14D8F18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79" name="Text Box 1">
          <a:extLst>
            <a:ext uri="{FF2B5EF4-FFF2-40B4-BE49-F238E27FC236}">
              <a16:creationId xmlns:a16="http://schemas.microsoft.com/office/drawing/2014/main" id="{7463E409-5ABC-4626-908C-805BFAE4551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80" name="Text Box 24">
          <a:extLst>
            <a:ext uri="{FF2B5EF4-FFF2-40B4-BE49-F238E27FC236}">
              <a16:creationId xmlns:a16="http://schemas.microsoft.com/office/drawing/2014/main" id="{DB68D67B-AA19-4DE4-9149-85B0822AC80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85725" cy="161925"/>
    <xdr:sp macro="" textlink="">
      <xdr:nvSpPr>
        <xdr:cNvPr id="2881" name="Text Box 1">
          <a:extLst>
            <a:ext uri="{FF2B5EF4-FFF2-40B4-BE49-F238E27FC236}">
              <a16:creationId xmlns:a16="http://schemas.microsoft.com/office/drawing/2014/main" id="{2848FCE9-B1AB-483B-B5D3-CD938541306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48</xdr:row>
      <xdr:rowOff>0</xdr:rowOff>
    </xdr:from>
    <xdr:ext cx="85725" cy="161925"/>
    <xdr:sp macro="" textlink="">
      <xdr:nvSpPr>
        <xdr:cNvPr id="2882" name="Text Box 1">
          <a:extLst>
            <a:ext uri="{FF2B5EF4-FFF2-40B4-BE49-F238E27FC236}">
              <a16:creationId xmlns:a16="http://schemas.microsoft.com/office/drawing/2014/main" id="{EB9629CF-92E6-46AF-999A-DED63577FAE0}"/>
            </a:ext>
          </a:extLst>
        </xdr:cNvPr>
        <xdr:cNvSpPr txBox="1">
          <a:spLocks noChangeArrowheads="1"/>
        </xdr:cNvSpPr>
      </xdr:nvSpPr>
      <xdr:spPr bwMode="auto">
        <a:xfrm>
          <a:off x="64035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83" name="Text Box 1">
          <a:extLst>
            <a:ext uri="{FF2B5EF4-FFF2-40B4-BE49-F238E27FC236}">
              <a16:creationId xmlns:a16="http://schemas.microsoft.com/office/drawing/2014/main" id="{43540D7C-281B-4B0A-89B3-33E945BDE409}"/>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84" name="Text Box 1">
          <a:extLst>
            <a:ext uri="{FF2B5EF4-FFF2-40B4-BE49-F238E27FC236}">
              <a16:creationId xmlns:a16="http://schemas.microsoft.com/office/drawing/2014/main" id="{45E73B9E-A5E2-4886-911A-C418AF91F69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85" name="Text Box 1">
          <a:extLst>
            <a:ext uri="{FF2B5EF4-FFF2-40B4-BE49-F238E27FC236}">
              <a16:creationId xmlns:a16="http://schemas.microsoft.com/office/drawing/2014/main" id="{697FE637-4AC9-4F93-981E-9D612C61F27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86" name="Text Box 1">
          <a:extLst>
            <a:ext uri="{FF2B5EF4-FFF2-40B4-BE49-F238E27FC236}">
              <a16:creationId xmlns:a16="http://schemas.microsoft.com/office/drawing/2014/main" id="{9BCAE9EC-56CA-47C3-9BB9-39A44F05476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887" name="Text Box 1">
          <a:extLst>
            <a:ext uri="{FF2B5EF4-FFF2-40B4-BE49-F238E27FC236}">
              <a16:creationId xmlns:a16="http://schemas.microsoft.com/office/drawing/2014/main" id="{20917E38-637E-4EE2-A658-6CC835DAC1EB}"/>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888" name="Text Box 1">
          <a:extLst>
            <a:ext uri="{FF2B5EF4-FFF2-40B4-BE49-F238E27FC236}">
              <a16:creationId xmlns:a16="http://schemas.microsoft.com/office/drawing/2014/main" id="{D3B01AEE-23D0-4F23-8D46-526F7AA8BB16}"/>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89" name="Text Box 1">
          <a:extLst>
            <a:ext uri="{FF2B5EF4-FFF2-40B4-BE49-F238E27FC236}">
              <a16:creationId xmlns:a16="http://schemas.microsoft.com/office/drawing/2014/main" id="{1FFF1D4B-B4CD-4A29-9759-BC91E7ACB3D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90" name="Text Box 24">
          <a:extLst>
            <a:ext uri="{FF2B5EF4-FFF2-40B4-BE49-F238E27FC236}">
              <a16:creationId xmlns:a16="http://schemas.microsoft.com/office/drawing/2014/main" id="{1F991176-F2E6-4DD9-AE89-039FA7DFB23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91" name="Text Box 1">
          <a:extLst>
            <a:ext uri="{FF2B5EF4-FFF2-40B4-BE49-F238E27FC236}">
              <a16:creationId xmlns:a16="http://schemas.microsoft.com/office/drawing/2014/main" id="{AAC00B9B-584F-4753-8080-2258C8EA1CBF}"/>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892" name="Text Box 1">
          <a:extLst>
            <a:ext uri="{FF2B5EF4-FFF2-40B4-BE49-F238E27FC236}">
              <a16:creationId xmlns:a16="http://schemas.microsoft.com/office/drawing/2014/main" id="{C2E96FD2-1335-4552-A6EA-3DCB7C2F2ED4}"/>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893" name="Text Box 1">
          <a:extLst>
            <a:ext uri="{FF2B5EF4-FFF2-40B4-BE49-F238E27FC236}">
              <a16:creationId xmlns:a16="http://schemas.microsoft.com/office/drawing/2014/main" id="{4A8FB50B-1F1E-4BAC-BFFA-B743C47CB0FE}"/>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94" name="Text Box 1">
          <a:extLst>
            <a:ext uri="{FF2B5EF4-FFF2-40B4-BE49-F238E27FC236}">
              <a16:creationId xmlns:a16="http://schemas.microsoft.com/office/drawing/2014/main" id="{BD4F8772-49E1-4225-B5BE-0577ACA8BF85}"/>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95" name="Text Box 24">
          <a:extLst>
            <a:ext uri="{FF2B5EF4-FFF2-40B4-BE49-F238E27FC236}">
              <a16:creationId xmlns:a16="http://schemas.microsoft.com/office/drawing/2014/main" id="{147A6611-2F61-445D-AB1A-21512D260A79}"/>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896" name="Text Box 1">
          <a:extLst>
            <a:ext uri="{FF2B5EF4-FFF2-40B4-BE49-F238E27FC236}">
              <a16:creationId xmlns:a16="http://schemas.microsoft.com/office/drawing/2014/main" id="{1E99A955-15F5-45ED-BF25-C3A3F00EDF5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97" name="Text Box 1">
          <a:extLst>
            <a:ext uri="{FF2B5EF4-FFF2-40B4-BE49-F238E27FC236}">
              <a16:creationId xmlns:a16="http://schemas.microsoft.com/office/drawing/2014/main" id="{26E796AB-A8D0-4E47-BAB4-CCA9FF9A30D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98" name="Text Box 1">
          <a:extLst>
            <a:ext uri="{FF2B5EF4-FFF2-40B4-BE49-F238E27FC236}">
              <a16:creationId xmlns:a16="http://schemas.microsoft.com/office/drawing/2014/main" id="{FFC3BF22-C014-4197-854D-D668EC0D5DD3}"/>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899" name="Text Box 1">
          <a:extLst>
            <a:ext uri="{FF2B5EF4-FFF2-40B4-BE49-F238E27FC236}">
              <a16:creationId xmlns:a16="http://schemas.microsoft.com/office/drawing/2014/main" id="{30D697A2-4A59-46DC-AAAC-C1B973FCAAF7}"/>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00" name="Text Box 1">
          <a:extLst>
            <a:ext uri="{FF2B5EF4-FFF2-40B4-BE49-F238E27FC236}">
              <a16:creationId xmlns:a16="http://schemas.microsoft.com/office/drawing/2014/main" id="{7E7FB08A-E1A2-41EB-B152-6CE4FA75CDF7}"/>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01" name="Text Box 1">
          <a:extLst>
            <a:ext uri="{FF2B5EF4-FFF2-40B4-BE49-F238E27FC236}">
              <a16:creationId xmlns:a16="http://schemas.microsoft.com/office/drawing/2014/main" id="{0FA5E623-9566-4F31-87FC-DEB416730FC8}"/>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02" name="Text Box 1">
          <a:extLst>
            <a:ext uri="{FF2B5EF4-FFF2-40B4-BE49-F238E27FC236}">
              <a16:creationId xmlns:a16="http://schemas.microsoft.com/office/drawing/2014/main" id="{679C025D-8169-4092-974B-2995B552D2FB}"/>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03" name="Text Box 1">
          <a:extLst>
            <a:ext uri="{FF2B5EF4-FFF2-40B4-BE49-F238E27FC236}">
              <a16:creationId xmlns:a16="http://schemas.microsoft.com/office/drawing/2014/main" id="{B739D689-505C-4A02-A54E-A22353DBED2F}"/>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04" name="Text Box 24">
          <a:extLst>
            <a:ext uri="{FF2B5EF4-FFF2-40B4-BE49-F238E27FC236}">
              <a16:creationId xmlns:a16="http://schemas.microsoft.com/office/drawing/2014/main" id="{72B134FB-96C6-4325-A7F5-D53137FFBDA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05" name="Text Box 1">
          <a:extLst>
            <a:ext uri="{FF2B5EF4-FFF2-40B4-BE49-F238E27FC236}">
              <a16:creationId xmlns:a16="http://schemas.microsoft.com/office/drawing/2014/main" id="{05104CEF-4414-4F6A-9DAD-346BEA671C4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06" name="Text Box 1">
          <a:extLst>
            <a:ext uri="{FF2B5EF4-FFF2-40B4-BE49-F238E27FC236}">
              <a16:creationId xmlns:a16="http://schemas.microsoft.com/office/drawing/2014/main" id="{CCB7B6B3-1C1D-4B0E-A398-9A8BED77DC0F}"/>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07" name="Text Box 1">
          <a:extLst>
            <a:ext uri="{FF2B5EF4-FFF2-40B4-BE49-F238E27FC236}">
              <a16:creationId xmlns:a16="http://schemas.microsoft.com/office/drawing/2014/main" id="{CAF0CE98-E039-414D-8D31-D594F8D866E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08" name="Text Box 1">
          <a:extLst>
            <a:ext uri="{FF2B5EF4-FFF2-40B4-BE49-F238E27FC236}">
              <a16:creationId xmlns:a16="http://schemas.microsoft.com/office/drawing/2014/main" id="{2D4119C9-492F-4F0A-BCBC-8AE4CB798C9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09" name="Text Box 24">
          <a:extLst>
            <a:ext uri="{FF2B5EF4-FFF2-40B4-BE49-F238E27FC236}">
              <a16:creationId xmlns:a16="http://schemas.microsoft.com/office/drawing/2014/main" id="{601B3F16-48D7-429A-BCF0-EA5F5B15981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10" name="Text Box 1">
          <a:extLst>
            <a:ext uri="{FF2B5EF4-FFF2-40B4-BE49-F238E27FC236}">
              <a16:creationId xmlns:a16="http://schemas.microsoft.com/office/drawing/2014/main" id="{2D042775-BA39-400F-BACF-93D9E3164B5A}"/>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49</xdr:row>
      <xdr:rowOff>0</xdr:rowOff>
    </xdr:from>
    <xdr:ext cx="85725" cy="161925"/>
    <xdr:sp macro="" textlink="">
      <xdr:nvSpPr>
        <xdr:cNvPr id="2911" name="Text Box 1">
          <a:extLst>
            <a:ext uri="{FF2B5EF4-FFF2-40B4-BE49-F238E27FC236}">
              <a16:creationId xmlns:a16="http://schemas.microsoft.com/office/drawing/2014/main" id="{FBD25655-D916-42A2-8026-CC21B441615E}"/>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12" name="Text Box 1">
          <a:extLst>
            <a:ext uri="{FF2B5EF4-FFF2-40B4-BE49-F238E27FC236}">
              <a16:creationId xmlns:a16="http://schemas.microsoft.com/office/drawing/2014/main" id="{53F7B6C6-E1DE-4003-85E0-6EABD6195C43}"/>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13" name="Text Box 1">
          <a:extLst>
            <a:ext uri="{FF2B5EF4-FFF2-40B4-BE49-F238E27FC236}">
              <a16:creationId xmlns:a16="http://schemas.microsoft.com/office/drawing/2014/main" id="{5B695149-B698-4DEE-8ABD-254A0291CE4C}"/>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14" name="Text Box 1">
          <a:extLst>
            <a:ext uri="{FF2B5EF4-FFF2-40B4-BE49-F238E27FC236}">
              <a16:creationId xmlns:a16="http://schemas.microsoft.com/office/drawing/2014/main" id="{4D5631B5-260C-4077-995F-F9871114D28C}"/>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15" name="Text Box 1">
          <a:extLst>
            <a:ext uri="{FF2B5EF4-FFF2-40B4-BE49-F238E27FC236}">
              <a16:creationId xmlns:a16="http://schemas.microsoft.com/office/drawing/2014/main" id="{3AE1CE75-3297-4563-A62B-F46A229EFBAB}"/>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16" name="Text Box 1">
          <a:extLst>
            <a:ext uri="{FF2B5EF4-FFF2-40B4-BE49-F238E27FC236}">
              <a16:creationId xmlns:a16="http://schemas.microsoft.com/office/drawing/2014/main" id="{C3605A59-B3FC-4CB2-9FDB-344B0A7AAA3C}"/>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17" name="Text Box 1">
          <a:extLst>
            <a:ext uri="{FF2B5EF4-FFF2-40B4-BE49-F238E27FC236}">
              <a16:creationId xmlns:a16="http://schemas.microsoft.com/office/drawing/2014/main" id="{C5A57AA0-431D-4F57-9AC3-1197AE4CAC14}"/>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18" name="Text Box 1">
          <a:extLst>
            <a:ext uri="{FF2B5EF4-FFF2-40B4-BE49-F238E27FC236}">
              <a16:creationId xmlns:a16="http://schemas.microsoft.com/office/drawing/2014/main" id="{2829A8E1-CDB3-4F8B-B1DA-119173BD64A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19" name="Text Box 24">
          <a:extLst>
            <a:ext uri="{FF2B5EF4-FFF2-40B4-BE49-F238E27FC236}">
              <a16:creationId xmlns:a16="http://schemas.microsoft.com/office/drawing/2014/main" id="{D0007536-F930-4B33-925F-432D45DB5789}"/>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20" name="Text Box 1">
          <a:extLst>
            <a:ext uri="{FF2B5EF4-FFF2-40B4-BE49-F238E27FC236}">
              <a16:creationId xmlns:a16="http://schemas.microsoft.com/office/drawing/2014/main" id="{3FBA5A08-7077-475F-99CA-FAAF5488DDF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21" name="Text Box 1">
          <a:extLst>
            <a:ext uri="{FF2B5EF4-FFF2-40B4-BE49-F238E27FC236}">
              <a16:creationId xmlns:a16="http://schemas.microsoft.com/office/drawing/2014/main" id="{9770E072-FAA8-4E9E-A08B-840902A0BFD3}"/>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22" name="Text Box 1">
          <a:extLst>
            <a:ext uri="{FF2B5EF4-FFF2-40B4-BE49-F238E27FC236}">
              <a16:creationId xmlns:a16="http://schemas.microsoft.com/office/drawing/2014/main" id="{3409693C-B0EC-4BA4-9FDE-BCB0AEEA81B9}"/>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23" name="Text Box 1">
          <a:extLst>
            <a:ext uri="{FF2B5EF4-FFF2-40B4-BE49-F238E27FC236}">
              <a16:creationId xmlns:a16="http://schemas.microsoft.com/office/drawing/2014/main" id="{280976A2-2F71-4DFD-ACC8-D26CA061169B}"/>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24" name="Text Box 24">
          <a:extLst>
            <a:ext uri="{FF2B5EF4-FFF2-40B4-BE49-F238E27FC236}">
              <a16:creationId xmlns:a16="http://schemas.microsoft.com/office/drawing/2014/main" id="{7B6A23CE-9394-4383-9770-D981DA219C4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25" name="Text Box 1">
          <a:extLst>
            <a:ext uri="{FF2B5EF4-FFF2-40B4-BE49-F238E27FC236}">
              <a16:creationId xmlns:a16="http://schemas.microsoft.com/office/drawing/2014/main" id="{8B3DCDAC-A154-4585-93D9-BE191484A897}"/>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26" name="Text Box 1">
          <a:extLst>
            <a:ext uri="{FF2B5EF4-FFF2-40B4-BE49-F238E27FC236}">
              <a16:creationId xmlns:a16="http://schemas.microsoft.com/office/drawing/2014/main" id="{3C714088-7A0F-4E1E-8C1E-E536F8A21C58}"/>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27" name="Text Box 1">
          <a:extLst>
            <a:ext uri="{FF2B5EF4-FFF2-40B4-BE49-F238E27FC236}">
              <a16:creationId xmlns:a16="http://schemas.microsoft.com/office/drawing/2014/main" id="{6D783E41-93FC-4877-AEAD-295A352E49CC}"/>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28" name="Text Box 1">
          <a:extLst>
            <a:ext uri="{FF2B5EF4-FFF2-40B4-BE49-F238E27FC236}">
              <a16:creationId xmlns:a16="http://schemas.microsoft.com/office/drawing/2014/main" id="{A6609CD7-7DD1-4593-A55F-051FBFEDFACA}"/>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2929" name="Text Box 1">
          <a:extLst>
            <a:ext uri="{FF2B5EF4-FFF2-40B4-BE49-F238E27FC236}">
              <a16:creationId xmlns:a16="http://schemas.microsoft.com/office/drawing/2014/main" id="{923B439A-D7A6-4245-A829-F6F64AF1A05B}"/>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30" name="Text Box 1">
          <a:extLst>
            <a:ext uri="{FF2B5EF4-FFF2-40B4-BE49-F238E27FC236}">
              <a16:creationId xmlns:a16="http://schemas.microsoft.com/office/drawing/2014/main" id="{4827B661-CFE3-4960-8A30-FF38D8636D96}"/>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31" name="Text Box 1">
          <a:extLst>
            <a:ext uri="{FF2B5EF4-FFF2-40B4-BE49-F238E27FC236}">
              <a16:creationId xmlns:a16="http://schemas.microsoft.com/office/drawing/2014/main" id="{A8FD2AF0-4DAC-4DFA-B69A-0A805CF5A158}"/>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2" name="Text Box 1">
          <a:extLst>
            <a:ext uri="{FF2B5EF4-FFF2-40B4-BE49-F238E27FC236}">
              <a16:creationId xmlns:a16="http://schemas.microsoft.com/office/drawing/2014/main" id="{6CFF9994-DCF6-4D85-A46D-03E0071D019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3" name="Text Box 24">
          <a:extLst>
            <a:ext uri="{FF2B5EF4-FFF2-40B4-BE49-F238E27FC236}">
              <a16:creationId xmlns:a16="http://schemas.microsoft.com/office/drawing/2014/main" id="{8AB1569F-D2E2-4AD7-9ED5-00161B117FE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4" name="Text Box 1">
          <a:extLst>
            <a:ext uri="{FF2B5EF4-FFF2-40B4-BE49-F238E27FC236}">
              <a16:creationId xmlns:a16="http://schemas.microsoft.com/office/drawing/2014/main" id="{A17F1395-6F81-41A0-A7BC-893DA2E1758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2935" name="Text Box 1">
          <a:extLst>
            <a:ext uri="{FF2B5EF4-FFF2-40B4-BE49-F238E27FC236}">
              <a16:creationId xmlns:a16="http://schemas.microsoft.com/office/drawing/2014/main" id="{C4C51F0F-8504-4D0E-B51E-289D6DCFD62C}"/>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2936" name="Text Box 1">
          <a:extLst>
            <a:ext uri="{FF2B5EF4-FFF2-40B4-BE49-F238E27FC236}">
              <a16:creationId xmlns:a16="http://schemas.microsoft.com/office/drawing/2014/main" id="{50EAACF3-DE0E-404D-9182-E5CCE10D061B}"/>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7" name="Text Box 1">
          <a:extLst>
            <a:ext uri="{FF2B5EF4-FFF2-40B4-BE49-F238E27FC236}">
              <a16:creationId xmlns:a16="http://schemas.microsoft.com/office/drawing/2014/main" id="{34D5617E-D8BA-417E-A06F-874A9C395B5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8" name="Text Box 24">
          <a:extLst>
            <a:ext uri="{FF2B5EF4-FFF2-40B4-BE49-F238E27FC236}">
              <a16:creationId xmlns:a16="http://schemas.microsoft.com/office/drawing/2014/main" id="{CCA2635A-62F9-437C-B3E5-754ED74592F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2939" name="Text Box 1">
          <a:extLst>
            <a:ext uri="{FF2B5EF4-FFF2-40B4-BE49-F238E27FC236}">
              <a16:creationId xmlns:a16="http://schemas.microsoft.com/office/drawing/2014/main" id="{A2EC5979-D045-461E-AB3D-D1D89534EF41}"/>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49</xdr:row>
      <xdr:rowOff>0</xdr:rowOff>
    </xdr:from>
    <xdr:ext cx="85725" cy="161925"/>
    <xdr:sp macro="" textlink="">
      <xdr:nvSpPr>
        <xdr:cNvPr id="2940" name="Text Box 1">
          <a:extLst>
            <a:ext uri="{FF2B5EF4-FFF2-40B4-BE49-F238E27FC236}">
              <a16:creationId xmlns:a16="http://schemas.microsoft.com/office/drawing/2014/main" id="{81DE834B-37BA-4AA5-8385-74DC6F611D82}"/>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41" name="Text Box 1">
          <a:extLst>
            <a:ext uri="{FF2B5EF4-FFF2-40B4-BE49-F238E27FC236}">
              <a16:creationId xmlns:a16="http://schemas.microsoft.com/office/drawing/2014/main" id="{3CD3BD8C-DB6D-424B-AF27-8A9ECAE1D02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42" name="Text Box 1">
          <a:extLst>
            <a:ext uri="{FF2B5EF4-FFF2-40B4-BE49-F238E27FC236}">
              <a16:creationId xmlns:a16="http://schemas.microsoft.com/office/drawing/2014/main" id="{51C8635B-FE66-44F7-95EE-054CF3310F9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43" name="Text Box 1">
          <a:extLst>
            <a:ext uri="{FF2B5EF4-FFF2-40B4-BE49-F238E27FC236}">
              <a16:creationId xmlns:a16="http://schemas.microsoft.com/office/drawing/2014/main" id="{39EE7322-5740-4FB3-A0FA-01E82011DB8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44" name="Text Box 1">
          <a:extLst>
            <a:ext uri="{FF2B5EF4-FFF2-40B4-BE49-F238E27FC236}">
              <a16:creationId xmlns:a16="http://schemas.microsoft.com/office/drawing/2014/main" id="{9B9F675A-2428-4E41-B2B8-6B215F200E3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45" name="Text Box 1">
          <a:extLst>
            <a:ext uri="{FF2B5EF4-FFF2-40B4-BE49-F238E27FC236}">
              <a16:creationId xmlns:a16="http://schemas.microsoft.com/office/drawing/2014/main" id="{D90CD828-864C-4F95-A09E-B44590C2646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46" name="Text Box 1">
          <a:extLst>
            <a:ext uri="{FF2B5EF4-FFF2-40B4-BE49-F238E27FC236}">
              <a16:creationId xmlns:a16="http://schemas.microsoft.com/office/drawing/2014/main" id="{8C33C96C-3F85-4C58-A5CB-E71F9C36A9F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47" name="Text Box 1">
          <a:extLst>
            <a:ext uri="{FF2B5EF4-FFF2-40B4-BE49-F238E27FC236}">
              <a16:creationId xmlns:a16="http://schemas.microsoft.com/office/drawing/2014/main" id="{D7410039-F4B3-436F-AB24-8AB21F529C4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48" name="Text Box 24">
          <a:extLst>
            <a:ext uri="{FF2B5EF4-FFF2-40B4-BE49-F238E27FC236}">
              <a16:creationId xmlns:a16="http://schemas.microsoft.com/office/drawing/2014/main" id="{5F496C76-2D78-4A6C-90DA-7F6B6B7C431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49" name="Text Box 1">
          <a:extLst>
            <a:ext uri="{FF2B5EF4-FFF2-40B4-BE49-F238E27FC236}">
              <a16:creationId xmlns:a16="http://schemas.microsoft.com/office/drawing/2014/main" id="{173B5207-001A-4785-9610-23570A8AF02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50" name="Text Box 1">
          <a:extLst>
            <a:ext uri="{FF2B5EF4-FFF2-40B4-BE49-F238E27FC236}">
              <a16:creationId xmlns:a16="http://schemas.microsoft.com/office/drawing/2014/main" id="{AE4832D3-A227-41B6-880D-3B581B3ED54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51" name="Text Box 1">
          <a:extLst>
            <a:ext uri="{FF2B5EF4-FFF2-40B4-BE49-F238E27FC236}">
              <a16:creationId xmlns:a16="http://schemas.microsoft.com/office/drawing/2014/main" id="{22154D61-4910-45FA-AEE2-73EA139A697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52" name="Text Box 1">
          <a:extLst>
            <a:ext uri="{FF2B5EF4-FFF2-40B4-BE49-F238E27FC236}">
              <a16:creationId xmlns:a16="http://schemas.microsoft.com/office/drawing/2014/main" id="{F494A2CD-4DCE-45C1-8F1A-9BC8EBF4AB8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53" name="Text Box 24">
          <a:extLst>
            <a:ext uri="{FF2B5EF4-FFF2-40B4-BE49-F238E27FC236}">
              <a16:creationId xmlns:a16="http://schemas.microsoft.com/office/drawing/2014/main" id="{B46857B4-A80C-4B52-A614-2E56BA0E1A1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54" name="Text Box 1">
          <a:extLst>
            <a:ext uri="{FF2B5EF4-FFF2-40B4-BE49-F238E27FC236}">
              <a16:creationId xmlns:a16="http://schemas.microsoft.com/office/drawing/2014/main" id="{B2CEAEB8-CED3-42CC-8184-BF00F609A31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55" name="Text Box 1">
          <a:extLst>
            <a:ext uri="{FF2B5EF4-FFF2-40B4-BE49-F238E27FC236}">
              <a16:creationId xmlns:a16="http://schemas.microsoft.com/office/drawing/2014/main" id="{2750E5E4-3CDD-4BD3-9138-E324E2DD410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56" name="Text Box 1">
          <a:extLst>
            <a:ext uri="{FF2B5EF4-FFF2-40B4-BE49-F238E27FC236}">
              <a16:creationId xmlns:a16="http://schemas.microsoft.com/office/drawing/2014/main" id="{0F97F8FB-6CC1-4E22-963E-FC3803F2F6B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57" name="Text Box 1">
          <a:extLst>
            <a:ext uri="{FF2B5EF4-FFF2-40B4-BE49-F238E27FC236}">
              <a16:creationId xmlns:a16="http://schemas.microsoft.com/office/drawing/2014/main" id="{05B50424-2890-4DDE-9BFC-A8BB58EF10F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58" name="Text Box 1">
          <a:extLst>
            <a:ext uri="{FF2B5EF4-FFF2-40B4-BE49-F238E27FC236}">
              <a16:creationId xmlns:a16="http://schemas.microsoft.com/office/drawing/2014/main" id="{6DC58A39-5D77-4204-902A-4A6C5C240BD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59" name="Text Box 1">
          <a:extLst>
            <a:ext uri="{FF2B5EF4-FFF2-40B4-BE49-F238E27FC236}">
              <a16:creationId xmlns:a16="http://schemas.microsoft.com/office/drawing/2014/main" id="{87274FA2-5928-41F2-BCE4-75B95434A86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60" name="Text Box 1">
          <a:extLst>
            <a:ext uri="{FF2B5EF4-FFF2-40B4-BE49-F238E27FC236}">
              <a16:creationId xmlns:a16="http://schemas.microsoft.com/office/drawing/2014/main" id="{99C6850E-734A-4A96-97E2-8FBD895AD3C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1" name="Text Box 1">
          <a:extLst>
            <a:ext uri="{FF2B5EF4-FFF2-40B4-BE49-F238E27FC236}">
              <a16:creationId xmlns:a16="http://schemas.microsoft.com/office/drawing/2014/main" id="{E3DEC013-150E-4730-8921-8B6741FAE02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2" name="Text Box 24">
          <a:extLst>
            <a:ext uri="{FF2B5EF4-FFF2-40B4-BE49-F238E27FC236}">
              <a16:creationId xmlns:a16="http://schemas.microsoft.com/office/drawing/2014/main" id="{08D06016-726B-43EA-AAE9-A94AB197C4E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3" name="Text Box 1">
          <a:extLst>
            <a:ext uri="{FF2B5EF4-FFF2-40B4-BE49-F238E27FC236}">
              <a16:creationId xmlns:a16="http://schemas.microsoft.com/office/drawing/2014/main" id="{F855814C-4BBB-479E-9D96-FE67E057FC5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64" name="Text Box 1">
          <a:extLst>
            <a:ext uri="{FF2B5EF4-FFF2-40B4-BE49-F238E27FC236}">
              <a16:creationId xmlns:a16="http://schemas.microsoft.com/office/drawing/2014/main" id="{1B22A574-FACA-4A34-B041-31D54E57CBB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65" name="Text Box 1">
          <a:extLst>
            <a:ext uri="{FF2B5EF4-FFF2-40B4-BE49-F238E27FC236}">
              <a16:creationId xmlns:a16="http://schemas.microsoft.com/office/drawing/2014/main" id="{06774AA1-63C0-46E0-B2F3-BACC14129677}"/>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6" name="Text Box 1">
          <a:extLst>
            <a:ext uri="{FF2B5EF4-FFF2-40B4-BE49-F238E27FC236}">
              <a16:creationId xmlns:a16="http://schemas.microsoft.com/office/drawing/2014/main" id="{C30E070F-03AF-4469-802E-7443F5031DF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7" name="Text Box 24">
          <a:extLst>
            <a:ext uri="{FF2B5EF4-FFF2-40B4-BE49-F238E27FC236}">
              <a16:creationId xmlns:a16="http://schemas.microsoft.com/office/drawing/2014/main" id="{E9FA3CD6-BD4A-4D37-9AEB-254B91C24BA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68" name="Text Box 1">
          <a:extLst>
            <a:ext uri="{FF2B5EF4-FFF2-40B4-BE49-F238E27FC236}">
              <a16:creationId xmlns:a16="http://schemas.microsoft.com/office/drawing/2014/main" id="{D0B5AE1C-26B9-4D5F-8807-A1D35ECF025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69" name="Text Box 1">
          <a:extLst>
            <a:ext uri="{FF2B5EF4-FFF2-40B4-BE49-F238E27FC236}">
              <a16:creationId xmlns:a16="http://schemas.microsoft.com/office/drawing/2014/main" id="{667DEDE9-9B10-4D1A-92F4-5BC11CEEAC0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70" name="Text Box 1">
          <a:extLst>
            <a:ext uri="{FF2B5EF4-FFF2-40B4-BE49-F238E27FC236}">
              <a16:creationId xmlns:a16="http://schemas.microsoft.com/office/drawing/2014/main" id="{8268941D-9106-4B49-BA65-DD888E9F771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71" name="Text Box 1">
          <a:extLst>
            <a:ext uri="{FF2B5EF4-FFF2-40B4-BE49-F238E27FC236}">
              <a16:creationId xmlns:a16="http://schemas.microsoft.com/office/drawing/2014/main" id="{FFDB93B9-47CB-4D49-BB9C-8CEA157CD81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72" name="Text Box 1">
          <a:extLst>
            <a:ext uri="{FF2B5EF4-FFF2-40B4-BE49-F238E27FC236}">
              <a16:creationId xmlns:a16="http://schemas.microsoft.com/office/drawing/2014/main" id="{1FED58A7-4149-4558-A1AE-6C461D4ED42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73" name="Text Box 1">
          <a:extLst>
            <a:ext uri="{FF2B5EF4-FFF2-40B4-BE49-F238E27FC236}">
              <a16:creationId xmlns:a16="http://schemas.microsoft.com/office/drawing/2014/main" id="{7C05A991-BC76-44FA-88C9-854D7B997878}"/>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74" name="Text Box 1">
          <a:extLst>
            <a:ext uri="{FF2B5EF4-FFF2-40B4-BE49-F238E27FC236}">
              <a16:creationId xmlns:a16="http://schemas.microsoft.com/office/drawing/2014/main" id="{3AB7F74B-1FD8-441A-9350-17B7E6BB6D3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75" name="Text Box 1">
          <a:extLst>
            <a:ext uri="{FF2B5EF4-FFF2-40B4-BE49-F238E27FC236}">
              <a16:creationId xmlns:a16="http://schemas.microsoft.com/office/drawing/2014/main" id="{65591F37-7D38-4A10-92E6-66B3E734F67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76" name="Text Box 24">
          <a:extLst>
            <a:ext uri="{FF2B5EF4-FFF2-40B4-BE49-F238E27FC236}">
              <a16:creationId xmlns:a16="http://schemas.microsoft.com/office/drawing/2014/main" id="{ED7FF6E7-6ECD-4A66-86CA-12B2FE250D1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77" name="Text Box 1">
          <a:extLst>
            <a:ext uri="{FF2B5EF4-FFF2-40B4-BE49-F238E27FC236}">
              <a16:creationId xmlns:a16="http://schemas.microsoft.com/office/drawing/2014/main" id="{BAD72FC6-7EAF-4B09-ACDF-7FACF0A2FD6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78" name="Text Box 1">
          <a:extLst>
            <a:ext uri="{FF2B5EF4-FFF2-40B4-BE49-F238E27FC236}">
              <a16:creationId xmlns:a16="http://schemas.microsoft.com/office/drawing/2014/main" id="{6A9BAD33-C974-43F0-BD7C-E9BBCCB5DF0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79" name="Text Box 1">
          <a:extLst>
            <a:ext uri="{FF2B5EF4-FFF2-40B4-BE49-F238E27FC236}">
              <a16:creationId xmlns:a16="http://schemas.microsoft.com/office/drawing/2014/main" id="{58878B55-3006-474E-998B-5E81ACF8055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80" name="Text Box 1">
          <a:extLst>
            <a:ext uri="{FF2B5EF4-FFF2-40B4-BE49-F238E27FC236}">
              <a16:creationId xmlns:a16="http://schemas.microsoft.com/office/drawing/2014/main" id="{48ED0C7C-C02D-4D5F-BDD7-FD05E417AEB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81" name="Text Box 24">
          <a:extLst>
            <a:ext uri="{FF2B5EF4-FFF2-40B4-BE49-F238E27FC236}">
              <a16:creationId xmlns:a16="http://schemas.microsoft.com/office/drawing/2014/main" id="{3496AEED-2CF3-411C-96CC-C53463B93E2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82" name="Text Box 1">
          <a:extLst>
            <a:ext uri="{FF2B5EF4-FFF2-40B4-BE49-F238E27FC236}">
              <a16:creationId xmlns:a16="http://schemas.microsoft.com/office/drawing/2014/main" id="{B22ACFAC-82E6-49F4-A69E-4319D4FD77E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83" name="Text Box 1">
          <a:extLst>
            <a:ext uri="{FF2B5EF4-FFF2-40B4-BE49-F238E27FC236}">
              <a16:creationId xmlns:a16="http://schemas.microsoft.com/office/drawing/2014/main" id="{21DE7BEA-0141-4272-931D-29682E1F572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84" name="Text Box 1">
          <a:extLst>
            <a:ext uri="{FF2B5EF4-FFF2-40B4-BE49-F238E27FC236}">
              <a16:creationId xmlns:a16="http://schemas.microsoft.com/office/drawing/2014/main" id="{5EB7C38F-00DA-4BA8-B6CE-99515F9B2AB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85" name="Text Box 1">
          <a:extLst>
            <a:ext uri="{FF2B5EF4-FFF2-40B4-BE49-F238E27FC236}">
              <a16:creationId xmlns:a16="http://schemas.microsoft.com/office/drawing/2014/main" id="{9D5B225C-2272-44F0-A68C-5341F6AD741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86" name="Text Box 1">
          <a:extLst>
            <a:ext uri="{FF2B5EF4-FFF2-40B4-BE49-F238E27FC236}">
              <a16:creationId xmlns:a16="http://schemas.microsoft.com/office/drawing/2014/main" id="{01BCF41A-5205-4403-83DC-A2CEEDD7B3E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87" name="Text Box 1">
          <a:extLst>
            <a:ext uri="{FF2B5EF4-FFF2-40B4-BE49-F238E27FC236}">
              <a16:creationId xmlns:a16="http://schemas.microsoft.com/office/drawing/2014/main" id="{4B5FC7CF-89B4-44AA-9D7B-248EC7D31F8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88" name="Text Box 1">
          <a:extLst>
            <a:ext uri="{FF2B5EF4-FFF2-40B4-BE49-F238E27FC236}">
              <a16:creationId xmlns:a16="http://schemas.microsoft.com/office/drawing/2014/main" id="{DD969597-D781-4BFA-A605-BCC22FB15261}"/>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89" name="Text Box 1">
          <a:extLst>
            <a:ext uri="{FF2B5EF4-FFF2-40B4-BE49-F238E27FC236}">
              <a16:creationId xmlns:a16="http://schemas.microsoft.com/office/drawing/2014/main" id="{D427AAA0-D434-48B5-AD9F-3DE2B29EA25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90" name="Text Box 24">
          <a:extLst>
            <a:ext uri="{FF2B5EF4-FFF2-40B4-BE49-F238E27FC236}">
              <a16:creationId xmlns:a16="http://schemas.microsoft.com/office/drawing/2014/main" id="{5A56E3E8-7FAF-4FC1-BC13-65F8489F579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2991" name="Text Box 1">
          <a:extLst>
            <a:ext uri="{FF2B5EF4-FFF2-40B4-BE49-F238E27FC236}">
              <a16:creationId xmlns:a16="http://schemas.microsoft.com/office/drawing/2014/main" id="{8483B368-A663-4E8B-81E0-302ABE762B6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92" name="Text Box 1">
          <a:extLst>
            <a:ext uri="{FF2B5EF4-FFF2-40B4-BE49-F238E27FC236}">
              <a16:creationId xmlns:a16="http://schemas.microsoft.com/office/drawing/2014/main" id="{71FC8F0F-2D04-41BD-AF5B-2CF413371CC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93" name="Text Box 1">
          <a:extLst>
            <a:ext uri="{FF2B5EF4-FFF2-40B4-BE49-F238E27FC236}">
              <a16:creationId xmlns:a16="http://schemas.microsoft.com/office/drawing/2014/main" id="{145CA436-E020-4608-B82E-B814EDC2E5B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94" name="Text Box 1">
          <a:extLst>
            <a:ext uri="{FF2B5EF4-FFF2-40B4-BE49-F238E27FC236}">
              <a16:creationId xmlns:a16="http://schemas.microsoft.com/office/drawing/2014/main" id="{A8869527-B7C8-428B-AFB8-42D015D395C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95" name="Text Box 1">
          <a:extLst>
            <a:ext uri="{FF2B5EF4-FFF2-40B4-BE49-F238E27FC236}">
              <a16:creationId xmlns:a16="http://schemas.microsoft.com/office/drawing/2014/main" id="{470B2F6C-B73D-464C-A1CB-6B8152F0972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96" name="Text Box 1">
          <a:extLst>
            <a:ext uri="{FF2B5EF4-FFF2-40B4-BE49-F238E27FC236}">
              <a16:creationId xmlns:a16="http://schemas.microsoft.com/office/drawing/2014/main" id="{AEF3FF2F-B7F8-4619-BD51-0F0255D726B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2997" name="Text Box 1">
          <a:extLst>
            <a:ext uri="{FF2B5EF4-FFF2-40B4-BE49-F238E27FC236}">
              <a16:creationId xmlns:a16="http://schemas.microsoft.com/office/drawing/2014/main" id="{863C5CA5-6363-4116-B301-3B43DA265ED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2998" name="Text Box 1">
          <a:extLst>
            <a:ext uri="{FF2B5EF4-FFF2-40B4-BE49-F238E27FC236}">
              <a16:creationId xmlns:a16="http://schemas.microsoft.com/office/drawing/2014/main" id="{D74E5499-C3A1-4227-B9A1-7755DEBE990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2999" name="Text Box 1">
          <a:extLst>
            <a:ext uri="{FF2B5EF4-FFF2-40B4-BE49-F238E27FC236}">
              <a16:creationId xmlns:a16="http://schemas.microsoft.com/office/drawing/2014/main" id="{AAEC29E2-E968-4C24-81AA-E0D6DD006E21}"/>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0" name="Text Box 1">
          <a:extLst>
            <a:ext uri="{FF2B5EF4-FFF2-40B4-BE49-F238E27FC236}">
              <a16:creationId xmlns:a16="http://schemas.microsoft.com/office/drawing/2014/main" id="{B020D721-98B6-4C3F-906E-C53934CBE70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1" name="Text Box 24">
          <a:extLst>
            <a:ext uri="{FF2B5EF4-FFF2-40B4-BE49-F238E27FC236}">
              <a16:creationId xmlns:a16="http://schemas.microsoft.com/office/drawing/2014/main" id="{2B98821D-B057-46C8-966D-921C4F57711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2" name="Text Box 1">
          <a:extLst>
            <a:ext uri="{FF2B5EF4-FFF2-40B4-BE49-F238E27FC236}">
              <a16:creationId xmlns:a16="http://schemas.microsoft.com/office/drawing/2014/main" id="{E0CA01D3-49A0-43FB-94E5-647A9097D00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03" name="Text Box 1">
          <a:extLst>
            <a:ext uri="{FF2B5EF4-FFF2-40B4-BE49-F238E27FC236}">
              <a16:creationId xmlns:a16="http://schemas.microsoft.com/office/drawing/2014/main" id="{17A5BE10-894B-46BF-BD47-5684F5864496}"/>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04" name="Text Box 1">
          <a:extLst>
            <a:ext uri="{FF2B5EF4-FFF2-40B4-BE49-F238E27FC236}">
              <a16:creationId xmlns:a16="http://schemas.microsoft.com/office/drawing/2014/main" id="{3BAF0447-639D-4AC9-B484-6630AF3E608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5" name="Text Box 1">
          <a:extLst>
            <a:ext uri="{FF2B5EF4-FFF2-40B4-BE49-F238E27FC236}">
              <a16:creationId xmlns:a16="http://schemas.microsoft.com/office/drawing/2014/main" id="{59E39AEF-7C7A-42A4-9C51-65F2D9A721D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6" name="Text Box 24">
          <a:extLst>
            <a:ext uri="{FF2B5EF4-FFF2-40B4-BE49-F238E27FC236}">
              <a16:creationId xmlns:a16="http://schemas.microsoft.com/office/drawing/2014/main" id="{73B231BF-E172-4DF0-B2AF-D28E4C90152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07" name="Text Box 1">
          <a:extLst>
            <a:ext uri="{FF2B5EF4-FFF2-40B4-BE49-F238E27FC236}">
              <a16:creationId xmlns:a16="http://schemas.microsoft.com/office/drawing/2014/main" id="{228E163C-84CF-4BA1-87A6-A654BB21361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08" name="Text Box 1">
          <a:extLst>
            <a:ext uri="{FF2B5EF4-FFF2-40B4-BE49-F238E27FC236}">
              <a16:creationId xmlns:a16="http://schemas.microsoft.com/office/drawing/2014/main" id="{A6FA3DD7-8A20-4F4A-9EF2-685F0D7587D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09" name="Text Box 1">
          <a:extLst>
            <a:ext uri="{FF2B5EF4-FFF2-40B4-BE49-F238E27FC236}">
              <a16:creationId xmlns:a16="http://schemas.microsoft.com/office/drawing/2014/main" id="{84876051-B6EA-45BA-B473-3783A45509E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10" name="Text Box 1">
          <a:extLst>
            <a:ext uri="{FF2B5EF4-FFF2-40B4-BE49-F238E27FC236}">
              <a16:creationId xmlns:a16="http://schemas.microsoft.com/office/drawing/2014/main" id="{01E9E342-9F48-4178-B162-7B71DF4AD5A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11" name="Text Box 1">
          <a:extLst>
            <a:ext uri="{FF2B5EF4-FFF2-40B4-BE49-F238E27FC236}">
              <a16:creationId xmlns:a16="http://schemas.microsoft.com/office/drawing/2014/main" id="{917AA972-4C2B-4A12-8ECC-5C2AE2AF095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12" name="Text Box 1">
          <a:extLst>
            <a:ext uri="{FF2B5EF4-FFF2-40B4-BE49-F238E27FC236}">
              <a16:creationId xmlns:a16="http://schemas.microsoft.com/office/drawing/2014/main" id="{9DD34902-2159-42AA-B804-15FD21AD2ED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13" name="Text Box 1">
          <a:extLst>
            <a:ext uri="{FF2B5EF4-FFF2-40B4-BE49-F238E27FC236}">
              <a16:creationId xmlns:a16="http://schemas.microsoft.com/office/drawing/2014/main" id="{532573E0-3737-4BF5-8C0D-1290A7E3194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14" name="Text Box 1">
          <a:extLst>
            <a:ext uri="{FF2B5EF4-FFF2-40B4-BE49-F238E27FC236}">
              <a16:creationId xmlns:a16="http://schemas.microsoft.com/office/drawing/2014/main" id="{BF70A1B2-8E0A-49BB-B6EC-D53AD82A4C6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15" name="Text Box 24">
          <a:extLst>
            <a:ext uri="{FF2B5EF4-FFF2-40B4-BE49-F238E27FC236}">
              <a16:creationId xmlns:a16="http://schemas.microsoft.com/office/drawing/2014/main" id="{A98F4BC1-18CC-4735-A09B-7227D7F9D06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16" name="Text Box 1">
          <a:extLst>
            <a:ext uri="{FF2B5EF4-FFF2-40B4-BE49-F238E27FC236}">
              <a16:creationId xmlns:a16="http://schemas.microsoft.com/office/drawing/2014/main" id="{BC786F9F-1186-4BD6-8D1D-40E8F85CDE2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17" name="Text Box 1">
          <a:extLst>
            <a:ext uri="{FF2B5EF4-FFF2-40B4-BE49-F238E27FC236}">
              <a16:creationId xmlns:a16="http://schemas.microsoft.com/office/drawing/2014/main" id="{1504BD63-CF35-4782-97EE-522FA9CD5731}"/>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18" name="Text Box 1">
          <a:extLst>
            <a:ext uri="{FF2B5EF4-FFF2-40B4-BE49-F238E27FC236}">
              <a16:creationId xmlns:a16="http://schemas.microsoft.com/office/drawing/2014/main" id="{EF3A1BB9-8920-4C9D-8C30-EFAD24E338F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19" name="Text Box 1">
          <a:extLst>
            <a:ext uri="{FF2B5EF4-FFF2-40B4-BE49-F238E27FC236}">
              <a16:creationId xmlns:a16="http://schemas.microsoft.com/office/drawing/2014/main" id="{83C913C2-87FB-4C12-84BF-D565A499238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20" name="Text Box 24">
          <a:extLst>
            <a:ext uri="{FF2B5EF4-FFF2-40B4-BE49-F238E27FC236}">
              <a16:creationId xmlns:a16="http://schemas.microsoft.com/office/drawing/2014/main" id="{0679B9C5-FCF6-415E-B728-DA3E0E5DC2B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21" name="Text Box 1">
          <a:extLst>
            <a:ext uri="{FF2B5EF4-FFF2-40B4-BE49-F238E27FC236}">
              <a16:creationId xmlns:a16="http://schemas.microsoft.com/office/drawing/2014/main" id="{63EF6B8C-A53E-4ED0-A035-9AC8E4F2C37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22" name="Text Box 1">
          <a:extLst>
            <a:ext uri="{FF2B5EF4-FFF2-40B4-BE49-F238E27FC236}">
              <a16:creationId xmlns:a16="http://schemas.microsoft.com/office/drawing/2014/main" id="{98596A74-9988-4387-888B-768F3591592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23" name="Text Box 1">
          <a:extLst>
            <a:ext uri="{FF2B5EF4-FFF2-40B4-BE49-F238E27FC236}">
              <a16:creationId xmlns:a16="http://schemas.microsoft.com/office/drawing/2014/main" id="{E7F57D27-5A94-4FB6-BCE2-2B259212870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24" name="Text Box 1">
          <a:extLst>
            <a:ext uri="{FF2B5EF4-FFF2-40B4-BE49-F238E27FC236}">
              <a16:creationId xmlns:a16="http://schemas.microsoft.com/office/drawing/2014/main" id="{615F490E-7FFB-4EDD-9D45-B91B894BC54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25" name="Text Box 1">
          <a:extLst>
            <a:ext uri="{FF2B5EF4-FFF2-40B4-BE49-F238E27FC236}">
              <a16:creationId xmlns:a16="http://schemas.microsoft.com/office/drawing/2014/main" id="{D71D70FF-587C-44AB-9E07-BE610E2D148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26" name="Text Box 1">
          <a:extLst>
            <a:ext uri="{FF2B5EF4-FFF2-40B4-BE49-F238E27FC236}">
              <a16:creationId xmlns:a16="http://schemas.microsoft.com/office/drawing/2014/main" id="{21CEF3F9-2A3D-4CDC-A731-BEFCF5DF50A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27" name="Text Box 1">
          <a:extLst>
            <a:ext uri="{FF2B5EF4-FFF2-40B4-BE49-F238E27FC236}">
              <a16:creationId xmlns:a16="http://schemas.microsoft.com/office/drawing/2014/main" id="{74EE10B3-3AAA-4EE0-B91F-D368F0ED3889}"/>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28" name="Text Box 1">
          <a:extLst>
            <a:ext uri="{FF2B5EF4-FFF2-40B4-BE49-F238E27FC236}">
              <a16:creationId xmlns:a16="http://schemas.microsoft.com/office/drawing/2014/main" id="{70918793-8A5E-4610-B433-24D7F33E8B2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29" name="Text Box 24">
          <a:extLst>
            <a:ext uri="{FF2B5EF4-FFF2-40B4-BE49-F238E27FC236}">
              <a16:creationId xmlns:a16="http://schemas.microsoft.com/office/drawing/2014/main" id="{080B13CA-82DA-45E0-9D9D-EAC6BEE28B3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30" name="Text Box 1">
          <a:extLst>
            <a:ext uri="{FF2B5EF4-FFF2-40B4-BE49-F238E27FC236}">
              <a16:creationId xmlns:a16="http://schemas.microsoft.com/office/drawing/2014/main" id="{0E5C639B-E338-4EDF-A48B-854EE0EEEE6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31" name="Text Box 1">
          <a:extLst>
            <a:ext uri="{FF2B5EF4-FFF2-40B4-BE49-F238E27FC236}">
              <a16:creationId xmlns:a16="http://schemas.microsoft.com/office/drawing/2014/main" id="{BBAD6F3A-BE70-4029-8F3A-1F51A84F001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32" name="Text Box 1">
          <a:extLst>
            <a:ext uri="{FF2B5EF4-FFF2-40B4-BE49-F238E27FC236}">
              <a16:creationId xmlns:a16="http://schemas.microsoft.com/office/drawing/2014/main" id="{F280CFEE-85EA-4E53-BA67-6A17021E6079}"/>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33" name="Text Box 1">
          <a:extLst>
            <a:ext uri="{FF2B5EF4-FFF2-40B4-BE49-F238E27FC236}">
              <a16:creationId xmlns:a16="http://schemas.microsoft.com/office/drawing/2014/main" id="{71968CE6-269A-45D8-BA42-258A8FF1242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34" name="Text Box 24">
          <a:extLst>
            <a:ext uri="{FF2B5EF4-FFF2-40B4-BE49-F238E27FC236}">
              <a16:creationId xmlns:a16="http://schemas.microsoft.com/office/drawing/2014/main" id="{E9D5BE87-BC5A-46A4-A488-BD781CF9442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35" name="Text Box 1">
          <a:extLst>
            <a:ext uri="{FF2B5EF4-FFF2-40B4-BE49-F238E27FC236}">
              <a16:creationId xmlns:a16="http://schemas.microsoft.com/office/drawing/2014/main" id="{A5CF490C-3ECC-4692-A980-608C51611D4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36" name="Text Box 1">
          <a:extLst>
            <a:ext uri="{FF2B5EF4-FFF2-40B4-BE49-F238E27FC236}">
              <a16:creationId xmlns:a16="http://schemas.microsoft.com/office/drawing/2014/main" id="{A475E145-CEF7-4A42-B62D-E6960F3CF2A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37" name="Text Box 1">
          <a:extLst>
            <a:ext uri="{FF2B5EF4-FFF2-40B4-BE49-F238E27FC236}">
              <a16:creationId xmlns:a16="http://schemas.microsoft.com/office/drawing/2014/main" id="{A17773AB-3DE2-4E3E-A0BB-D444048F289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38" name="Text Box 1">
          <a:extLst>
            <a:ext uri="{FF2B5EF4-FFF2-40B4-BE49-F238E27FC236}">
              <a16:creationId xmlns:a16="http://schemas.microsoft.com/office/drawing/2014/main" id="{47DDB45B-4BAB-44E7-94E4-0CE4ADA9378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39" name="Text Box 1">
          <a:extLst>
            <a:ext uri="{FF2B5EF4-FFF2-40B4-BE49-F238E27FC236}">
              <a16:creationId xmlns:a16="http://schemas.microsoft.com/office/drawing/2014/main" id="{1E041366-6E2D-4A4B-899C-D8040A1B96E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40" name="Text Box 1">
          <a:extLst>
            <a:ext uri="{FF2B5EF4-FFF2-40B4-BE49-F238E27FC236}">
              <a16:creationId xmlns:a16="http://schemas.microsoft.com/office/drawing/2014/main" id="{65BD9B44-05E0-4E4D-AC58-ED01132F95E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41" name="Text Box 1">
          <a:extLst>
            <a:ext uri="{FF2B5EF4-FFF2-40B4-BE49-F238E27FC236}">
              <a16:creationId xmlns:a16="http://schemas.microsoft.com/office/drawing/2014/main" id="{EAC941FF-2757-44E4-B201-4EA68CD4AE62}"/>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42" name="Text Box 1">
          <a:extLst>
            <a:ext uri="{FF2B5EF4-FFF2-40B4-BE49-F238E27FC236}">
              <a16:creationId xmlns:a16="http://schemas.microsoft.com/office/drawing/2014/main" id="{C8B1891D-154D-4A72-97D8-E79B3C84399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43" name="Text Box 24">
          <a:extLst>
            <a:ext uri="{FF2B5EF4-FFF2-40B4-BE49-F238E27FC236}">
              <a16:creationId xmlns:a16="http://schemas.microsoft.com/office/drawing/2014/main" id="{EE790768-9456-4D65-99ED-3AC15F2211A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44" name="Text Box 1">
          <a:extLst>
            <a:ext uri="{FF2B5EF4-FFF2-40B4-BE49-F238E27FC236}">
              <a16:creationId xmlns:a16="http://schemas.microsoft.com/office/drawing/2014/main" id="{33CBCB7A-0C85-4084-80F3-88A4E32A45E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45" name="Text Box 1">
          <a:extLst>
            <a:ext uri="{FF2B5EF4-FFF2-40B4-BE49-F238E27FC236}">
              <a16:creationId xmlns:a16="http://schemas.microsoft.com/office/drawing/2014/main" id="{E9E5B7F3-77EF-4CE2-B9B1-FF8BFCFA0C76}"/>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46" name="Text Box 1">
          <a:extLst>
            <a:ext uri="{FF2B5EF4-FFF2-40B4-BE49-F238E27FC236}">
              <a16:creationId xmlns:a16="http://schemas.microsoft.com/office/drawing/2014/main" id="{0B6DE440-F189-4A25-9AFF-E314805B9497}"/>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47" name="Text Box 1">
          <a:extLst>
            <a:ext uri="{FF2B5EF4-FFF2-40B4-BE49-F238E27FC236}">
              <a16:creationId xmlns:a16="http://schemas.microsoft.com/office/drawing/2014/main" id="{1822321C-66BB-4AB1-986B-670F184E5FD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48" name="Text Box 1">
          <a:extLst>
            <a:ext uri="{FF2B5EF4-FFF2-40B4-BE49-F238E27FC236}">
              <a16:creationId xmlns:a16="http://schemas.microsoft.com/office/drawing/2014/main" id="{E0E77E28-CE31-4EC9-9A4B-CE2A050BDEC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49" name="Text Box 1">
          <a:extLst>
            <a:ext uri="{FF2B5EF4-FFF2-40B4-BE49-F238E27FC236}">
              <a16:creationId xmlns:a16="http://schemas.microsoft.com/office/drawing/2014/main" id="{DB3FE197-B60A-4FA1-B45B-9CFBF2B3AFC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50" name="Text Box 1">
          <a:extLst>
            <a:ext uri="{FF2B5EF4-FFF2-40B4-BE49-F238E27FC236}">
              <a16:creationId xmlns:a16="http://schemas.microsoft.com/office/drawing/2014/main" id="{6F34EFA4-E35B-4DC7-8016-7DF99624AFA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51" name="Text Box 1">
          <a:extLst>
            <a:ext uri="{FF2B5EF4-FFF2-40B4-BE49-F238E27FC236}">
              <a16:creationId xmlns:a16="http://schemas.microsoft.com/office/drawing/2014/main" id="{3A85C3D5-873B-44BB-B146-42B3958D2D0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52" name="Text Box 1">
          <a:extLst>
            <a:ext uri="{FF2B5EF4-FFF2-40B4-BE49-F238E27FC236}">
              <a16:creationId xmlns:a16="http://schemas.microsoft.com/office/drawing/2014/main" id="{0B64F73D-5BA7-4220-9065-1AB51BF1B150}"/>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53" name="Text Box 1">
          <a:extLst>
            <a:ext uri="{FF2B5EF4-FFF2-40B4-BE49-F238E27FC236}">
              <a16:creationId xmlns:a16="http://schemas.microsoft.com/office/drawing/2014/main" id="{5AFE13C4-06BA-49FA-9A39-D2D111BDC6E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54" name="Text Box 1">
          <a:extLst>
            <a:ext uri="{FF2B5EF4-FFF2-40B4-BE49-F238E27FC236}">
              <a16:creationId xmlns:a16="http://schemas.microsoft.com/office/drawing/2014/main" id="{D7FCE5CE-55C3-461A-9E83-C9A095793E9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55" name="Text Box 24">
          <a:extLst>
            <a:ext uri="{FF2B5EF4-FFF2-40B4-BE49-F238E27FC236}">
              <a16:creationId xmlns:a16="http://schemas.microsoft.com/office/drawing/2014/main" id="{71C680CE-12AF-4A73-955E-7B091439DE7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56" name="Text Box 1">
          <a:extLst>
            <a:ext uri="{FF2B5EF4-FFF2-40B4-BE49-F238E27FC236}">
              <a16:creationId xmlns:a16="http://schemas.microsoft.com/office/drawing/2014/main" id="{0574CC8A-6B22-4B28-B75E-9FA2A75599A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57" name="Text Box 1">
          <a:extLst>
            <a:ext uri="{FF2B5EF4-FFF2-40B4-BE49-F238E27FC236}">
              <a16:creationId xmlns:a16="http://schemas.microsoft.com/office/drawing/2014/main" id="{ED267339-D07F-41C1-BC37-0B3CEDAD4099}"/>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58" name="Text Box 1">
          <a:extLst>
            <a:ext uri="{FF2B5EF4-FFF2-40B4-BE49-F238E27FC236}">
              <a16:creationId xmlns:a16="http://schemas.microsoft.com/office/drawing/2014/main" id="{648B78DD-AC8E-4EF4-8CD8-DB5C67CF8DA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59" name="Text Box 1">
          <a:extLst>
            <a:ext uri="{FF2B5EF4-FFF2-40B4-BE49-F238E27FC236}">
              <a16:creationId xmlns:a16="http://schemas.microsoft.com/office/drawing/2014/main" id="{F73BFE41-46A7-4A07-B4F3-E853968A152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60" name="Text Box 24">
          <a:extLst>
            <a:ext uri="{FF2B5EF4-FFF2-40B4-BE49-F238E27FC236}">
              <a16:creationId xmlns:a16="http://schemas.microsoft.com/office/drawing/2014/main" id="{4FB4325A-FB24-476E-91AE-85AFB9E331D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61" name="Text Box 1">
          <a:extLst>
            <a:ext uri="{FF2B5EF4-FFF2-40B4-BE49-F238E27FC236}">
              <a16:creationId xmlns:a16="http://schemas.microsoft.com/office/drawing/2014/main" id="{C44CC8FC-8499-4D7E-8B40-50DCFCF129D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62" name="Text Box 1">
          <a:extLst>
            <a:ext uri="{FF2B5EF4-FFF2-40B4-BE49-F238E27FC236}">
              <a16:creationId xmlns:a16="http://schemas.microsoft.com/office/drawing/2014/main" id="{8D52F568-2B8A-413C-8F2F-B8ADB31EFD2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63" name="Text Box 1">
          <a:extLst>
            <a:ext uri="{FF2B5EF4-FFF2-40B4-BE49-F238E27FC236}">
              <a16:creationId xmlns:a16="http://schemas.microsoft.com/office/drawing/2014/main" id="{F188EC2B-8B64-47E1-B1BC-7DB77DE6958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64" name="Text Box 1">
          <a:extLst>
            <a:ext uri="{FF2B5EF4-FFF2-40B4-BE49-F238E27FC236}">
              <a16:creationId xmlns:a16="http://schemas.microsoft.com/office/drawing/2014/main" id="{FFB29ACA-7A39-4CA6-B624-3FBB1FBAF61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65" name="Text Box 1">
          <a:extLst>
            <a:ext uri="{FF2B5EF4-FFF2-40B4-BE49-F238E27FC236}">
              <a16:creationId xmlns:a16="http://schemas.microsoft.com/office/drawing/2014/main" id="{58AAC2DA-B33F-4CC6-99DF-866FAD72867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66" name="Text Box 1">
          <a:extLst>
            <a:ext uri="{FF2B5EF4-FFF2-40B4-BE49-F238E27FC236}">
              <a16:creationId xmlns:a16="http://schemas.microsoft.com/office/drawing/2014/main" id="{ECA8876B-FD5D-436D-B7D5-F1722249736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67" name="Text Box 1">
          <a:extLst>
            <a:ext uri="{FF2B5EF4-FFF2-40B4-BE49-F238E27FC236}">
              <a16:creationId xmlns:a16="http://schemas.microsoft.com/office/drawing/2014/main" id="{FA09D586-E0E5-4309-90D9-91D4AEEE4C9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68" name="Text Box 1">
          <a:extLst>
            <a:ext uri="{FF2B5EF4-FFF2-40B4-BE49-F238E27FC236}">
              <a16:creationId xmlns:a16="http://schemas.microsoft.com/office/drawing/2014/main" id="{7C712D42-C4FB-4383-9256-1E48D0178F0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69" name="Text Box 24">
          <a:extLst>
            <a:ext uri="{FF2B5EF4-FFF2-40B4-BE49-F238E27FC236}">
              <a16:creationId xmlns:a16="http://schemas.microsoft.com/office/drawing/2014/main" id="{F444CFF6-98AB-4B49-9EAD-1D2752CCD78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70" name="Text Box 1">
          <a:extLst>
            <a:ext uri="{FF2B5EF4-FFF2-40B4-BE49-F238E27FC236}">
              <a16:creationId xmlns:a16="http://schemas.microsoft.com/office/drawing/2014/main" id="{9EA57FCB-E372-4B4B-9450-6AE0A055419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71" name="Text Box 1">
          <a:extLst>
            <a:ext uri="{FF2B5EF4-FFF2-40B4-BE49-F238E27FC236}">
              <a16:creationId xmlns:a16="http://schemas.microsoft.com/office/drawing/2014/main" id="{6D124EE2-8220-4535-B1FC-7B4B94CE53D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72" name="Text Box 1">
          <a:extLst>
            <a:ext uri="{FF2B5EF4-FFF2-40B4-BE49-F238E27FC236}">
              <a16:creationId xmlns:a16="http://schemas.microsoft.com/office/drawing/2014/main" id="{A4CAC113-7A5E-41FD-893E-D1E7CB5B461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73" name="Text Box 1">
          <a:extLst>
            <a:ext uri="{FF2B5EF4-FFF2-40B4-BE49-F238E27FC236}">
              <a16:creationId xmlns:a16="http://schemas.microsoft.com/office/drawing/2014/main" id="{17473415-A25E-493A-AD23-1C28F801537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74" name="Text Box 24">
          <a:extLst>
            <a:ext uri="{FF2B5EF4-FFF2-40B4-BE49-F238E27FC236}">
              <a16:creationId xmlns:a16="http://schemas.microsoft.com/office/drawing/2014/main" id="{97F27D29-C4AD-4851-B5BA-A86689657A3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75" name="Text Box 1">
          <a:extLst>
            <a:ext uri="{FF2B5EF4-FFF2-40B4-BE49-F238E27FC236}">
              <a16:creationId xmlns:a16="http://schemas.microsoft.com/office/drawing/2014/main" id="{0B4D47C0-47EC-44AC-8E6F-86A88297256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76" name="Text Box 1">
          <a:extLst>
            <a:ext uri="{FF2B5EF4-FFF2-40B4-BE49-F238E27FC236}">
              <a16:creationId xmlns:a16="http://schemas.microsoft.com/office/drawing/2014/main" id="{75DB9940-1AD4-450C-B489-3FC350AD37C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77" name="Text Box 1">
          <a:extLst>
            <a:ext uri="{FF2B5EF4-FFF2-40B4-BE49-F238E27FC236}">
              <a16:creationId xmlns:a16="http://schemas.microsoft.com/office/drawing/2014/main" id="{41EFA64E-7D96-4696-9DA0-E5359474025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78" name="Text Box 1">
          <a:extLst>
            <a:ext uri="{FF2B5EF4-FFF2-40B4-BE49-F238E27FC236}">
              <a16:creationId xmlns:a16="http://schemas.microsoft.com/office/drawing/2014/main" id="{C7249467-1AAB-47A3-9EB6-F967AC96DC5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79" name="Text Box 1">
          <a:extLst>
            <a:ext uri="{FF2B5EF4-FFF2-40B4-BE49-F238E27FC236}">
              <a16:creationId xmlns:a16="http://schemas.microsoft.com/office/drawing/2014/main" id="{BD448A58-1912-4526-93AC-656429C41FF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80" name="Text Box 1">
          <a:extLst>
            <a:ext uri="{FF2B5EF4-FFF2-40B4-BE49-F238E27FC236}">
              <a16:creationId xmlns:a16="http://schemas.microsoft.com/office/drawing/2014/main" id="{38DD0572-1F2A-424C-9DAE-A2D43AB1B75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81" name="Text Box 1">
          <a:extLst>
            <a:ext uri="{FF2B5EF4-FFF2-40B4-BE49-F238E27FC236}">
              <a16:creationId xmlns:a16="http://schemas.microsoft.com/office/drawing/2014/main" id="{31E58A2E-9CF5-4F8F-BF45-4431E68192A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2" name="Text Box 1">
          <a:extLst>
            <a:ext uri="{FF2B5EF4-FFF2-40B4-BE49-F238E27FC236}">
              <a16:creationId xmlns:a16="http://schemas.microsoft.com/office/drawing/2014/main" id="{5663139A-27D7-4A08-A53D-55EFCFC3FB8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3" name="Text Box 24">
          <a:extLst>
            <a:ext uri="{FF2B5EF4-FFF2-40B4-BE49-F238E27FC236}">
              <a16:creationId xmlns:a16="http://schemas.microsoft.com/office/drawing/2014/main" id="{BDA1F7CA-6147-49C2-AB35-F51E41F5367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4" name="Text Box 1">
          <a:extLst>
            <a:ext uri="{FF2B5EF4-FFF2-40B4-BE49-F238E27FC236}">
              <a16:creationId xmlns:a16="http://schemas.microsoft.com/office/drawing/2014/main" id="{87B1842D-3445-4A5F-ADF6-FB5DEBF844A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85" name="Text Box 1">
          <a:extLst>
            <a:ext uri="{FF2B5EF4-FFF2-40B4-BE49-F238E27FC236}">
              <a16:creationId xmlns:a16="http://schemas.microsoft.com/office/drawing/2014/main" id="{5CD45791-317D-4FD9-A4DE-317F2309A0D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86" name="Text Box 1">
          <a:extLst>
            <a:ext uri="{FF2B5EF4-FFF2-40B4-BE49-F238E27FC236}">
              <a16:creationId xmlns:a16="http://schemas.microsoft.com/office/drawing/2014/main" id="{92B9A2A1-2397-4EF5-8C71-98DA4C5B293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7" name="Text Box 1">
          <a:extLst>
            <a:ext uri="{FF2B5EF4-FFF2-40B4-BE49-F238E27FC236}">
              <a16:creationId xmlns:a16="http://schemas.microsoft.com/office/drawing/2014/main" id="{DBABFC33-8434-44B8-8302-82CC955E930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8" name="Text Box 24">
          <a:extLst>
            <a:ext uri="{FF2B5EF4-FFF2-40B4-BE49-F238E27FC236}">
              <a16:creationId xmlns:a16="http://schemas.microsoft.com/office/drawing/2014/main" id="{BBF736CA-19A0-40B2-A2EC-75C7C2A771D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89" name="Text Box 1">
          <a:extLst>
            <a:ext uri="{FF2B5EF4-FFF2-40B4-BE49-F238E27FC236}">
              <a16:creationId xmlns:a16="http://schemas.microsoft.com/office/drawing/2014/main" id="{F5781F4D-A4D6-4EF1-A26F-752FF6E0EBF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90" name="Text Box 1">
          <a:extLst>
            <a:ext uri="{FF2B5EF4-FFF2-40B4-BE49-F238E27FC236}">
              <a16:creationId xmlns:a16="http://schemas.microsoft.com/office/drawing/2014/main" id="{EF7C5DF5-3903-4744-A1BB-F0AA57AC7B9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91" name="Text Box 1">
          <a:extLst>
            <a:ext uri="{FF2B5EF4-FFF2-40B4-BE49-F238E27FC236}">
              <a16:creationId xmlns:a16="http://schemas.microsoft.com/office/drawing/2014/main" id="{7785B6A4-BCAE-410B-A7C4-F1C76A6E5A5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92" name="Text Box 1">
          <a:extLst>
            <a:ext uri="{FF2B5EF4-FFF2-40B4-BE49-F238E27FC236}">
              <a16:creationId xmlns:a16="http://schemas.microsoft.com/office/drawing/2014/main" id="{AA146246-D5B8-471E-8935-65BEAE546BA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093" name="Text Box 1">
          <a:extLst>
            <a:ext uri="{FF2B5EF4-FFF2-40B4-BE49-F238E27FC236}">
              <a16:creationId xmlns:a16="http://schemas.microsoft.com/office/drawing/2014/main" id="{60534597-C214-47EE-B935-E7950C98E9E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94" name="Text Box 1">
          <a:extLst>
            <a:ext uri="{FF2B5EF4-FFF2-40B4-BE49-F238E27FC236}">
              <a16:creationId xmlns:a16="http://schemas.microsoft.com/office/drawing/2014/main" id="{ECFCC7F2-2551-4677-B209-3BC830DA734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095" name="Text Box 1">
          <a:extLst>
            <a:ext uri="{FF2B5EF4-FFF2-40B4-BE49-F238E27FC236}">
              <a16:creationId xmlns:a16="http://schemas.microsoft.com/office/drawing/2014/main" id="{354A5CAD-DEAA-457D-A3E9-F42ED08166D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96" name="Text Box 1">
          <a:extLst>
            <a:ext uri="{FF2B5EF4-FFF2-40B4-BE49-F238E27FC236}">
              <a16:creationId xmlns:a16="http://schemas.microsoft.com/office/drawing/2014/main" id="{F610B8DB-ECD6-4164-ABBC-DDB63D14BCE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97" name="Text Box 24">
          <a:extLst>
            <a:ext uri="{FF2B5EF4-FFF2-40B4-BE49-F238E27FC236}">
              <a16:creationId xmlns:a16="http://schemas.microsoft.com/office/drawing/2014/main" id="{8EC656A1-11EC-4173-A1CF-0875193A2A1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098" name="Text Box 1">
          <a:extLst>
            <a:ext uri="{FF2B5EF4-FFF2-40B4-BE49-F238E27FC236}">
              <a16:creationId xmlns:a16="http://schemas.microsoft.com/office/drawing/2014/main" id="{D64EA85F-6463-47B9-A209-A01C66BDD76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099" name="Text Box 1">
          <a:extLst>
            <a:ext uri="{FF2B5EF4-FFF2-40B4-BE49-F238E27FC236}">
              <a16:creationId xmlns:a16="http://schemas.microsoft.com/office/drawing/2014/main" id="{7B363AF8-4F29-4167-A00D-6240F8B71C2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00" name="Text Box 1">
          <a:extLst>
            <a:ext uri="{FF2B5EF4-FFF2-40B4-BE49-F238E27FC236}">
              <a16:creationId xmlns:a16="http://schemas.microsoft.com/office/drawing/2014/main" id="{AC10719F-8B59-4DE8-8A86-CF5B23CB261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01" name="Text Box 1">
          <a:extLst>
            <a:ext uri="{FF2B5EF4-FFF2-40B4-BE49-F238E27FC236}">
              <a16:creationId xmlns:a16="http://schemas.microsoft.com/office/drawing/2014/main" id="{52D84E5C-185D-49D2-B690-82064E2D41F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02" name="Text Box 1">
          <a:extLst>
            <a:ext uri="{FF2B5EF4-FFF2-40B4-BE49-F238E27FC236}">
              <a16:creationId xmlns:a16="http://schemas.microsoft.com/office/drawing/2014/main" id="{35C126C9-7DFD-4B71-A09A-2FD31A8DFB3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03" name="Text Box 1">
          <a:extLst>
            <a:ext uri="{FF2B5EF4-FFF2-40B4-BE49-F238E27FC236}">
              <a16:creationId xmlns:a16="http://schemas.microsoft.com/office/drawing/2014/main" id="{EB284FEA-425F-4394-B8A4-38D19181E9B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04" name="Text Box 1">
          <a:extLst>
            <a:ext uri="{FF2B5EF4-FFF2-40B4-BE49-F238E27FC236}">
              <a16:creationId xmlns:a16="http://schemas.microsoft.com/office/drawing/2014/main" id="{E33EF38C-FEB6-4C16-BFAB-43ACC1A8794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05" name="Text Box 1">
          <a:extLst>
            <a:ext uri="{FF2B5EF4-FFF2-40B4-BE49-F238E27FC236}">
              <a16:creationId xmlns:a16="http://schemas.microsoft.com/office/drawing/2014/main" id="{422BA72F-9680-4200-AFEE-CB9D1D60972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06" name="Text Box 1">
          <a:extLst>
            <a:ext uri="{FF2B5EF4-FFF2-40B4-BE49-F238E27FC236}">
              <a16:creationId xmlns:a16="http://schemas.microsoft.com/office/drawing/2014/main" id="{693B180C-F16B-4F66-9C5F-86CA52D9293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07" name="Text Box 1">
          <a:extLst>
            <a:ext uri="{FF2B5EF4-FFF2-40B4-BE49-F238E27FC236}">
              <a16:creationId xmlns:a16="http://schemas.microsoft.com/office/drawing/2014/main" id="{4F9C6690-C401-4AA9-8A67-39B0030A037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08" name="Text Box 24">
          <a:extLst>
            <a:ext uri="{FF2B5EF4-FFF2-40B4-BE49-F238E27FC236}">
              <a16:creationId xmlns:a16="http://schemas.microsoft.com/office/drawing/2014/main" id="{B8E70CF0-698B-40EE-B148-4C62FADB01C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09" name="Text Box 1">
          <a:extLst>
            <a:ext uri="{FF2B5EF4-FFF2-40B4-BE49-F238E27FC236}">
              <a16:creationId xmlns:a16="http://schemas.microsoft.com/office/drawing/2014/main" id="{DE3C6EF5-9DF7-4777-9843-EA038093091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10" name="Text Box 1">
          <a:extLst>
            <a:ext uri="{FF2B5EF4-FFF2-40B4-BE49-F238E27FC236}">
              <a16:creationId xmlns:a16="http://schemas.microsoft.com/office/drawing/2014/main" id="{5E8E35DE-5467-4F82-A90A-A7961EA3CFD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11" name="Text Box 1">
          <a:extLst>
            <a:ext uri="{FF2B5EF4-FFF2-40B4-BE49-F238E27FC236}">
              <a16:creationId xmlns:a16="http://schemas.microsoft.com/office/drawing/2014/main" id="{BEA69220-D768-496F-91BB-7D41857ABF7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12" name="Text Box 1">
          <a:extLst>
            <a:ext uri="{FF2B5EF4-FFF2-40B4-BE49-F238E27FC236}">
              <a16:creationId xmlns:a16="http://schemas.microsoft.com/office/drawing/2014/main" id="{3F0AC9A0-5D96-4D23-9508-3A52756FD7D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13" name="Text Box 24">
          <a:extLst>
            <a:ext uri="{FF2B5EF4-FFF2-40B4-BE49-F238E27FC236}">
              <a16:creationId xmlns:a16="http://schemas.microsoft.com/office/drawing/2014/main" id="{64F7F2DA-DBA2-41BA-9C9F-9C6C3A193CB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14" name="Text Box 1">
          <a:extLst>
            <a:ext uri="{FF2B5EF4-FFF2-40B4-BE49-F238E27FC236}">
              <a16:creationId xmlns:a16="http://schemas.microsoft.com/office/drawing/2014/main" id="{E5E2BD62-6077-4D0C-83E8-766C6BE4319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15" name="Text Box 1">
          <a:extLst>
            <a:ext uri="{FF2B5EF4-FFF2-40B4-BE49-F238E27FC236}">
              <a16:creationId xmlns:a16="http://schemas.microsoft.com/office/drawing/2014/main" id="{985E1755-2A2B-4315-AF6E-A7C60D830AA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16" name="Text Box 1">
          <a:extLst>
            <a:ext uri="{FF2B5EF4-FFF2-40B4-BE49-F238E27FC236}">
              <a16:creationId xmlns:a16="http://schemas.microsoft.com/office/drawing/2014/main" id="{2887FEE3-1506-4D54-82FA-2B1EC328596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17" name="Text Box 1">
          <a:extLst>
            <a:ext uri="{FF2B5EF4-FFF2-40B4-BE49-F238E27FC236}">
              <a16:creationId xmlns:a16="http://schemas.microsoft.com/office/drawing/2014/main" id="{B1648E7A-E8CD-41D8-90A1-424E02467DD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18" name="Text Box 1">
          <a:extLst>
            <a:ext uri="{FF2B5EF4-FFF2-40B4-BE49-F238E27FC236}">
              <a16:creationId xmlns:a16="http://schemas.microsoft.com/office/drawing/2014/main" id="{75CE620E-A95C-4DA2-9F9E-A79E7343CE7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19" name="Text Box 1">
          <a:extLst>
            <a:ext uri="{FF2B5EF4-FFF2-40B4-BE49-F238E27FC236}">
              <a16:creationId xmlns:a16="http://schemas.microsoft.com/office/drawing/2014/main" id="{44670379-2A63-4EE3-88DC-10F15A524A5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20" name="Text Box 1">
          <a:extLst>
            <a:ext uri="{FF2B5EF4-FFF2-40B4-BE49-F238E27FC236}">
              <a16:creationId xmlns:a16="http://schemas.microsoft.com/office/drawing/2014/main" id="{50A57948-F380-48EA-94FB-84951643780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1" name="Text Box 1">
          <a:extLst>
            <a:ext uri="{FF2B5EF4-FFF2-40B4-BE49-F238E27FC236}">
              <a16:creationId xmlns:a16="http://schemas.microsoft.com/office/drawing/2014/main" id="{EDCBEC51-9198-485F-8F42-252B4A364C6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2" name="Text Box 24">
          <a:extLst>
            <a:ext uri="{FF2B5EF4-FFF2-40B4-BE49-F238E27FC236}">
              <a16:creationId xmlns:a16="http://schemas.microsoft.com/office/drawing/2014/main" id="{A0811FC3-E712-43AE-9224-B86D5219DEB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3" name="Text Box 1">
          <a:extLst>
            <a:ext uri="{FF2B5EF4-FFF2-40B4-BE49-F238E27FC236}">
              <a16:creationId xmlns:a16="http://schemas.microsoft.com/office/drawing/2014/main" id="{3FCA72DA-781E-4503-AFF4-C83E3B1A184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24" name="Text Box 1">
          <a:extLst>
            <a:ext uri="{FF2B5EF4-FFF2-40B4-BE49-F238E27FC236}">
              <a16:creationId xmlns:a16="http://schemas.microsoft.com/office/drawing/2014/main" id="{2449985E-CD4D-4F3D-B57D-5DE1041550A1}"/>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25" name="Text Box 1">
          <a:extLst>
            <a:ext uri="{FF2B5EF4-FFF2-40B4-BE49-F238E27FC236}">
              <a16:creationId xmlns:a16="http://schemas.microsoft.com/office/drawing/2014/main" id="{A82B20FD-4D4A-4419-992E-22863ED30CB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6" name="Text Box 1">
          <a:extLst>
            <a:ext uri="{FF2B5EF4-FFF2-40B4-BE49-F238E27FC236}">
              <a16:creationId xmlns:a16="http://schemas.microsoft.com/office/drawing/2014/main" id="{98891AD4-3507-41DD-858F-5F99FD341F7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7" name="Text Box 24">
          <a:extLst>
            <a:ext uri="{FF2B5EF4-FFF2-40B4-BE49-F238E27FC236}">
              <a16:creationId xmlns:a16="http://schemas.microsoft.com/office/drawing/2014/main" id="{F4AE0D50-A22D-4A92-97DC-52DACE19CA9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28" name="Text Box 1">
          <a:extLst>
            <a:ext uri="{FF2B5EF4-FFF2-40B4-BE49-F238E27FC236}">
              <a16:creationId xmlns:a16="http://schemas.microsoft.com/office/drawing/2014/main" id="{3551266E-7179-4E9C-AD50-EE18740868E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29" name="Text Box 1">
          <a:extLst>
            <a:ext uri="{FF2B5EF4-FFF2-40B4-BE49-F238E27FC236}">
              <a16:creationId xmlns:a16="http://schemas.microsoft.com/office/drawing/2014/main" id="{C5ED666D-9600-46FE-B327-27D08007B32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30" name="Text Box 1">
          <a:extLst>
            <a:ext uri="{FF2B5EF4-FFF2-40B4-BE49-F238E27FC236}">
              <a16:creationId xmlns:a16="http://schemas.microsoft.com/office/drawing/2014/main" id="{F2ECDCF1-5447-4DEA-B39C-BFDCF4AA933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31" name="Text Box 1">
          <a:extLst>
            <a:ext uri="{FF2B5EF4-FFF2-40B4-BE49-F238E27FC236}">
              <a16:creationId xmlns:a16="http://schemas.microsoft.com/office/drawing/2014/main" id="{FC15B758-2A94-43D5-A7FC-EECF174D658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32" name="Text Box 1">
          <a:extLst>
            <a:ext uri="{FF2B5EF4-FFF2-40B4-BE49-F238E27FC236}">
              <a16:creationId xmlns:a16="http://schemas.microsoft.com/office/drawing/2014/main" id="{98EA2512-1F1F-4FD2-8497-8E32B562DA0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33" name="Text Box 1">
          <a:extLst>
            <a:ext uri="{FF2B5EF4-FFF2-40B4-BE49-F238E27FC236}">
              <a16:creationId xmlns:a16="http://schemas.microsoft.com/office/drawing/2014/main" id="{ECA5CB85-26A3-4716-BE24-DFF3CA78E7F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34" name="Text Box 1">
          <a:extLst>
            <a:ext uri="{FF2B5EF4-FFF2-40B4-BE49-F238E27FC236}">
              <a16:creationId xmlns:a16="http://schemas.microsoft.com/office/drawing/2014/main" id="{BED9EC10-2827-4DA3-B6C5-E763111D995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35" name="Text Box 1">
          <a:extLst>
            <a:ext uri="{FF2B5EF4-FFF2-40B4-BE49-F238E27FC236}">
              <a16:creationId xmlns:a16="http://schemas.microsoft.com/office/drawing/2014/main" id="{749E138D-6BB7-4F28-A72C-990C1A2CD03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36" name="Text Box 24">
          <a:extLst>
            <a:ext uri="{FF2B5EF4-FFF2-40B4-BE49-F238E27FC236}">
              <a16:creationId xmlns:a16="http://schemas.microsoft.com/office/drawing/2014/main" id="{DCDFC155-1710-45C9-A27F-9B505565C1B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37" name="Text Box 1">
          <a:extLst>
            <a:ext uri="{FF2B5EF4-FFF2-40B4-BE49-F238E27FC236}">
              <a16:creationId xmlns:a16="http://schemas.microsoft.com/office/drawing/2014/main" id="{F66ADCD5-C5EC-47ED-AC92-D4DB3E9DA1D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38" name="Text Box 1">
          <a:extLst>
            <a:ext uri="{FF2B5EF4-FFF2-40B4-BE49-F238E27FC236}">
              <a16:creationId xmlns:a16="http://schemas.microsoft.com/office/drawing/2014/main" id="{9C00B8F6-54A9-44C8-946D-9714B324909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39" name="Text Box 1">
          <a:extLst>
            <a:ext uri="{FF2B5EF4-FFF2-40B4-BE49-F238E27FC236}">
              <a16:creationId xmlns:a16="http://schemas.microsoft.com/office/drawing/2014/main" id="{72291D02-B7AC-4497-A60F-26D4852E3BD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40" name="Text Box 1">
          <a:extLst>
            <a:ext uri="{FF2B5EF4-FFF2-40B4-BE49-F238E27FC236}">
              <a16:creationId xmlns:a16="http://schemas.microsoft.com/office/drawing/2014/main" id="{4D922B1C-2E5B-4749-A9E0-048C0F832E9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41" name="Text Box 24">
          <a:extLst>
            <a:ext uri="{FF2B5EF4-FFF2-40B4-BE49-F238E27FC236}">
              <a16:creationId xmlns:a16="http://schemas.microsoft.com/office/drawing/2014/main" id="{A9D5F5C1-992F-409F-9D76-1E0E40DC49B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42" name="Text Box 1">
          <a:extLst>
            <a:ext uri="{FF2B5EF4-FFF2-40B4-BE49-F238E27FC236}">
              <a16:creationId xmlns:a16="http://schemas.microsoft.com/office/drawing/2014/main" id="{BAD42D0A-5C7D-4E3E-868A-637F74B0E7F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43" name="Text Box 1">
          <a:extLst>
            <a:ext uri="{FF2B5EF4-FFF2-40B4-BE49-F238E27FC236}">
              <a16:creationId xmlns:a16="http://schemas.microsoft.com/office/drawing/2014/main" id="{0CF811BA-298E-441B-B660-3E9363CC9AC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44" name="Text Box 1">
          <a:extLst>
            <a:ext uri="{FF2B5EF4-FFF2-40B4-BE49-F238E27FC236}">
              <a16:creationId xmlns:a16="http://schemas.microsoft.com/office/drawing/2014/main" id="{FFF8AE99-1BF9-4DE4-A116-C936ED3213C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45" name="Text Box 1">
          <a:extLst>
            <a:ext uri="{FF2B5EF4-FFF2-40B4-BE49-F238E27FC236}">
              <a16:creationId xmlns:a16="http://schemas.microsoft.com/office/drawing/2014/main" id="{2D9828B1-7596-4612-A083-21D33751888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46" name="Text Box 1">
          <a:extLst>
            <a:ext uri="{FF2B5EF4-FFF2-40B4-BE49-F238E27FC236}">
              <a16:creationId xmlns:a16="http://schemas.microsoft.com/office/drawing/2014/main" id="{E009CBA4-1EA1-4F5D-AF4F-808A4C0C0D6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47" name="Text Box 1">
          <a:extLst>
            <a:ext uri="{FF2B5EF4-FFF2-40B4-BE49-F238E27FC236}">
              <a16:creationId xmlns:a16="http://schemas.microsoft.com/office/drawing/2014/main" id="{3639C779-23C6-4C16-A0CC-80BA0F6D403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48" name="Text Box 1">
          <a:extLst>
            <a:ext uri="{FF2B5EF4-FFF2-40B4-BE49-F238E27FC236}">
              <a16:creationId xmlns:a16="http://schemas.microsoft.com/office/drawing/2014/main" id="{4D57E7E0-8C4D-44BB-8BA1-46FAB1E33D3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49" name="Text Box 1">
          <a:extLst>
            <a:ext uri="{FF2B5EF4-FFF2-40B4-BE49-F238E27FC236}">
              <a16:creationId xmlns:a16="http://schemas.microsoft.com/office/drawing/2014/main" id="{D2FE1D89-69FC-4798-B020-888F40BB5FE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50" name="Text Box 24">
          <a:extLst>
            <a:ext uri="{FF2B5EF4-FFF2-40B4-BE49-F238E27FC236}">
              <a16:creationId xmlns:a16="http://schemas.microsoft.com/office/drawing/2014/main" id="{81E9E8D0-B7EB-4ADE-8571-462C0C417D5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51" name="Text Box 1">
          <a:extLst>
            <a:ext uri="{FF2B5EF4-FFF2-40B4-BE49-F238E27FC236}">
              <a16:creationId xmlns:a16="http://schemas.microsoft.com/office/drawing/2014/main" id="{0A56DD55-7A9F-48D8-8461-2AA9EAA2AF0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52" name="Text Box 1">
          <a:extLst>
            <a:ext uri="{FF2B5EF4-FFF2-40B4-BE49-F238E27FC236}">
              <a16:creationId xmlns:a16="http://schemas.microsoft.com/office/drawing/2014/main" id="{E57A74B3-4FC1-42BC-8D7D-21FACE70A70F}"/>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53" name="Text Box 1">
          <a:extLst>
            <a:ext uri="{FF2B5EF4-FFF2-40B4-BE49-F238E27FC236}">
              <a16:creationId xmlns:a16="http://schemas.microsoft.com/office/drawing/2014/main" id="{5C7AE6E6-8080-4337-82C2-A949B0910E2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54" name="Text Box 1">
          <a:extLst>
            <a:ext uri="{FF2B5EF4-FFF2-40B4-BE49-F238E27FC236}">
              <a16:creationId xmlns:a16="http://schemas.microsoft.com/office/drawing/2014/main" id="{38BEEED1-6A56-46CE-85FB-CD589C7CD83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55" name="Text Box 1">
          <a:extLst>
            <a:ext uri="{FF2B5EF4-FFF2-40B4-BE49-F238E27FC236}">
              <a16:creationId xmlns:a16="http://schemas.microsoft.com/office/drawing/2014/main" id="{DCF8514C-5209-46A4-9EDD-2B29E2ECB02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56" name="Text Box 1">
          <a:extLst>
            <a:ext uri="{FF2B5EF4-FFF2-40B4-BE49-F238E27FC236}">
              <a16:creationId xmlns:a16="http://schemas.microsoft.com/office/drawing/2014/main" id="{C67AEBB1-8F94-4B0B-ABC8-D3D000443BB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57" name="Text Box 1">
          <a:extLst>
            <a:ext uri="{FF2B5EF4-FFF2-40B4-BE49-F238E27FC236}">
              <a16:creationId xmlns:a16="http://schemas.microsoft.com/office/drawing/2014/main" id="{0312330C-0E00-46FE-BB8E-BD8F253D217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58" name="Text Box 1">
          <a:extLst>
            <a:ext uri="{FF2B5EF4-FFF2-40B4-BE49-F238E27FC236}">
              <a16:creationId xmlns:a16="http://schemas.microsoft.com/office/drawing/2014/main" id="{88A38257-722C-4678-9AC1-6D3A0A8385DA}"/>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59" name="Text Box 1">
          <a:extLst>
            <a:ext uri="{FF2B5EF4-FFF2-40B4-BE49-F238E27FC236}">
              <a16:creationId xmlns:a16="http://schemas.microsoft.com/office/drawing/2014/main" id="{2CCFA9D1-B7EC-40AD-B723-43AB3012AD8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0" name="Text Box 1">
          <a:extLst>
            <a:ext uri="{FF2B5EF4-FFF2-40B4-BE49-F238E27FC236}">
              <a16:creationId xmlns:a16="http://schemas.microsoft.com/office/drawing/2014/main" id="{9BB21642-8401-486D-9305-A4020EF3AAE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1" name="Text Box 24">
          <a:extLst>
            <a:ext uri="{FF2B5EF4-FFF2-40B4-BE49-F238E27FC236}">
              <a16:creationId xmlns:a16="http://schemas.microsoft.com/office/drawing/2014/main" id="{C16D31E7-3394-46E1-AA3D-5115DDCC985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2" name="Text Box 1">
          <a:extLst>
            <a:ext uri="{FF2B5EF4-FFF2-40B4-BE49-F238E27FC236}">
              <a16:creationId xmlns:a16="http://schemas.microsoft.com/office/drawing/2014/main" id="{9C276B08-E9F9-4396-A8FB-2EEDE420703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63" name="Text Box 1">
          <a:extLst>
            <a:ext uri="{FF2B5EF4-FFF2-40B4-BE49-F238E27FC236}">
              <a16:creationId xmlns:a16="http://schemas.microsoft.com/office/drawing/2014/main" id="{BBE043AE-1CAD-439F-BC9D-40BC06A7E16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64" name="Text Box 1">
          <a:extLst>
            <a:ext uri="{FF2B5EF4-FFF2-40B4-BE49-F238E27FC236}">
              <a16:creationId xmlns:a16="http://schemas.microsoft.com/office/drawing/2014/main" id="{963CBA3D-55CF-42A7-AF45-04831D945D1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5" name="Text Box 1">
          <a:extLst>
            <a:ext uri="{FF2B5EF4-FFF2-40B4-BE49-F238E27FC236}">
              <a16:creationId xmlns:a16="http://schemas.microsoft.com/office/drawing/2014/main" id="{A2247BEF-EEDD-494E-8400-8B489888CB9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6" name="Text Box 24">
          <a:extLst>
            <a:ext uri="{FF2B5EF4-FFF2-40B4-BE49-F238E27FC236}">
              <a16:creationId xmlns:a16="http://schemas.microsoft.com/office/drawing/2014/main" id="{9BB58EFA-8F45-4C60-BB91-2C6C5642A46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67" name="Text Box 1">
          <a:extLst>
            <a:ext uri="{FF2B5EF4-FFF2-40B4-BE49-F238E27FC236}">
              <a16:creationId xmlns:a16="http://schemas.microsoft.com/office/drawing/2014/main" id="{A2EFBBF4-9ACD-4CA6-9DDB-B68C1C9827B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68" name="Text Box 1">
          <a:extLst>
            <a:ext uri="{FF2B5EF4-FFF2-40B4-BE49-F238E27FC236}">
              <a16:creationId xmlns:a16="http://schemas.microsoft.com/office/drawing/2014/main" id="{3B33AA7D-69DA-457F-81F1-451C0BD9787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69" name="Text Box 1">
          <a:extLst>
            <a:ext uri="{FF2B5EF4-FFF2-40B4-BE49-F238E27FC236}">
              <a16:creationId xmlns:a16="http://schemas.microsoft.com/office/drawing/2014/main" id="{85CCB94A-A475-44AF-85AE-7E1897CA1C9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70" name="Text Box 1">
          <a:extLst>
            <a:ext uri="{FF2B5EF4-FFF2-40B4-BE49-F238E27FC236}">
              <a16:creationId xmlns:a16="http://schemas.microsoft.com/office/drawing/2014/main" id="{F03BF906-B9E6-4E48-BD51-B86AD455D34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71" name="Text Box 1">
          <a:extLst>
            <a:ext uri="{FF2B5EF4-FFF2-40B4-BE49-F238E27FC236}">
              <a16:creationId xmlns:a16="http://schemas.microsoft.com/office/drawing/2014/main" id="{B959E9A2-3E95-4EF4-8197-1A1C12F2F8A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72" name="Text Box 1">
          <a:extLst>
            <a:ext uri="{FF2B5EF4-FFF2-40B4-BE49-F238E27FC236}">
              <a16:creationId xmlns:a16="http://schemas.microsoft.com/office/drawing/2014/main" id="{0498F43B-4CDC-439A-BAF6-6B63A5EDFBC4}"/>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73" name="Text Box 1">
          <a:extLst>
            <a:ext uri="{FF2B5EF4-FFF2-40B4-BE49-F238E27FC236}">
              <a16:creationId xmlns:a16="http://schemas.microsoft.com/office/drawing/2014/main" id="{21786ECF-8E46-4289-A0DC-E35955D4FBB5}"/>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74" name="Text Box 1">
          <a:extLst>
            <a:ext uri="{FF2B5EF4-FFF2-40B4-BE49-F238E27FC236}">
              <a16:creationId xmlns:a16="http://schemas.microsoft.com/office/drawing/2014/main" id="{EEA6D359-0588-4412-97F8-BB7BCEAC88F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75" name="Text Box 24">
          <a:extLst>
            <a:ext uri="{FF2B5EF4-FFF2-40B4-BE49-F238E27FC236}">
              <a16:creationId xmlns:a16="http://schemas.microsoft.com/office/drawing/2014/main" id="{25368DC9-965E-4AD7-B174-48C2B2056C9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76" name="Text Box 1">
          <a:extLst>
            <a:ext uri="{FF2B5EF4-FFF2-40B4-BE49-F238E27FC236}">
              <a16:creationId xmlns:a16="http://schemas.microsoft.com/office/drawing/2014/main" id="{3F5413C5-AD59-443F-AAD8-5B13116CC45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77" name="Text Box 1">
          <a:extLst>
            <a:ext uri="{FF2B5EF4-FFF2-40B4-BE49-F238E27FC236}">
              <a16:creationId xmlns:a16="http://schemas.microsoft.com/office/drawing/2014/main" id="{8C59A826-0C1C-4C3C-A63C-0C1C4E21703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78" name="Text Box 1">
          <a:extLst>
            <a:ext uri="{FF2B5EF4-FFF2-40B4-BE49-F238E27FC236}">
              <a16:creationId xmlns:a16="http://schemas.microsoft.com/office/drawing/2014/main" id="{5C8935FA-EB8C-4A5A-B0F6-E4E5C5A30D52}"/>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79" name="Text Box 1">
          <a:extLst>
            <a:ext uri="{FF2B5EF4-FFF2-40B4-BE49-F238E27FC236}">
              <a16:creationId xmlns:a16="http://schemas.microsoft.com/office/drawing/2014/main" id="{87E2196E-6612-4B5C-96A0-17D28EE09BC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80" name="Text Box 24">
          <a:extLst>
            <a:ext uri="{FF2B5EF4-FFF2-40B4-BE49-F238E27FC236}">
              <a16:creationId xmlns:a16="http://schemas.microsoft.com/office/drawing/2014/main" id="{7468C66F-0603-4C11-B710-8E0F79AFB74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81" name="Text Box 1">
          <a:extLst>
            <a:ext uri="{FF2B5EF4-FFF2-40B4-BE49-F238E27FC236}">
              <a16:creationId xmlns:a16="http://schemas.microsoft.com/office/drawing/2014/main" id="{C5ADC308-DAC4-4DF6-8FAA-49A9E15DAFB6}"/>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82" name="Text Box 1">
          <a:extLst>
            <a:ext uri="{FF2B5EF4-FFF2-40B4-BE49-F238E27FC236}">
              <a16:creationId xmlns:a16="http://schemas.microsoft.com/office/drawing/2014/main" id="{EC9BA756-2918-44B1-99B7-6C4F20AA678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83" name="Text Box 1">
          <a:extLst>
            <a:ext uri="{FF2B5EF4-FFF2-40B4-BE49-F238E27FC236}">
              <a16:creationId xmlns:a16="http://schemas.microsoft.com/office/drawing/2014/main" id="{6C2744FA-769C-4FF2-86D4-856A18BE0D3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84" name="Text Box 1">
          <a:extLst>
            <a:ext uri="{FF2B5EF4-FFF2-40B4-BE49-F238E27FC236}">
              <a16:creationId xmlns:a16="http://schemas.microsoft.com/office/drawing/2014/main" id="{0376BE7A-85E8-433E-8B4E-AC4E523D7E6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85" name="Text Box 1">
          <a:extLst>
            <a:ext uri="{FF2B5EF4-FFF2-40B4-BE49-F238E27FC236}">
              <a16:creationId xmlns:a16="http://schemas.microsoft.com/office/drawing/2014/main" id="{C2140A20-4B07-48FE-9F05-EADC256AED4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86" name="Text Box 1">
          <a:extLst>
            <a:ext uri="{FF2B5EF4-FFF2-40B4-BE49-F238E27FC236}">
              <a16:creationId xmlns:a16="http://schemas.microsoft.com/office/drawing/2014/main" id="{2B97AE7F-7A0F-4C28-88F1-6902800028C2}"/>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87" name="Text Box 1">
          <a:extLst>
            <a:ext uri="{FF2B5EF4-FFF2-40B4-BE49-F238E27FC236}">
              <a16:creationId xmlns:a16="http://schemas.microsoft.com/office/drawing/2014/main" id="{A64A1A1D-A92D-4E3B-A28D-1300DB830DE3}"/>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88" name="Text Box 1">
          <a:extLst>
            <a:ext uri="{FF2B5EF4-FFF2-40B4-BE49-F238E27FC236}">
              <a16:creationId xmlns:a16="http://schemas.microsoft.com/office/drawing/2014/main" id="{F177885A-74EA-48FC-8CCA-4B4F1A3ABE6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89" name="Text Box 24">
          <a:extLst>
            <a:ext uri="{FF2B5EF4-FFF2-40B4-BE49-F238E27FC236}">
              <a16:creationId xmlns:a16="http://schemas.microsoft.com/office/drawing/2014/main" id="{02422A83-3397-431C-B21A-28FF4ABE494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90" name="Text Box 1">
          <a:extLst>
            <a:ext uri="{FF2B5EF4-FFF2-40B4-BE49-F238E27FC236}">
              <a16:creationId xmlns:a16="http://schemas.microsoft.com/office/drawing/2014/main" id="{D07688F5-E402-44C7-85FD-6D8ECF50EF8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191" name="Text Box 1">
          <a:extLst>
            <a:ext uri="{FF2B5EF4-FFF2-40B4-BE49-F238E27FC236}">
              <a16:creationId xmlns:a16="http://schemas.microsoft.com/office/drawing/2014/main" id="{91F36D01-552E-48A2-A76A-C8026A4B8C58}"/>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192" name="Text Box 1">
          <a:extLst>
            <a:ext uri="{FF2B5EF4-FFF2-40B4-BE49-F238E27FC236}">
              <a16:creationId xmlns:a16="http://schemas.microsoft.com/office/drawing/2014/main" id="{03F1F564-3583-4756-B415-1420650C972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93" name="Text Box 1">
          <a:extLst>
            <a:ext uri="{FF2B5EF4-FFF2-40B4-BE49-F238E27FC236}">
              <a16:creationId xmlns:a16="http://schemas.microsoft.com/office/drawing/2014/main" id="{F3F16E3F-FF19-4E35-87EB-9BC9533B05C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94" name="Text Box 24">
          <a:extLst>
            <a:ext uri="{FF2B5EF4-FFF2-40B4-BE49-F238E27FC236}">
              <a16:creationId xmlns:a16="http://schemas.microsoft.com/office/drawing/2014/main" id="{242C8F84-52AD-4343-BC7B-8A2E767510C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195" name="Text Box 1">
          <a:extLst>
            <a:ext uri="{FF2B5EF4-FFF2-40B4-BE49-F238E27FC236}">
              <a16:creationId xmlns:a16="http://schemas.microsoft.com/office/drawing/2014/main" id="{498C8522-4BD8-42BB-A752-CFC6F5BD051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96" name="Text Box 1">
          <a:extLst>
            <a:ext uri="{FF2B5EF4-FFF2-40B4-BE49-F238E27FC236}">
              <a16:creationId xmlns:a16="http://schemas.microsoft.com/office/drawing/2014/main" id="{C105939D-ADC3-476B-83A6-35DDB0BEE48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97" name="Text Box 1">
          <a:extLst>
            <a:ext uri="{FF2B5EF4-FFF2-40B4-BE49-F238E27FC236}">
              <a16:creationId xmlns:a16="http://schemas.microsoft.com/office/drawing/2014/main" id="{A7C4701B-FBF4-4176-B886-C407E0C313E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98" name="Text Box 1">
          <a:extLst>
            <a:ext uri="{FF2B5EF4-FFF2-40B4-BE49-F238E27FC236}">
              <a16:creationId xmlns:a16="http://schemas.microsoft.com/office/drawing/2014/main" id="{429C0F1B-D743-401C-A313-F10553951D5C}"/>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199" name="Text Box 1">
          <a:extLst>
            <a:ext uri="{FF2B5EF4-FFF2-40B4-BE49-F238E27FC236}">
              <a16:creationId xmlns:a16="http://schemas.microsoft.com/office/drawing/2014/main" id="{96AD4853-AE10-4BFF-BCC1-12D7232967A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00" name="Text Box 1">
          <a:extLst>
            <a:ext uri="{FF2B5EF4-FFF2-40B4-BE49-F238E27FC236}">
              <a16:creationId xmlns:a16="http://schemas.microsoft.com/office/drawing/2014/main" id="{DDC59B5A-00BF-49D4-BC63-F22D5F688AD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01" name="Text Box 1">
          <a:extLst>
            <a:ext uri="{FF2B5EF4-FFF2-40B4-BE49-F238E27FC236}">
              <a16:creationId xmlns:a16="http://schemas.microsoft.com/office/drawing/2014/main" id="{C3C8D7AB-F92F-44DA-8E44-52E68114821C}"/>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02" name="Text Box 1">
          <a:extLst>
            <a:ext uri="{FF2B5EF4-FFF2-40B4-BE49-F238E27FC236}">
              <a16:creationId xmlns:a16="http://schemas.microsoft.com/office/drawing/2014/main" id="{59FBC6F1-A1B5-445F-9C9A-5CFF80224A3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03" name="Text Box 24">
          <a:extLst>
            <a:ext uri="{FF2B5EF4-FFF2-40B4-BE49-F238E27FC236}">
              <a16:creationId xmlns:a16="http://schemas.microsoft.com/office/drawing/2014/main" id="{7AD1E348-0F30-4691-A447-1DAD6337EAB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04" name="Text Box 1">
          <a:extLst>
            <a:ext uri="{FF2B5EF4-FFF2-40B4-BE49-F238E27FC236}">
              <a16:creationId xmlns:a16="http://schemas.microsoft.com/office/drawing/2014/main" id="{4618115B-5056-4533-982B-3353834B23D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05" name="Text Box 1">
          <a:extLst>
            <a:ext uri="{FF2B5EF4-FFF2-40B4-BE49-F238E27FC236}">
              <a16:creationId xmlns:a16="http://schemas.microsoft.com/office/drawing/2014/main" id="{6EF93342-3649-43AE-90D8-2ADD44ACD59E}"/>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06" name="Text Box 1">
          <a:extLst>
            <a:ext uri="{FF2B5EF4-FFF2-40B4-BE49-F238E27FC236}">
              <a16:creationId xmlns:a16="http://schemas.microsoft.com/office/drawing/2014/main" id="{B6C5EA28-1CB4-4078-A6E2-06E4A1E38950}"/>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07" name="Text Box 1">
          <a:extLst>
            <a:ext uri="{FF2B5EF4-FFF2-40B4-BE49-F238E27FC236}">
              <a16:creationId xmlns:a16="http://schemas.microsoft.com/office/drawing/2014/main" id="{EDBB6C17-01A2-41B8-992F-0211695C586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08" name="Text Box 1">
          <a:extLst>
            <a:ext uri="{FF2B5EF4-FFF2-40B4-BE49-F238E27FC236}">
              <a16:creationId xmlns:a16="http://schemas.microsoft.com/office/drawing/2014/main" id="{C020C940-B424-45A7-9053-592D5F68612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09" name="Text Box 1">
          <a:extLst>
            <a:ext uri="{FF2B5EF4-FFF2-40B4-BE49-F238E27FC236}">
              <a16:creationId xmlns:a16="http://schemas.microsoft.com/office/drawing/2014/main" id="{E1CD1204-518C-41C8-BCF4-11EAA9C675D4}"/>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10" name="Text Box 1">
          <a:extLst>
            <a:ext uri="{FF2B5EF4-FFF2-40B4-BE49-F238E27FC236}">
              <a16:creationId xmlns:a16="http://schemas.microsoft.com/office/drawing/2014/main" id="{6C0802B0-4271-417A-A22B-3B2E3B941C6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11" name="Text Box 1">
          <a:extLst>
            <a:ext uri="{FF2B5EF4-FFF2-40B4-BE49-F238E27FC236}">
              <a16:creationId xmlns:a16="http://schemas.microsoft.com/office/drawing/2014/main" id="{21B97E6D-D8CB-45E9-A783-54CA05A133B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12" name="Text Box 1">
          <a:extLst>
            <a:ext uri="{FF2B5EF4-FFF2-40B4-BE49-F238E27FC236}">
              <a16:creationId xmlns:a16="http://schemas.microsoft.com/office/drawing/2014/main" id="{B758A466-0882-4835-BBC0-5AB32EC16B62}"/>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13" name="Text Box 1">
          <a:extLst>
            <a:ext uri="{FF2B5EF4-FFF2-40B4-BE49-F238E27FC236}">
              <a16:creationId xmlns:a16="http://schemas.microsoft.com/office/drawing/2014/main" id="{FDBDCFE7-DBB2-4622-9194-8937FA15C87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14" name="Text Box 1">
          <a:extLst>
            <a:ext uri="{FF2B5EF4-FFF2-40B4-BE49-F238E27FC236}">
              <a16:creationId xmlns:a16="http://schemas.microsoft.com/office/drawing/2014/main" id="{4E81F734-8EAB-4630-BAD9-44912C25F9A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15" name="Text Box 24">
          <a:extLst>
            <a:ext uri="{FF2B5EF4-FFF2-40B4-BE49-F238E27FC236}">
              <a16:creationId xmlns:a16="http://schemas.microsoft.com/office/drawing/2014/main" id="{71055D36-1C3B-45D8-A230-6652ABCFF38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16" name="Text Box 1">
          <a:extLst>
            <a:ext uri="{FF2B5EF4-FFF2-40B4-BE49-F238E27FC236}">
              <a16:creationId xmlns:a16="http://schemas.microsoft.com/office/drawing/2014/main" id="{0F9B255F-E72A-4331-A6FD-0E519BB8985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17" name="Text Box 1">
          <a:extLst>
            <a:ext uri="{FF2B5EF4-FFF2-40B4-BE49-F238E27FC236}">
              <a16:creationId xmlns:a16="http://schemas.microsoft.com/office/drawing/2014/main" id="{7F1AF098-1D1C-44E2-9B93-B5655BE32746}"/>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18" name="Text Box 1">
          <a:extLst>
            <a:ext uri="{FF2B5EF4-FFF2-40B4-BE49-F238E27FC236}">
              <a16:creationId xmlns:a16="http://schemas.microsoft.com/office/drawing/2014/main" id="{E2C24248-A5C5-4181-BA3D-B02644568E28}"/>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19" name="Text Box 1">
          <a:extLst>
            <a:ext uri="{FF2B5EF4-FFF2-40B4-BE49-F238E27FC236}">
              <a16:creationId xmlns:a16="http://schemas.microsoft.com/office/drawing/2014/main" id="{0D6C8B0E-9BE5-4BAC-9BB8-092D9769DD6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20" name="Text Box 24">
          <a:extLst>
            <a:ext uri="{FF2B5EF4-FFF2-40B4-BE49-F238E27FC236}">
              <a16:creationId xmlns:a16="http://schemas.microsoft.com/office/drawing/2014/main" id="{4EE720A3-E63C-4B35-B220-986E2C10F72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21" name="Text Box 1">
          <a:extLst>
            <a:ext uri="{FF2B5EF4-FFF2-40B4-BE49-F238E27FC236}">
              <a16:creationId xmlns:a16="http://schemas.microsoft.com/office/drawing/2014/main" id="{125FA127-B83F-4929-BCEE-D4014C48939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22" name="Text Box 1">
          <a:extLst>
            <a:ext uri="{FF2B5EF4-FFF2-40B4-BE49-F238E27FC236}">
              <a16:creationId xmlns:a16="http://schemas.microsoft.com/office/drawing/2014/main" id="{EC8BD737-054A-4E90-8090-98AF9285C01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23" name="Text Box 1">
          <a:extLst>
            <a:ext uri="{FF2B5EF4-FFF2-40B4-BE49-F238E27FC236}">
              <a16:creationId xmlns:a16="http://schemas.microsoft.com/office/drawing/2014/main" id="{2367DF55-23F3-4587-9F17-0F7A40010FC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24" name="Text Box 1">
          <a:extLst>
            <a:ext uri="{FF2B5EF4-FFF2-40B4-BE49-F238E27FC236}">
              <a16:creationId xmlns:a16="http://schemas.microsoft.com/office/drawing/2014/main" id="{6DF817A7-ECBF-49CE-8080-DEC7519928A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25" name="Text Box 1">
          <a:extLst>
            <a:ext uri="{FF2B5EF4-FFF2-40B4-BE49-F238E27FC236}">
              <a16:creationId xmlns:a16="http://schemas.microsoft.com/office/drawing/2014/main" id="{BDABC8E0-1C11-45CF-9690-29044FCAE11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26" name="Text Box 1">
          <a:extLst>
            <a:ext uri="{FF2B5EF4-FFF2-40B4-BE49-F238E27FC236}">
              <a16:creationId xmlns:a16="http://schemas.microsoft.com/office/drawing/2014/main" id="{DC41F09E-8C99-4DA9-984C-4F71FD9FAFC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27" name="Text Box 1">
          <a:extLst>
            <a:ext uri="{FF2B5EF4-FFF2-40B4-BE49-F238E27FC236}">
              <a16:creationId xmlns:a16="http://schemas.microsoft.com/office/drawing/2014/main" id="{B9F399D8-1739-4A19-9FA8-CEFB0AD8404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28" name="Text Box 1">
          <a:extLst>
            <a:ext uri="{FF2B5EF4-FFF2-40B4-BE49-F238E27FC236}">
              <a16:creationId xmlns:a16="http://schemas.microsoft.com/office/drawing/2014/main" id="{D47F8514-20CF-485F-BEE5-DBC22EEFFF9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29" name="Text Box 24">
          <a:extLst>
            <a:ext uri="{FF2B5EF4-FFF2-40B4-BE49-F238E27FC236}">
              <a16:creationId xmlns:a16="http://schemas.microsoft.com/office/drawing/2014/main" id="{51213A7A-0963-4B09-AEA3-DBDABC5D437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30" name="Text Box 1">
          <a:extLst>
            <a:ext uri="{FF2B5EF4-FFF2-40B4-BE49-F238E27FC236}">
              <a16:creationId xmlns:a16="http://schemas.microsoft.com/office/drawing/2014/main" id="{5D9D1828-4975-40D0-B490-D358439B8F1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31" name="Text Box 1">
          <a:extLst>
            <a:ext uri="{FF2B5EF4-FFF2-40B4-BE49-F238E27FC236}">
              <a16:creationId xmlns:a16="http://schemas.microsoft.com/office/drawing/2014/main" id="{7B9D0B7D-EE3D-472A-B00F-2FE257865378}"/>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32" name="Text Box 1">
          <a:extLst>
            <a:ext uri="{FF2B5EF4-FFF2-40B4-BE49-F238E27FC236}">
              <a16:creationId xmlns:a16="http://schemas.microsoft.com/office/drawing/2014/main" id="{34E2A54F-A7C1-457D-A8A3-3A1756BC660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33" name="Text Box 1">
          <a:extLst>
            <a:ext uri="{FF2B5EF4-FFF2-40B4-BE49-F238E27FC236}">
              <a16:creationId xmlns:a16="http://schemas.microsoft.com/office/drawing/2014/main" id="{18FC484F-129C-4C18-9098-1E28927AA18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34" name="Text Box 24">
          <a:extLst>
            <a:ext uri="{FF2B5EF4-FFF2-40B4-BE49-F238E27FC236}">
              <a16:creationId xmlns:a16="http://schemas.microsoft.com/office/drawing/2014/main" id="{BB4AE35E-FBE1-4E9A-A4BD-2A01C4BD52D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35" name="Text Box 1">
          <a:extLst>
            <a:ext uri="{FF2B5EF4-FFF2-40B4-BE49-F238E27FC236}">
              <a16:creationId xmlns:a16="http://schemas.microsoft.com/office/drawing/2014/main" id="{831D07B9-51D6-4FA4-B244-458DD629831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36" name="Text Box 1">
          <a:extLst>
            <a:ext uri="{FF2B5EF4-FFF2-40B4-BE49-F238E27FC236}">
              <a16:creationId xmlns:a16="http://schemas.microsoft.com/office/drawing/2014/main" id="{1614889B-23EB-4D8B-BA11-17F7654A060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37" name="Text Box 1">
          <a:extLst>
            <a:ext uri="{FF2B5EF4-FFF2-40B4-BE49-F238E27FC236}">
              <a16:creationId xmlns:a16="http://schemas.microsoft.com/office/drawing/2014/main" id="{0189DB29-E616-43A2-85A0-8888C7BA8625}"/>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38" name="Text Box 1">
          <a:extLst>
            <a:ext uri="{FF2B5EF4-FFF2-40B4-BE49-F238E27FC236}">
              <a16:creationId xmlns:a16="http://schemas.microsoft.com/office/drawing/2014/main" id="{C43B995B-7841-45EC-800F-1553D1D43457}"/>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39" name="Text Box 1">
          <a:extLst>
            <a:ext uri="{FF2B5EF4-FFF2-40B4-BE49-F238E27FC236}">
              <a16:creationId xmlns:a16="http://schemas.microsoft.com/office/drawing/2014/main" id="{2142D787-9DC3-41E9-8736-7CBCCCAA3993}"/>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40" name="Text Box 1">
          <a:extLst>
            <a:ext uri="{FF2B5EF4-FFF2-40B4-BE49-F238E27FC236}">
              <a16:creationId xmlns:a16="http://schemas.microsoft.com/office/drawing/2014/main" id="{42F05303-AF41-47FE-95F4-B98BAB04E9DD}"/>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41" name="Text Box 1">
          <a:extLst>
            <a:ext uri="{FF2B5EF4-FFF2-40B4-BE49-F238E27FC236}">
              <a16:creationId xmlns:a16="http://schemas.microsoft.com/office/drawing/2014/main" id="{1B62BB89-482C-4359-A0E0-624C6BEB1F46}"/>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2" name="Text Box 1">
          <a:extLst>
            <a:ext uri="{FF2B5EF4-FFF2-40B4-BE49-F238E27FC236}">
              <a16:creationId xmlns:a16="http://schemas.microsoft.com/office/drawing/2014/main" id="{11A1C4E6-1D4D-4BA7-9BB7-8B521C85252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3" name="Text Box 24">
          <a:extLst>
            <a:ext uri="{FF2B5EF4-FFF2-40B4-BE49-F238E27FC236}">
              <a16:creationId xmlns:a16="http://schemas.microsoft.com/office/drawing/2014/main" id="{713AD123-EBF4-4AC1-9D44-A87AB660543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4" name="Text Box 1">
          <a:extLst>
            <a:ext uri="{FF2B5EF4-FFF2-40B4-BE49-F238E27FC236}">
              <a16:creationId xmlns:a16="http://schemas.microsoft.com/office/drawing/2014/main" id="{88EADB13-EC1E-4A56-AAAF-BA078DDAA74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45" name="Text Box 1">
          <a:extLst>
            <a:ext uri="{FF2B5EF4-FFF2-40B4-BE49-F238E27FC236}">
              <a16:creationId xmlns:a16="http://schemas.microsoft.com/office/drawing/2014/main" id="{67B4C3A9-B625-4380-AA3C-146D221449C7}"/>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46" name="Text Box 1">
          <a:extLst>
            <a:ext uri="{FF2B5EF4-FFF2-40B4-BE49-F238E27FC236}">
              <a16:creationId xmlns:a16="http://schemas.microsoft.com/office/drawing/2014/main" id="{0845E7A2-15A1-42F9-98DF-E6A73C4B006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7" name="Text Box 1">
          <a:extLst>
            <a:ext uri="{FF2B5EF4-FFF2-40B4-BE49-F238E27FC236}">
              <a16:creationId xmlns:a16="http://schemas.microsoft.com/office/drawing/2014/main" id="{70FC10C1-0778-4CCF-A6AD-6DE245EE14E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8" name="Text Box 24">
          <a:extLst>
            <a:ext uri="{FF2B5EF4-FFF2-40B4-BE49-F238E27FC236}">
              <a16:creationId xmlns:a16="http://schemas.microsoft.com/office/drawing/2014/main" id="{8B85DF43-E7A5-4A6E-9A47-6EA0731252A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49" name="Text Box 1">
          <a:extLst>
            <a:ext uri="{FF2B5EF4-FFF2-40B4-BE49-F238E27FC236}">
              <a16:creationId xmlns:a16="http://schemas.microsoft.com/office/drawing/2014/main" id="{2CB43F58-108F-4B99-8500-FF847848BC4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50" name="Text Box 1">
          <a:extLst>
            <a:ext uri="{FF2B5EF4-FFF2-40B4-BE49-F238E27FC236}">
              <a16:creationId xmlns:a16="http://schemas.microsoft.com/office/drawing/2014/main" id="{97EECBB4-22BD-40A0-9C93-94067743DF8A}"/>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51" name="Text Box 1">
          <a:extLst>
            <a:ext uri="{FF2B5EF4-FFF2-40B4-BE49-F238E27FC236}">
              <a16:creationId xmlns:a16="http://schemas.microsoft.com/office/drawing/2014/main" id="{02D845F0-BBE2-46EB-9E3D-F8039E3D90E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52" name="Text Box 1">
          <a:extLst>
            <a:ext uri="{FF2B5EF4-FFF2-40B4-BE49-F238E27FC236}">
              <a16:creationId xmlns:a16="http://schemas.microsoft.com/office/drawing/2014/main" id="{88619753-614C-47EC-A2E2-52B3D804CB0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53" name="Text Box 1">
          <a:extLst>
            <a:ext uri="{FF2B5EF4-FFF2-40B4-BE49-F238E27FC236}">
              <a16:creationId xmlns:a16="http://schemas.microsoft.com/office/drawing/2014/main" id="{09FB58C5-3011-40E8-A8C8-FB43D8EE3B4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54" name="Text Box 1">
          <a:extLst>
            <a:ext uri="{FF2B5EF4-FFF2-40B4-BE49-F238E27FC236}">
              <a16:creationId xmlns:a16="http://schemas.microsoft.com/office/drawing/2014/main" id="{2A9EF824-44EC-4B93-B3AF-B20A879A2EF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55" name="Text Box 1">
          <a:extLst>
            <a:ext uri="{FF2B5EF4-FFF2-40B4-BE49-F238E27FC236}">
              <a16:creationId xmlns:a16="http://schemas.microsoft.com/office/drawing/2014/main" id="{031C660A-9DF2-42A2-BCCA-B7C9A7FBF37E}"/>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56" name="Text Box 1">
          <a:extLst>
            <a:ext uri="{FF2B5EF4-FFF2-40B4-BE49-F238E27FC236}">
              <a16:creationId xmlns:a16="http://schemas.microsoft.com/office/drawing/2014/main" id="{8F3661F0-0FA6-44DC-97F4-9318765CEE0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57" name="Text Box 24">
          <a:extLst>
            <a:ext uri="{FF2B5EF4-FFF2-40B4-BE49-F238E27FC236}">
              <a16:creationId xmlns:a16="http://schemas.microsoft.com/office/drawing/2014/main" id="{DDF5899E-F224-4025-90B7-438099ABD47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58" name="Text Box 1">
          <a:extLst>
            <a:ext uri="{FF2B5EF4-FFF2-40B4-BE49-F238E27FC236}">
              <a16:creationId xmlns:a16="http://schemas.microsoft.com/office/drawing/2014/main" id="{0CCCC3CE-2E71-443B-BE55-D715FB3B100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59" name="Text Box 1">
          <a:extLst>
            <a:ext uri="{FF2B5EF4-FFF2-40B4-BE49-F238E27FC236}">
              <a16:creationId xmlns:a16="http://schemas.microsoft.com/office/drawing/2014/main" id="{7C4593D5-B406-419D-AE0B-7E92CD5974FC}"/>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60" name="Text Box 1">
          <a:extLst>
            <a:ext uri="{FF2B5EF4-FFF2-40B4-BE49-F238E27FC236}">
              <a16:creationId xmlns:a16="http://schemas.microsoft.com/office/drawing/2014/main" id="{11E43591-C5C8-4CE4-8646-8EB427C675D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61" name="Text Box 1">
          <a:extLst>
            <a:ext uri="{FF2B5EF4-FFF2-40B4-BE49-F238E27FC236}">
              <a16:creationId xmlns:a16="http://schemas.microsoft.com/office/drawing/2014/main" id="{E375FD2B-A958-4208-A29C-538E4BEA96AF}"/>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62" name="Text Box 1">
          <a:extLst>
            <a:ext uri="{FF2B5EF4-FFF2-40B4-BE49-F238E27FC236}">
              <a16:creationId xmlns:a16="http://schemas.microsoft.com/office/drawing/2014/main" id="{3FD04DC5-6009-451E-BA92-FC31A740B0B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63" name="Text Box 1">
          <a:extLst>
            <a:ext uri="{FF2B5EF4-FFF2-40B4-BE49-F238E27FC236}">
              <a16:creationId xmlns:a16="http://schemas.microsoft.com/office/drawing/2014/main" id="{8AB98CAD-EA48-4363-BF07-70E8F8AA8E5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64" name="Text Box 1">
          <a:extLst>
            <a:ext uri="{FF2B5EF4-FFF2-40B4-BE49-F238E27FC236}">
              <a16:creationId xmlns:a16="http://schemas.microsoft.com/office/drawing/2014/main" id="{8960EB55-C110-45FB-B1C3-3E7A3E292F79}"/>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65" name="Text Box 1">
          <a:extLst>
            <a:ext uri="{FF2B5EF4-FFF2-40B4-BE49-F238E27FC236}">
              <a16:creationId xmlns:a16="http://schemas.microsoft.com/office/drawing/2014/main" id="{BBE87AF0-04C0-4839-828E-6127E5D540E5}"/>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66" name="Text Box 1">
          <a:extLst>
            <a:ext uri="{FF2B5EF4-FFF2-40B4-BE49-F238E27FC236}">
              <a16:creationId xmlns:a16="http://schemas.microsoft.com/office/drawing/2014/main" id="{1042A6E0-9F17-4A76-9EA2-6B43C26CB8A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67" name="Text Box 1">
          <a:extLst>
            <a:ext uri="{FF2B5EF4-FFF2-40B4-BE49-F238E27FC236}">
              <a16:creationId xmlns:a16="http://schemas.microsoft.com/office/drawing/2014/main" id="{C0BA592E-F1D9-4944-9FD4-DC6F53A8222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68" name="Text Box 24">
          <a:extLst>
            <a:ext uri="{FF2B5EF4-FFF2-40B4-BE49-F238E27FC236}">
              <a16:creationId xmlns:a16="http://schemas.microsoft.com/office/drawing/2014/main" id="{617AC0F4-C887-4FD0-BB81-463FAC1C757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69" name="Text Box 1">
          <a:extLst>
            <a:ext uri="{FF2B5EF4-FFF2-40B4-BE49-F238E27FC236}">
              <a16:creationId xmlns:a16="http://schemas.microsoft.com/office/drawing/2014/main" id="{4BFB0BD4-F355-4E1D-9EF7-50D9E66698C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70" name="Text Box 1">
          <a:extLst>
            <a:ext uri="{FF2B5EF4-FFF2-40B4-BE49-F238E27FC236}">
              <a16:creationId xmlns:a16="http://schemas.microsoft.com/office/drawing/2014/main" id="{5533372B-F649-44E7-81BB-3703D370C816}"/>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71" name="Text Box 1">
          <a:extLst>
            <a:ext uri="{FF2B5EF4-FFF2-40B4-BE49-F238E27FC236}">
              <a16:creationId xmlns:a16="http://schemas.microsoft.com/office/drawing/2014/main" id="{E9F8077D-1FB5-459F-85CE-D1F44AEDE96B}"/>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72" name="Text Box 1">
          <a:extLst>
            <a:ext uri="{FF2B5EF4-FFF2-40B4-BE49-F238E27FC236}">
              <a16:creationId xmlns:a16="http://schemas.microsoft.com/office/drawing/2014/main" id="{A1378966-100B-4FBB-9490-F522ED164F5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73" name="Text Box 24">
          <a:extLst>
            <a:ext uri="{FF2B5EF4-FFF2-40B4-BE49-F238E27FC236}">
              <a16:creationId xmlns:a16="http://schemas.microsoft.com/office/drawing/2014/main" id="{81D1591F-E62D-4D11-AC84-22F55C8AD90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74" name="Text Box 1">
          <a:extLst>
            <a:ext uri="{FF2B5EF4-FFF2-40B4-BE49-F238E27FC236}">
              <a16:creationId xmlns:a16="http://schemas.microsoft.com/office/drawing/2014/main" id="{B805D670-B942-43CD-A8C0-908A54C11970}"/>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75" name="Text Box 1">
          <a:extLst>
            <a:ext uri="{FF2B5EF4-FFF2-40B4-BE49-F238E27FC236}">
              <a16:creationId xmlns:a16="http://schemas.microsoft.com/office/drawing/2014/main" id="{C7526F44-5736-4133-9A13-9AF501734BE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76" name="Text Box 1">
          <a:extLst>
            <a:ext uri="{FF2B5EF4-FFF2-40B4-BE49-F238E27FC236}">
              <a16:creationId xmlns:a16="http://schemas.microsoft.com/office/drawing/2014/main" id="{F01EBB02-9D59-4715-8E60-3E3DC0A903E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77" name="Text Box 1">
          <a:extLst>
            <a:ext uri="{FF2B5EF4-FFF2-40B4-BE49-F238E27FC236}">
              <a16:creationId xmlns:a16="http://schemas.microsoft.com/office/drawing/2014/main" id="{6788F4FC-3F15-498B-9651-76116215734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78" name="Text Box 1">
          <a:extLst>
            <a:ext uri="{FF2B5EF4-FFF2-40B4-BE49-F238E27FC236}">
              <a16:creationId xmlns:a16="http://schemas.microsoft.com/office/drawing/2014/main" id="{E92CFA63-C031-49DE-A5A0-C8B1122A8E10}"/>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79" name="Text Box 1">
          <a:extLst>
            <a:ext uri="{FF2B5EF4-FFF2-40B4-BE49-F238E27FC236}">
              <a16:creationId xmlns:a16="http://schemas.microsoft.com/office/drawing/2014/main" id="{82C62A7D-68E8-4427-8469-1995D4EF4461}"/>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80" name="Text Box 1">
          <a:extLst>
            <a:ext uri="{FF2B5EF4-FFF2-40B4-BE49-F238E27FC236}">
              <a16:creationId xmlns:a16="http://schemas.microsoft.com/office/drawing/2014/main" id="{F62C591B-81E2-413D-B9DD-02BEE21ADB1F}"/>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1" name="Text Box 1">
          <a:extLst>
            <a:ext uri="{FF2B5EF4-FFF2-40B4-BE49-F238E27FC236}">
              <a16:creationId xmlns:a16="http://schemas.microsoft.com/office/drawing/2014/main" id="{3213AACC-BE0E-44D0-80F4-CC5307F0F9AA}"/>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2" name="Text Box 24">
          <a:extLst>
            <a:ext uri="{FF2B5EF4-FFF2-40B4-BE49-F238E27FC236}">
              <a16:creationId xmlns:a16="http://schemas.microsoft.com/office/drawing/2014/main" id="{25D467DD-E3C0-41D0-B4DF-353982FD9C3D}"/>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3" name="Text Box 1">
          <a:extLst>
            <a:ext uri="{FF2B5EF4-FFF2-40B4-BE49-F238E27FC236}">
              <a16:creationId xmlns:a16="http://schemas.microsoft.com/office/drawing/2014/main" id="{EC741F3A-8225-4155-83AC-FF4835F4177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84" name="Text Box 1">
          <a:extLst>
            <a:ext uri="{FF2B5EF4-FFF2-40B4-BE49-F238E27FC236}">
              <a16:creationId xmlns:a16="http://schemas.microsoft.com/office/drawing/2014/main" id="{4DA548EE-A208-48AC-A009-07789BD8D4FB}"/>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85" name="Text Box 1">
          <a:extLst>
            <a:ext uri="{FF2B5EF4-FFF2-40B4-BE49-F238E27FC236}">
              <a16:creationId xmlns:a16="http://schemas.microsoft.com/office/drawing/2014/main" id="{8ED31AAE-E073-4450-BE14-3FBCF8E2EC5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6" name="Text Box 1">
          <a:extLst>
            <a:ext uri="{FF2B5EF4-FFF2-40B4-BE49-F238E27FC236}">
              <a16:creationId xmlns:a16="http://schemas.microsoft.com/office/drawing/2014/main" id="{CDD069F3-3DB2-4E57-B858-71C7CD4DE8A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7" name="Text Box 24">
          <a:extLst>
            <a:ext uri="{FF2B5EF4-FFF2-40B4-BE49-F238E27FC236}">
              <a16:creationId xmlns:a16="http://schemas.microsoft.com/office/drawing/2014/main" id="{DC9AF851-F539-4458-A17B-EF4D00CB4F1C}"/>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88" name="Text Box 1">
          <a:extLst>
            <a:ext uri="{FF2B5EF4-FFF2-40B4-BE49-F238E27FC236}">
              <a16:creationId xmlns:a16="http://schemas.microsoft.com/office/drawing/2014/main" id="{FB350CED-37CF-4696-9790-A68642C3F68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49</xdr:row>
      <xdr:rowOff>0</xdr:rowOff>
    </xdr:from>
    <xdr:ext cx="85725" cy="161925"/>
    <xdr:sp macro="" textlink="">
      <xdr:nvSpPr>
        <xdr:cNvPr id="3289" name="Text Box 1">
          <a:extLst>
            <a:ext uri="{FF2B5EF4-FFF2-40B4-BE49-F238E27FC236}">
              <a16:creationId xmlns:a16="http://schemas.microsoft.com/office/drawing/2014/main" id="{5DE1721C-C7A6-4D10-8835-FDD120C21A53}"/>
            </a:ext>
          </a:extLst>
        </xdr:cNvPr>
        <xdr:cNvSpPr txBox="1">
          <a:spLocks noChangeArrowheads="1"/>
        </xdr:cNvSpPr>
      </xdr:nvSpPr>
      <xdr:spPr bwMode="auto">
        <a:xfrm>
          <a:off x="64035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90" name="Text Box 1">
          <a:extLst>
            <a:ext uri="{FF2B5EF4-FFF2-40B4-BE49-F238E27FC236}">
              <a16:creationId xmlns:a16="http://schemas.microsoft.com/office/drawing/2014/main" id="{C0985C38-B642-4DA1-BB5E-10F39994F6C1}"/>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91" name="Text Box 1">
          <a:extLst>
            <a:ext uri="{FF2B5EF4-FFF2-40B4-BE49-F238E27FC236}">
              <a16:creationId xmlns:a16="http://schemas.microsoft.com/office/drawing/2014/main" id="{98EBA089-2B06-4646-9017-117B7C2204DE}"/>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92" name="Text Box 1">
          <a:extLst>
            <a:ext uri="{FF2B5EF4-FFF2-40B4-BE49-F238E27FC236}">
              <a16:creationId xmlns:a16="http://schemas.microsoft.com/office/drawing/2014/main" id="{89B611D9-5A3E-4960-A104-55589B8384E8}"/>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293" name="Text Box 1">
          <a:extLst>
            <a:ext uri="{FF2B5EF4-FFF2-40B4-BE49-F238E27FC236}">
              <a16:creationId xmlns:a16="http://schemas.microsoft.com/office/drawing/2014/main" id="{717654FC-809F-49A3-9EB5-D62EA4754B2D}"/>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94" name="Text Box 1">
          <a:extLst>
            <a:ext uri="{FF2B5EF4-FFF2-40B4-BE49-F238E27FC236}">
              <a16:creationId xmlns:a16="http://schemas.microsoft.com/office/drawing/2014/main" id="{05547098-9A39-48A9-887B-DD27B23374A1}"/>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295" name="Text Box 1">
          <a:extLst>
            <a:ext uri="{FF2B5EF4-FFF2-40B4-BE49-F238E27FC236}">
              <a16:creationId xmlns:a16="http://schemas.microsoft.com/office/drawing/2014/main" id="{4C080968-39AD-4326-8818-298EC62C562A}"/>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96" name="Text Box 1">
          <a:extLst>
            <a:ext uri="{FF2B5EF4-FFF2-40B4-BE49-F238E27FC236}">
              <a16:creationId xmlns:a16="http://schemas.microsoft.com/office/drawing/2014/main" id="{03A06FE0-23C6-4B5C-90F7-6A4CDF1060E5}"/>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97" name="Text Box 24">
          <a:extLst>
            <a:ext uri="{FF2B5EF4-FFF2-40B4-BE49-F238E27FC236}">
              <a16:creationId xmlns:a16="http://schemas.microsoft.com/office/drawing/2014/main" id="{B71EBF80-434E-4F0F-8410-92358BEAC92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298" name="Text Box 1">
          <a:extLst>
            <a:ext uri="{FF2B5EF4-FFF2-40B4-BE49-F238E27FC236}">
              <a16:creationId xmlns:a16="http://schemas.microsoft.com/office/drawing/2014/main" id="{E82F2DDE-45F6-4C62-ABD9-1CC4D65788BE}"/>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299" name="Text Box 1">
          <a:extLst>
            <a:ext uri="{FF2B5EF4-FFF2-40B4-BE49-F238E27FC236}">
              <a16:creationId xmlns:a16="http://schemas.microsoft.com/office/drawing/2014/main" id="{00F52113-E92D-426D-A31F-00045D4DB95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300" name="Text Box 1">
          <a:extLst>
            <a:ext uri="{FF2B5EF4-FFF2-40B4-BE49-F238E27FC236}">
              <a16:creationId xmlns:a16="http://schemas.microsoft.com/office/drawing/2014/main" id="{1CA98144-A25F-4FA4-951C-07209ADA1FD4}"/>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01" name="Text Box 1">
          <a:extLst>
            <a:ext uri="{FF2B5EF4-FFF2-40B4-BE49-F238E27FC236}">
              <a16:creationId xmlns:a16="http://schemas.microsoft.com/office/drawing/2014/main" id="{7C3E702A-1878-4433-AA05-71C642AF22F8}"/>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02" name="Text Box 24">
          <a:extLst>
            <a:ext uri="{FF2B5EF4-FFF2-40B4-BE49-F238E27FC236}">
              <a16:creationId xmlns:a16="http://schemas.microsoft.com/office/drawing/2014/main" id="{DFD6FFF4-C4A6-4699-8066-351717FE9CA4}"/>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03" name="Text Box 1">
          <a:extLst>
            <a:ext uri="{FF2B5EF4-FFF2-40B4-BE49-F238E27FC236}">
              <a16:creationId xmlns:a16="http://schemas.microsoft.com/office/drawing/2014/main" id="{246526D6-10F2-4733-BB18-5AB300E99A8F}"/>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304" name="Text Box 1">
          <a:extLst>
            <a:ext uri="{FF2B5EF4-FFF2-40B4-BE49-F238E27FC236}">
              <a16:creationId xmlns:a16="http://schemas.microsoft.com/office/drawing/2014/main" id="{B726E73A-F7EE-4AF5-BE59-320268F7FA1B}"/>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305" name="Text Box 1">
          <a:extLst>
            <a:ext uri="{FF2B5EF4-FFF2-40B4-BE49-F238E27FC236}">
              <a16:creationId xmlns:a16="http://schemas.microsoft.com/office/drawing/2014/main" id="{9846A35D-7CDE-48C2-AA85-5F1C216E6D12}"/>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306" name="Text Box 1">
          <a:extLst>
            <a:ext uri="{FF2B5EF4-FFF2-40B4-BE49-F238E27FC236}">
              <a16:creationId xmlns:a16="http://schemas.microsoft.com/office/drawing/2014/main" id="{00F13596-9E38-4078-8873-E489A0269C7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91440" cy="144780"/>
    <xdr:sp macro="" textlink="">
      <xdr:nvSpPr>
        <xdr:cNvPr id="3307" name="Text Box 1">
          <a:extLst>
            <a:ext uri="{FF2B5EF4-FFF2-40B4-BE49-F238E27FC236}">
              <a16:creationId xmlns:a16="http://schemas.microsoft.com/office/drawing/2014/main" id="{AA816842-9A65-40C0-8700-3778DA3E06E6}"/>
            </a:ext>
          </a:extLst>
        </xdr:cNvPr>
        <xdr:cNvSpPr txBox="1">
          <a:spLocks noChangeArrowheads="1"/>
        </xdr:cNvSpPr>
      </xdr:nvSpPr>
      <xdr:spPr bwMode="auto">
        <a:xfrm>
          <a:off x="63627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308" name="Text Box 1">
          <a:extLst>
            <a:ext uri="{FF2B5EF4-FFF2-40B4-BE49-F238E27FC236}">
              <a16:creationId xmlns:a16="http://schemas.microsoft.com/office/drawing/2014/main" id="{AF770A9A-6386-4503-839E-748789DCF931}"/>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309" name="Text Box 1">
          <a:extLst>
            <a:ext uri="{FF2B5EF4-FFF2-40B4-BE49-F238E27FC236}">
              <a16:creationId xmlns:a16="http://schemas.microsoft.com/office/drawing/2014/main" id="{F7921934-5309-4B43-B024-FA0376796C9D}"/>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0" name="Text Box 1">
          <a:extLst>
            <a:ext uri="{FF2B5EF4-FFF2-40B4-BE49-F238E27FC236}">
              <a16:creationId xmlns:a16="http://schemas.microsoft.com/office/drawing/2014/main" id="{30ECCA4B-C0DB-472C-8A4B-5E1239CB40EB}"/>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1" name="Text Box 24">
          <a:extLst>
            <a:ext uri="{FF2B5EF4-FFF2-40B4-BE49-F238E27FC236}">
              <a16:creationId xmlns:a16="http://schemas.microsoft.com/office/drawing/2014/main" id="{0A4D2A1D-06F3-4549-86ED-069DB4E0B0E1}"/>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2" name="Text Box 1">
          <a:extLst>
            <a:ext uri="{FF2B5EF4-FFF2-40B4-BE49-F238E27FC236}">
              <a16:creationId xmlns:a16="http://schemas.microsoft.com/office/drawing/2014/main" id="{BA62A053-E1B5-4948-BD10-012325071797}"/>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66675" cy="161925"/>
    <xdr:sp macro="" textlink="">
      <xdr:nvSpPr>
        <xdr:cNvPr id="3313" name="Text Box 1">
          <a:extLst>
            <a:ext uri="{FF2B5EF4-FFF2-40B4-BE49-F238E27FC236}">
              <a16:creationId xmlns:a16="http://schemas.microsoft.com/office/drawing/2014/main" id="{53FC9047-EE65-4EE9-8BA4-F4A3230674C3}"/>
            </a:ext>
          </a:extLst>
        </xdr:cNvPr>
        <xdr:cNvSpPr txBox="1">
          <a:spLocks noChangeArrowheads="1"/>
        </xdr:cNvSpPr>
      </xdr:nvSpPr>
      <xdr:spPr bwMode="auto">
        <a:xfrm>
          <a:off x="63627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76200" cy="161925"/>
    <xdr:sp macro="" textlink="">
      <xdr:nvSpPr>
        <xdr:cNvPr id="3314" name="Text Box 1">
          <a:extLst>
            <a:ext uri="{FF2B5EF4-FFF2-40B4-BE49-F238E27FC236}">
              <a16:creationId xmlns:a16="http://schemas.microsoft.com/office/drawing/2014/main" id="{2FCF4166-319B-4AAC-A95A-310E32770989}"/>
            </a:ext>
          </a:extLst>
        </xdr:cNvPr>
        <xdr:cNvSpPr txBox="1">
          <a:spLocks noChangeArrowheads="1"/>
        </xdr:cNvSpPr>
      </xdr:nvSpPr>
      <xdr:spPr bwMode="auto">
        <a:xfrm>
          <a:off x="63627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5" name="Text Box 1">
          <a:extLst>
            <a:ext uri="{FF2B5EF4-FFF2-40B4-BE49-F238E27FC236}">
              <a16:creationId xmlns:a16="http://schemas.microsoft.com/office/drawing/2014/main" id="{55734585-9380-4680-BCDD-4534270B8FB9}"/>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6" name="Text Box 24">
          <a:extLst>
            <a:ext uri="{FF2B5EF4-FFF2-40B4-BE49-F238E27FC236}">
              <a16:creationId xmlns:a16="http://schemas.microsoft.com/office/drawing/2014/main" id="{19A06B2C-871D-4258-A0F2-3F935F2012C3}"/>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49</xdr:row>
      <xdr:rowOff>0</xdr:rowOff>
    </xdr:from>
    <xdr:ext cx="85725" cy="161925"/>
    <xdr:sp macro="" textlink="">
      <xdr:nvSpPr>
        <xdr:cNvPr id="3317" name="Text Box 1">
          <a:extLst>
            <a:ext uri="{FF2B5EF4-FFF2-40B4-BE49-F238E27FC236}">
              <a16:creationId xmlns:a16="http://schemas.microsoft.com/office/drawing/2014/main" id="{7248E6FD-1645-45A4-94D6-77B07108CEC2}"/>
            </a:ext>
          </a:extLst>
        </xdr:cNvPr>
        <xdr:cNvSpPr txBox="1">
          <a:spLocks noChangeArrowheads="1"/>
        </xdr:cNvSpPr>
      </xdr:nvSpPr>
      <xdr:spPr bwMode="auto">
        <a:xfrm>
          <a:off x="63627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49</xdr:row>
      <xdr:rowOff>0</xdr:rowOff>
    </xdr:from>
    <xdr:ext cx="85725" cy="161925"/>
    <xdr:sp macro="" textlink="">
      <xdr:nvSpPr>
        <xdr:cNvPr id="3318" name="Text Box 1">
          <a:extLst>
            <a:ext uri="{FF2B5EF4-FFF2-40B4-BE49-F238E27FC236}">
              <a16:creationId xmlns:a16="http://schemas.microsoft.com/office/drawing/2014/main" id="{4C8C0D36-855F-4ABA-B607-6ACB6BAF66A2}"/>
            </a:ext>
          </a:extLst>
        </xdr:cNvPr>
        <xdr:cNvSpPr txBox="1">
          <a:spLocks noChangeArrowheads="1"/>
        </xdr:cNvSpPr>
      </xdr:nvSpPr>
      <xdr:spPr bwMode="auto">
        <a:xfrm>
          <a:off x="64035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19" name="Text Box 1">
          <a:extLst>
            <a:ext uri="{FF2B5EF4-FFF2-40B4-BE49-F238E27FC236}">
              <a16:creationId xmlns:a16="http://schemas.microsoft.com/office/drawing/2014/main" id="{36970985-C942-4953-835F-5F7EBC225433}"/>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20" name="Text Box 1">
          <a:extLst>
            <a:ext uri="{FF2B5EF4-FFF2-40B4-BE49-F238E27FC236}">
              <a16:creationId xmlns:a16="http://schemas.microsoft.com/office/drawing/2014/main" id="{F60097A9-5CE6-41ED-9189-DA067B925CF6}"/>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21" name="Text Box 1">
          <a:extLst>
            <a:ext uri="{FF2B5EF4-FFF2-40B4-BE49-F238E27FC236}">
              <a16:creationId xmlns:a16="http://schemas.microsoft.com/office/drawing/2014/main" id="{4773B3B2-DE49-453A-8C64-B5214315A855}"/>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22" name="Text Box 1">
          <a:extLst>
            <a:ext uri="{FF2B5EF4-FFF2-40B4-BE49-F238E27FC236}">
              <a16:creationId xmlns:a16="http://schemas.microsoft.com/office/drawing/2014/main" id="{9AF2968E-1B50-4B6E-98E0-82D2E11E0F4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23" name="Text Box 1">
          <a:extLst>
            <a:ext uri="{FF2B5EF4-FFF2-40B4-BE49-F238E27FC236}">
              <a16:creationId xmlns:a16="http://schemas.microsoft.com/office/drawing/2014/main" id="{04BAD854-5BE6-4DA0-AB9D-25E1504C0481}"/>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24" name="Text Box 1">
          <a:extLst>
            <a:ext uri="{FF2B5EF4-FFF2-40B4-BE49-F238E27FC236}">
              <a16:creationId xmlns:a16="http://schemas.microsoft.com/office/drawing/2014/main" id="{85EDB83A-D768-4235-A318-C875F0A74FCA}"/>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25" name="Text Box 1">
          <a:extLst>
            <a:ext uri="{FF2B5EF4-FFF2-40B4-BE49-F238E27FC236}">
              <a16:creationId xmlns:a16="http://schemas.microsoft.com/office/drawing/2014/main" id="{F8FDC1A3-8A7D-4773-B10D-A67B7447EB2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26" name="Text Box 24">
          <a:extLst>
            <a:ext uri="{FF2B5EF4-FFF2-40B4-BE49-F238E27FC236}">
              <a16:creationId xmlns:a16="http://schemas.microsoft.com/office/drawing/2014/main" id="{A41268B9-42F9-4A68-9A01-05DBE73A151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27" name="Text Box 1">
          <a:extLst>
            <a:ext uri="{FF2B5EF4-FFF2-40B4-BE49-F238E27FC236}">
              <a16:creationId xmlns:a16="http://schemas.microsoft.com/office/drawing/2014/main" id="{1E585C1D-087B-42DD-AF74-F796243DAC9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28" name="Text Box 1">
          <a:extLst>
            <a:ext uri="{FF2B5EF4-FFF2-40B4-BE49-F238E27FC236}">
              <a16:creationId xmlns:a16="http://schemas.microsoft.com/office/drawing/2014/main" id="{6B675E2B-8207-4441-95AE-026FB01B9B17}"/>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29" name="Text Box 1">
          <a:extLst>
            <a:ext uri="{FF2B5EF4-FFF2-40B4-BE49-F238E27FC236}">
              <a16:creationId xmlns:a16="http://schemas.microsoft.com/office/drawing/2014/main" id="{F152B0E8-285D-4BAD-87DE-00F9B92B537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30" name="Text Box 1">
          <a:extLst>
            <a:ext uri="{FF2B5EF4-FFF2-40B4-BE49-F238E27FC236}">
              <a16:creationId xmlns:a16="http://schemas.microsoft.com/office/drawing/2014/main" id="{4654F269-0966-4E47-B9A8-909C18673B48}"/>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31" name="Text Box 24">
          <a:extLst>
            <a:ext uri="{FF2B5EF4-FFF2-40B4-BE49-F238E27FC236}">
              <a16:creationId xmlns:a16="http://schemas.microsoft.com/office/drawing/2014/main" id="{283BD5F9-49BC-406F-9E9D-0093505865A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32" name="Text Box 1">
          <a:extLst>
            <a:ext uri="{FF2B5EF4-FFF2-40B4-BE49-F238E27FC236}">
              <a16:creationId xmlns:a16="http://schemas.microsoft.com/office/drawing/2014/main" id="{906D1658-FD0C-446D-BB01-96BE734F2843}"/>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33" name="Text Box 1">
          <a:extLst>
            <a:ext uri="{FF2B5EF4-FFF2-40B4-BE49-F238E27FC236}">
              <a16:creationId xmlns:a16="http://schemas.microsoft.com/office/drawing/2014/main" id="{7A068E35-D1C7-4F23-9A74-7DD9F19D04D3}"/>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34" name="Text Box 1">
          <a:extLst>
            <a:ext uri="{FF2B5EF4-FFF2-40B4-BE49-F238E27FC236}">
              <a16:creationId xmlns:a16="http://schemas.microsoft.com/office/drawing/2014/main" id="{4F78738E-9BC8-49B7-B697-E8984027CC7A}"/>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35" name="Text Box 1">
          <a:extLst>
            <a:ext uri="{FF2B5EF4-FFF2-40B4-BE49-F238E27FC236}">
              <a16:creationId xmlns:a16="http://schemas.microsoft.com/office/drawing/2014/main" id="{D0950816-6B8F-44AF-80F4-67A83BEDB116}"/>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36" name="Text Box 1">
          <a:extLst>
            <a:ext uri="{FF2B5EF4-FFF2-40B4-BE49-F238E27FC236}">
              <a16:creationId xmlns:a16="http://schemas.microsoft.com/office/drawing/2014/main" id="{2A3B899E-DC50-4EA2-A3F1-82BBB3B50A8F}"/>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37" name="Text Box 1">
          <a:extLst>
            <a:ext uri="{FF2B5EF4-FFF2-40B4-BE49-F238E27FC236}">
              <a16:creationId xmlns:a16="http://schemas.microsoft.com/office/drawing/2014/main" id="{83F088B2-7DD7-4FCE-9207-EA58885184E0}"/>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38" name="Text Box 1">
          <a:extLst>
            <a:ext uri="{FF2B5EF4-FFF2-40B4-BE49-F238E27FC236}">
              <a16:creationId xmlns:a16="http://schemas.microsoft.com/office/drawing/2014/main" id="{8ABD6849-E634-4E53-A47B-9F4D103C70D5}"/>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39" name="Text Box 1">
          <a:extLst>
            <a:ext uri="{FF2B5EF4-FFF2-40B4-BE49-F238E27FC236}">
              <a16:creationId xmlns:a16="http://schemas.microsoft.com/office/drawing/2014/main" id="{92398938-17A6-4831-B2CF-DC8F4E24126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40" name="Text Box 24">
          <a:extLst>
            <a:ext uri="{FF2B5EF4-FFF2-40B4-BE49-F238E27FC236}">
              <a16:creationId xmlns:a16="http://schemas.microsoft.com/office/drawing/2014/main" id="{5221F738-FC2D-48BD-A4FC-7B53A35A414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41" name="Text Box 1">
          <a:extLst>
            <a:ext uri="{FF2B5EF4-FFF2-40B4-BE49-F238E27FC236}">
              <a16:creationId xmlns:a16="http://schemas.microsoft.com/office/drawing/2014/main" id="{1816C4CC-4856-4447-8507-D5F12B8CDDF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42" name="Text Box 1">
          <a:extLst>
            <a:ext uri="{FF2B5EF4-FFF2-40B4-BE49-F238E27FC236}">
              <a16:creationId xmlns:a16="http://schemas.microsoft.com/office/drawing/2014/main" id="{0604C1DE-EDB2-4EA7-9647-CB6E31CBBAC9}"/>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43" name="Text Box 1">
          <a:extLst>
            <a:ext uri="{FF2B5EF4-FFF2-40B4-BE49-F238E27FC236}">
              <a16:creationId xmlns:a16="http://schemas.microsoft.com/office/drawing/2014/main" id="{E7014C85-6396-458A-B652-789D3128A543}"/>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44" name="Text Box 1">
          <a:extLst>
            <a:ext uri="{FF2B5EF4-FFF2-40B4-BE49-F238E27FC236}">
              <a16:creationId xmlns:a16="http://schemas.microsoft.com/office/drawing/2014/main" id="{EE600A26-79C4-4B7E-8F88-8288495CD61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45" name="Text Box 24">
          <a:extLst>
            <a:ext uri="{FF2B5EF4-FFF2-40B4-BE49-F238E27FC236}">
              <a16:creationId xmlns:a16="http://schemas.microsoft.com/office/drawing/2014/main" id="{298DFDDF-26AB-4D04-AD3F-7E4A9C030B0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46" name="Text Box 1">
          <a:extLst>
            <a:ext uri="{FF2B5EF4-FFF2-40B4-BE49-F238E27FC236}">
              <a16:creationId xmlns:a16="http://schemas.microsoft.com/office/drawing/2014/main" id="{5BF4AF37-B190-40AA-9CA2-486D3C2349A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48</xdr:row>
      <xdr:rowOff>0</xdr:rowOff>
    </xdr:from>
    <xdr:ext cx="85725" cy="161925"/>
    <xdr:sp macro="" textlink="">
      <xdr:nvSpPr>
        <xdr:cNvPr id="3347" name="Text Box 1">
          <a:extLst>
            <a:ext uri="{FF2B5EF4-FFF2-40B4-BE49-F238E27FC236}">
              <a16:creationId xmlns:a16="http://schemas.microsoft.com/office/drawing/2014/main" id="{B478B2D5-D597-470F-8F7B-C53AF0B46136}"/>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48" name="Text Box 1">
          <a:extLst>
            <a:ext uri="{FF2B5EF4-FFF2-40B4-BE49-F238E27FC236}">
              <a16:creationId xmlns:a16="http://schemas.microsoft.com/office/drawing/2014/main" id="{C818D7C3-C96C-4735-9037-FA7A05B78828}"/>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49" name="Text Box 1">
          <a:extLst>
            <a:ext uri="{FF2B5EF4-FFF2-40B4-BE49-F238E27FC236}">
              <a16:creationId xmlns:a16="http://schemas.microsoft.com/office/drawing/2014/main" id="{423C00A7-B5DF-49A8-AA78-B3AB34DA28F7}"/>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50" name="Text Box 1">
          <a:extLst>
            <a:ext uri="{FF2B5EF4-FFF2-40B4-BE49-F238E27FC236}">
              <a16:creationId xmlns:a16="http://schemas.microsoft.com/office/drawing/2014/main" id="{77C8F9AB-0A60-4674-B03E-034113D80C8D}"/>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51" name="Text Box 1">
          <a:extLst>
            <a:ext uri="{FF2B5EF4-FFF2-40B4-BE49-F238E27FC236}">
              <a16:creationId xmlns:a16="http://schemas.microsoft.com/office/drawing/2014/main" id="{C027D4C3-5213-4E07-BFFE-2CF1E3D1A85D}"/>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52" name="Text Box 1">
          <a:extLst>
            <a:ext uri="{FF2B5EF4-FFF2-40B4-BE49-F238E27FC236}">
              <a16:creationId xmlns:a16="http://schemas.microsoft.com/office/drawing/2014/main" id="{655360E1-8777-4DFE-B850-C85A1FC2AB24}"/>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53" name="Text Box 1">
          <a:extLst>
            <a:ext uri="{FF2B5EF4-FFF2-40B4-BE49-F238E27FC236}">
              <a16:creationId xmlns:a16="http://schemas.microsoft.com/office/drawing/2014/main" id="{4C94FE9C-EE5A-4CF0-B09E-3EF28FA4D8A1}"/>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54" name="Text Box 1">
          <a:extLst>
            <a:ext uri="{FF2B5EF4-FFF2-40B4-BE49-F238E27FC236}">
              <a16:creationId xmlns:a16="http://schemas.microsoft.com/office/drawing/2014/main" id="{A0C6E42D-4778-436A-AC90-B2E57B1419F9}"/>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55" name="Text Box 24">
          <a:extLst>
            <a:ext uri="{FF2B5EF4-FFF2-40B4-BE49-F238E27FC236}">
              <a16:creationId xmlns:a16="http://schemas.microsoft.com/office/drawing/2014/main" id="{7F67D4F1-0EC1-48CA-AE87-3E9AF5EB39E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56" name="Text Box 1">
          <a:extLst>
            <a:ext uri="{FF2B5EF4-FFF2-40B4-BE49-F238E27FC236}">
              <a16:creationId xmlns:a16="http://schemas.microsoft.com/office/drawing/2014/main" id="{D81479FD-0737-4B7E-891E-E849A278108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57" name="Text Box 1">
          <a:extLst>
            <a:ext uri="{FF2B5EF4-FFF2-40B4-BE49-F238E27FC236}">
              <a16:creationId xmlns:a16="http://schemas.microsoft.com/office/drawing/2014/main" id="{33069A56-4A11-4685-9888-F7AEC680D515}"/>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58" name="Text Box 1">
          <a:extLst>
            <a:ext uri="{FF2B5EF4-FFF2-40B4-BE49-F238E27FC236}">
              <a16:creationId xmlns:a16="http://schemas.microsoft.com/office/drawing/2014/main" id="{4A7E259C-0496-4072-9D67-64C6D6C23926}"/>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59" name="Text Box 1">
          <a:extLst>
            <a:ext uri="{FF2B5EF4-FFF2-40B4-BE49-F238E27FC236}">
              <a16:creationId xmlns:a16="http://schemas.microsoft.com/office/drawing/2014/main" id="{2209A519-F250-45FF-BBB9-36FAC4A31A3F}"/>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60" name="Text Box 24">
          <a:extLst>
            <a:ext uri="{FF2B5EF4-FFF2-40B4-BE49-F238E27FC236}">
              <a16:creationId xmlns:a16="http://schemas.microsoft.com/office/drawing/2014/main" id="{8AD6D529-B88F-465A-A337-AAA844FFF8EA}"/>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61" name="Text Box 1">
          <a:extLst>
            <a:ext uri="{FF2B5EF4-FFF2-40B4-BE49-F238E27FC236}">
              <a16:creationId xmlns:a16="http://schemas.microsoft.com/office/drawing/2014/main" id="{DBB315B9-3A99-485C-8313-34DBFE62C11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62" name="Text Box 1">
          <a:extLst>
            <a:ext uri="{FF2B5EF4-FFF2-40B4-BE49-F238E27FC236}">
              <a16:creationId xmlns:a16="http://schemas.microsoft.com/office/drawing/2014/main" id="{51A8A47F-D6AA-4746-9675-5290123926C8}"/>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63" name="Text Box 1">
          <a:extLst>
            <a:ext uri="{FF2B5EF4-FFF2-40B4-BE49-F238E27FC236}">
              <a16:creationId xmlns:a16="http://schemas.microsoft.com/office/drawing/2014/main" id="{8B5177FF-F510-4CA3-8E53-64E18762C0C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64" name="Text Box 1">
          <a:extLst>
            <a:ext uri="{FF2B5EF4-FFF2-40B4-BE49-F238E27FC236}">
              <a16:creationId xmlns:a16="http://schemas.microsoft.com/office/drawing/2014/main" id="{0CA8A010-17F7-488C-88A0-404CF54646B9}"/>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91440" cy="144780"/>
    <xdr:sp macro="" textlink="">
      <xdr:nvSpPr>
        <xdr:cNvPr id="3365" name="Text Box 1">
          <a:extLst>
            <a:ext uri="{FF2B5EF4-FFF2-40B4-BE49-F238E27FC236}">
              <a16:creationId xmlns:a16="http://schemas.microsoft.com/office/drawing/2014/main" id="{96201B57-BD75-405D-A4EB-1A556CF84DE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66" name="Text Box 1">
          <a:extLst>
            <a:ext uri="{FF2B5EF4-FFF2-40B4-BE49-F238E27FC236}">
              <a16:creationId xmlns:a16="http://schemas.microsoft.com/office/drawing/2014/main" id="{D0F85984-3EF1-4810-A745-0D1152D02F8B}"/>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67" name="Text Box 1">
          <a:extLst>
            <a:ext uri="{FF2B5EF4-FFF2-40B4-BE49-F238E27FC236}">
              <a16:creationId xmlns:a16="http://schemas.microsoft.com/office/drawing/2014/main" id="{4755B689-77C1-4B5C-B6CC-FB77FE06325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68" name="Text Box 1">
          <a:extLst>
            <a:ext uri="{FF2B5EF4-FFF2-40B4-BE49-F238E27FC236}">
              <a16:creationId xmlns:a16="http://schemas.microsoft.com/office/drawing/2014/main" id="{14420B6A-64B6-46BE-94CF-9608827A240B}"/>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69" name="Text Box 24">
          <a:extLst>
            <a:ext uri="{FF2B5EF4-FFF2-40B4-BE49-F238E27FC236}">
              <a16:creationId xmlns:a16="http://schemas.microsoft.com/office/drawing/2014/main" id="{D5A083E3-C66B-4808-ABE0-87F31189AD9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70" name="Text Box 1">
          <a:extLst>
            <a:ext uri="{FF2B5EF4-FFF2-40B4-BE49-F238E27FC236}">
              <a16:creationId xmlns:a16="http://schemas.microsoft.com/office/drawing/2014/main" id="{2AF2A80A-9EB3-4FC5-AA91-81BDF26D9CBB}"/>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66675" cy="161925"/>
    <xdr:sp macro="" textlink="">
      <xdr:nvSpPr>
        <xdr:cNvPr id="3371" name="Text Box 1">
          <a:extLst>
            <a:ext uri="{FF2B5EF4-FFF2-40B4-BE49-F238E27FC236}">
              <a16:creationId xmlns:a16="http://schemas.microsoft.com/office/drawing/2014/main" id="{A28B7B76-D554-4263-A3A2-E1AF0B4489F7}"/>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76200" cy="161925"/>
    <xdr:sp macro="" textlink="">
      <xdr:nvSpPr>
        <xdr:cNvPr id="3372" name="Text Box 1">
          <a:extLst>
            <a:ext uri="{FF2B5EF4-FFF2-40B4-BE49-F238E27FC236}">
              <a16:creationId xmlns:a16="http://schemas.microsoft.com/office/drawing/2014/main" id="{32BA903C-0523-472C-B08E-7893D8896995}"/>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73" name="Text Box 1">
          <a:extLst>
            <a:ext uri="{FF2B5EF4-FFF2-40B4-BE49-F238E27FC236}">
              <a16:creationId xmlns:a16="http://schemas.microsoft.com/office/drawing/2014/main" id="{74796E56-3C22-459C-B1FF-73BF4A4F4E4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74" name="Text Box 24">
          <a:extLst>
            <a:ext uri="{FF2B5EF4-FFF2-40B4-BE49-F238E27FC236}">
              <a16:creationId xmlns:a16="http://schemas.microsoft.com/office/drawing/2014/main" id="{CB7EC56C-3EB0-402A-AB42-6C7EF5EAD667}"/>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48</xdr:row>
      <xdr:rowOff>0</xdr:rowOff>
    </xdr:from>
    <xdr:ext cx="85725" cy="161925"/>
    <xdr:sp macro="" textlink="">
      <xdr:nvSpPr>
        <xdr:cNvPr id="3375" name="Text Box 1">
          <a:extLst>
            <a:ext uri="{FF2B5EF4-FFF2-40B4-BE49-F238E27FC236}">
              <a16:creationId xmlns:a16="http://schemas.microsoft.com/office/drawing/2014/main" id="{E8F2DC51-97D2-4D0D-8B49-5C84A9998E25}"/>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48</xdr:row>
      <xdr:rowOff>0</xdr:rowOff>
    </xdr:from>
    <xdr:ext cx="85725" cy="161925"/>
    <xdr:sp macro="" textlink="">
      <xdr:nvSpPr>
        <xdr:cNvPr id="3376" name="Text Box 1">
          <a:extLst>
            <a:ext uri="{FF2B5EF4-FFF2-40B4-BE49-F238E27FC236}">
              <a16:creationId xmlns:a16="http://schemas.microsoft.com/office/drawing/2014/main" id="{779D36F7-6861-4656-93CD-2A7EB1177DA5}"/>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77" name="Text Box 1">
          <a:extLst>
            <a:ext uri="{FF2B5EF4-FFF2-40B4-BE49-F238E27FC236}">
              <a16:creationId xmlns:a16="http://schemas.microsoft.com/office/drawing/2014/main" id="{39F73814-E2F2-4EF8-8CB9-B346E25066A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78" name="Text Box 1">
          <a:extLst>
            <a:ext uri="{FF2B5EF4-FFF2-40B4-BE49-F238E27FC236}">
              <a16:creationId xmlns:a16="http://schemas.microsoft.com/office/drawing/2014/main" id="{3F1EF961-D7D9-491E-B662-219CD9D59986}"/>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79" name="Text Box 1">
          <a:extLst>
            <a:ext uri="{FF2B5EF4-FFF2-40B4-BE49-F238E27FC236}">
              <a16:creationId xmlns:a16="http://schemas.microsoft.com/office/drawing/2014/main" id="{059B1D3B-8B9F-4DF3-A7E2-1D782E83B4E6}"/>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80" name="Text Box 1">
          <a:extLst>
            <a:ext uri="{FF2B5EF4-FFF2-40B4-BE49-F238E27FC236}">
              <a16:creationId xmlns:a16="http://schemas.microsoft.com/office/drawing/2014/main" id="{90BBB03C-2183-4019-BA4C-07AAE21D649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381" name="Text Box 1">
          <a:extLst>
            <a:ext uri="{FF2B5EF4-FFF2-40B4-BE49-F238E27FC236}">
              <a16:creationId xmlns:a16="http://schemas.microsoft.com/office/drawing/2014/main" id="{32B7FDCD-92E4-4F0E-BE2E-E5A9F1DECA5E}"/>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382" name="Text Box 1">
          <a:extLst>
            <a:ext uri="{FF2B5EF4-FFF2-40B4-BE49-F238E27FC236}">
              <a16:creationId xmlns:a16="http://schemas.microsoft.com/office/drawing/2014/main" id="{EFAF22D6-95AB-4C44-8013-ACC132296081}"/>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83" name="Text Box 1">
          <a:extLst>
            <a:ext uri="{FF2B5EF4-FFF2-40B4-BE49-F238E27FC236}">
              <a16:creationId xmlns:a16="http://schemas.microsoft.com/office/drawing/2014/main" id="{981CE27F-7D2D-4DBF-9768-B7301E54ADA7}"/>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84" name="Text Box 24">
          <a:extLst>
            <a:ext uri="{FF2B5EF4-FFF2-40B4-BE49-F238E27FC236}">
              <a16:creationId xmlns:a16="http://schemas.microsoft.com/office/drawing/2014/main" id="{AA177F33-FF20-4DBB-A3F7-7A1D0C28ADE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85" name="Text Box 1">
          <a:extLst>
            <a:ext uri="{FF2B5EF4-FFF2-40B4-BE49-F238E27FC236}">
              <a16:creationId xmlns:a16="http://schemas.microsoft.com/office/drawing/2014/main" id="{6C1CDE2F-0832-45B2-83C5-35385947CF1E}"/>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386" name="Text Box 1">
          <a:extLst>
            <a:ext uri="{FF2B5EF4-FFF2-40B4-BE49-F238E27FC236}">
              <a16:creationId xmlns:a16="http://schemas.microsoft.com/office/drawing/2014/main" id="{1B30DD7B-B446-42A0-8A12-05D60CAF98F4}"/>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387" name="Text Box 1">
          <a:extLst>
            <a:ext uri="{FF2B5EF4-FFF2-40B4-BE49-F238E27FC236}">
              <a16:creationId xmlns:a16="http://schemas.microsoft.com/office/drawing/2014/main" id="{44E4F7A4-22A8-4D35-A145-CA6BD4243659}"/>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88" name="Text Box 1">
          <a:extLst>
            <a:ext uri="{FF2B5EF4-FFF2-40B4-BE49-F238E27FC236}">
              <a16:creationId xmlns:a16="http://schemas.microsoft.com/office/drawing/2014/main" id="{B5CF408E-BEFB-4E34-9E09-CE73BD8D8EFD}"/>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89" name="Text Box 24">
          <a:extLst>
            <a:ext uri="{FF2B5EF4-FFF2-40B4-BE49-F238E27FC236}">
              <a16:creationId xmlns:a16="http://schemas.microsoft.com/office/drawing/2014/main" id="{E5CC4E36-B764-45D9-AAC0-50DEE6668DA7}"/>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90" name="Text Box 1">
          <a:extLst>
            <a:ext uri="{FF2B5EF4-FFF2-40B4-BE49-F238E27FC236}">
              <a16:creationId xmlns:a16="http://schemas.microsoft.com/office/drawing/2014/main" id="{2E1C2160-CCC3-4A08-87B2-C5BC8BB32841}"/>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91" name="Text Box 1">
          <a:extLst>
            <a:ext uri="{FF2B5EF4-FFF2-40B4-BE49-F238E27FC236}">
              <a16:creationId xmlns:a16="http://schemas.microsoft.com/office/drawing/2014/main" id="{6E72AFA9-E333-4946-9CC0-49FDF9FF74B2}"/>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92" name="Text Box 1">
          <a:extLst>
            <a:ext uri="{FF2B5EF4-FFF2-40B4-BE49-F238E27FC236}">
              <a16:creationId xmlns:a16="http://schemas.microsoft.com/office/drawing/2014/main" id="{C3651300-EE87-4A29-A8DB-AA119CFFDA5B}"/>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93" name="Text Box 1">
          <a:extLst>
            <a:ext uri="{FF2B5EF4-FFF2-40B4-BE49-F238E27FC236}">
              <a16:creationId xmlns:a16="http://schemas.microsoft.com/office/drawing/2014/main" id="{093FC4D9-E593-4284-9EC3-DECDE9FBE00D}"/>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394" name="Text Box 1">
          <a:extLst>
            <a:ext uri="{FF2B5EF4-FFF2-40B4-BE49-F238E27FC236}">
              <a16:creationId xmlns:a16="http://schemas.microsoft.com/office/drawing/2014/main" id="{87B77D4C-E77A-481C-A4CD-3ED506A5D0AB}"/>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395" name="Text Box 1">
          <a:extLst>
            <a:ext uri="{FF2B5EF4-FFF2-40B4-BE49-F238E27FC236}">
              <a16:creationId xmlns:a16="http://schemas.microsoft.com/office/drawing/2014/main" id="{F4433E47-4700-47F8-B119-BB9110F1428F}"/>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396" name="Text Box 1">
          <a:extLst>
            <a:ext uri="{FF2B5EF4-FFF2-40B4-BE49-F238E27FC236}">
              <a16:creationId xmlns:a16="http://schemas.microsoft.com/office/drawing/2014/main" id="{13914869-0585-4975-A6C4-64BFAF920D3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97" name="Text Box 1">
          <a:extLst>
            <a:ext uri="{FF2B5EF4-FFF2-40B4-BE49-F238E27FC236}">
              <a16:creationId xmlns:a16="http://schemas.microsoft.com/office/drawing/2014/main" id="{7C423A5A-0384-4BDB-B230-1DEB921D205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98" name="Text Box 24">
          <a:extLst>
            <a:ext uri="{FF2B5EF4-FFF2-40B4-BE49-F238E27FC236}">
              <a16:creationId xmlns:a16="http://schemas.microsoft.com/office/drawing/2014/main" id="{D8726957-9361-4210-9B79-A4660AAC977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399" name="Text Box 1">
          <a:extLst>
            <a:ext uri="{FF2B5EF4-FFF2-40B4-BE49-F238E27FC236}">
              <a16:creationId xmlns:a16="http://schemas.microsoft.com/office/drawing/2014/main" id="{CAE96A0E-D286-40C9-A66B-C0E023C868C4}"/>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400" name="Text Box 1">
          <a:extLst>
            <a:ext uri="{FF2B5EF4-FFF2-40B4-BE49-F238E27FC236}">
              <a16:creationId xmlns:a16="http://schemas.microsoft.com/office/drawing/2014/main" id="{2EFF8B8B-F59F-4892-A684-053CDCD64239}"/>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401" name="Text Box 1">
          <a:extLst>
            <a:ext uri="{FF2B5EF4-FFF2-40B4-BE49-F238E27FC236}">
              <a16:creationId xmlns:a16="http://schemas.microsoft.com/office/drawing/2014/main" id="{FAAE4697-40CE-4EEB-879A-CC6DAAB87C49}"/>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02" name="Text Box 1">
          <a:extLst>
            <a:ext uri="{FF2B5EF4-FFF2-40B4-BE49-F238E27FC236}">
              <a16:creationId xmlns:a16="http://schemas.microsoft.com/office/drawing/2014/main" id="{8836E3E6-A23F-48D2-97E2-D3DE443F17C1}"/>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03" name="Text Box 24">
          <a:extLst>
            <a:ext uri="{FF2B5EF4-FFF2-40B4-BE49-F238E27FC236}">
              <a16:creationId xmlns:a16="http://schemas.microsoft.com/office/drawing/2014/main" id="{0088D945-5232-4B2B-B9FC-53DA08D1967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04" name="Text Box 1">
          <a:extLst>
            <a:ext uri="{FF2B5EF4-FFF2-40B4-BE49-F238E27FC236}">
              <a16:creationId xmlns:a16="http://schemas.microsoft.com/office/drawing/2014/main" id="{EBFCAC44-62EB-4BA5-A00F-C4D676916AC5}"/>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49</xdr:row>
      <xdr:rowOff>0</xdr:rowOff>
    </xdr:from>
    <xdr:ext cx="85725" cy="161925"/>
    <xdr:sp macro="" textlink="">
      <xdr:nvSpPr>
        <xdr:cNvPr id="3405" name="Text Box 1">
          <a:extLst>
            <a:ext uri="{FF2B5EF4-FFF2-40B4-BE49-F238E27FC236}">
              <a16:creationId xmlns:a16="http://schemas.microsoft.com/office/drawing/2014/main" id="{D0BE9440-53CF-4E2F-9D51-5C67E1D95C53}"/>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06" name="Text Box 1">
          <a:extLst>
            <a:ext uri="{FF2B5EF4-FFF2-40B4-BE49-F238E27FC236}">
              <a16:creationId xmlns:a16="http://schemas.microsoft.com/office/drawing/2014/main" id="{517356CF-50C3-44CC-91F2-B6B25E1BA3CF}"/>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07" name="Text Box 1">
          <a:extLst>
            <a:ext uri="{FF2B5EF4-FFF2-40B4-BE49-F238E27FC236}">
              <a16:creationId xmlns:a16="http://schemas.microsoft.com/office/drawing/2014/main" id="{B4051E7B-0173-4164-99A7-D131BE67B1E2}"/>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08" name="Text Box 1">
          <a:extLst>
            <a:ext uri="{FF2B5EF4-FFF2-40B4-BE49-F238E27FC236}">
              <a16:creationId xmlns:a16="http://schemas.microsoft.com/office/drawing/2014/main" id="{9965F4DF-0ECB-4B85-BC33-405C06F77BE4}"/>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09" name="Text Box 1">
          <a:extLst>
            <a:ext uri="{FF2B5EF4-FFF2-40B4-BE49-F238E27FC236}">
              <a16:creationId xmlns:a16="http://schemas.microsoft.com/office/drawing/2014/main" id="{8F369B06-F7ED-4358-B2BF-8EE8BD4232DC}"/>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410" name="Text Box 1">
          <a:extLst>
            <a:ext uri="{FF2B5EF4-FFF2-40B4-BE49-F238E27FC236}">
              <a16:creationId xmlns:a16="http://schemas.microsoft.com/office/drawing/2014/main" id="{9D245C5E-A32A-43A5-8F72-89EE96F2755C}"/>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411" name="Text Box 1">
          <a:extLst>
            <a:ext uri="{FF2B5EF4-FFF2-40B4-BE49-F238E27FC236}">
              <a16:creationId xmlns:a16="http://schemas.microsoft.com/office/drawing/2014/main" id="{768046FD-8A8F-4357-AD58-F2BEA93330E8}"/>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2" name="Text Box 1">
          <a:extLst>
            <a:ext uri="{FF2B5EF4-FFF2-40B4-BE49-F238E27FC236}">
              <a16:creationId xmlns:a16="http://schemas.microsoft.com/office/drawing/2014/main" id="{B63B4D05-0EEA-42D9-8E90-65BED210109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3" name="Text Box 24">
          <a:extLst>
            <a:ext uri="{FF2B5EF4-FFF2-40B4-BE49-F238E27FC236}">
              <a16:creationId xmlns:a16="http://schemas.microsoft.com/office/drawing/2014/main" id="{AF20B08B-D8EB-48EC-8604-FD2A167E4470}"/>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4" name="Text Box 1">
          <a:extLst>
            <a:ext uri="{FF2B5EF4-FFF2-40B4-BE49-F238E27FC236}">
              <a16:creationId xmlns:a16="http://schemas.microsoft.com/office/drawing/2014/main" id="{9742AFB8-B4E4-4BBB-967C-EEBD9B854F49}"/>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415" name="Text Box 1">
          <a:extLst>
            <a:ext uri="{FF2B5EF4-FFF2-40B4-BE49-F238E27FC236}">
              <a16:creationId xmlns:a16="http://schemas.microsoft.com/office/drawing/2014/main" id="{03334882-2F23-4B97-9779-ABB47E71D98D}"/>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416" name="Text Box 1">
          <a:extLst>
            <a:ext uri="{FF2B5EF4-FFF2-40B4-BE49-F238E27FC236}">
              <a16:creationId xmlns:a16="http://schemas.microsoft.com/office/drawing/2014/main" id="{2BE13ECF-9335-45D3-B34E-E0316A4723A4}"/>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7" name="Text Box 1">
          <a:extLst>
            <a:ext uri="{FF2B5EF4-FFF2-40B4-BE49-F238E27FC236}">
              <a16:creationId xmlns:a16="http://schemas.microsoft.com/office/drawing/2014/main" id="{5236D026-4265-41F9-AE47-BCBA29D591C6}"/>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8" name="Text Box 24">
          <a:extLst>
            <a:ext uri="{FF2B5EF4-FFF2-40B4-BE49-F238E27FC236}">
              <a16:creationId xmlns:a16="http://schemas.microsoft.com/office/drawing/2014/main" id="{EC775CE2-8F0F-468F-B22B-BB25ABF4B20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19" name="Text Box 1">
          <a:extLst>
            <a:ext uri="{FF2B5EF4-FFF2-40B4-BE49-F238E27FC236}">
              <a16:creationId xmlns:a16="http://schemas.microsoft.com/office/drawing/2014/main" id="{BFEE68CE-739E-47FD-8B15-B137FB837D31}"/>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20" name="Text Box 1">
          <a:extLst>
            <a:ext uri="{FF2B5EF4-FFF2-40B4-BE49-F238E27FC236}">
              <a16:creationId xmlns:a16="http://schemas.microsoft.com/office/drawing/2014/main" id="{6C0D6C41-498D-4D1C-A336-B6E2AB15D4F9}"/>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21" name="Text Box 1">
          <a:extLst>
            <a:ext uri="{FF2B5EF4-FFF2-40B4-BE49-F238E27FC236}">
              <a16:creationId xmlns:a16="http://schemas.microsoft.com/office/drawing/2014/main" id="{A82D2A5A-9736-4B94-9404-3CBEF196749A}"/>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22" name="Text Box 1">
          <a:extLst>
            <a:ext uri="{FF2B5EF4-FFF2-40B4-BE49-F238E27FC236}">
              <a16:creationId xmlns:a16="http://schemas.microsoft.com/office/drawing/2014/main" id="{9B5AC201-20C1-48F8-8EA0-7046B3D7B051}"/>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91440" cy="144780"/>
    <xdr:sp macro="" textlink="">
      <xdr:nvSpPr>
        <xdr:cNvPr id="3423" name="Text Box 1">
          <a:extLst>
            <a:ext uri="{FF2B5EF4-FFF2-40B4-BE49-F238E27FC236}">
              <a16:creationId xmlns:a16="http://schemas.microsoft.com/office/drawing/2014/main" id="{5D13CE6C-0BC6-418C-9746-FF6A7CB12AEE}"/>
            </a:ext>
          </a:extLst>
        </xdr:cNvPr>
        <xdr:cNvSpPr txBox="1">
          <a:spLocks noChangeArrowheads="1"/>
        </xdr:cNvSpPr>
      </xdr:nvSpPr>
      <xdr:spPr bwMode="auto">
        <a:xfrm>
          <a:off x="8610600"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424" name="Text Box 1">
          <a:extLst>
            <a:ext uri="{FF2B5EF4-FFF2-40B4-BE49-F238E27FC236}">
              <a16:creationId xmlns:a16="http://schemas.microsoft.com/office/drawing/2014/main" id="{8B8BD4C5-4CF9-44E7-B3EE-47FF781DAC20}"/>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425" name="Text Box 1">
          <a:extLst>
            <a:ext uri="{FF2B5EF4-FFF2-40B4-BE49-F238E27FC236}">
              <a16:creationId xmlns:a16="http://schemas.microsoft.com/office/drawing/2014/main" id="{3992C02F-24C3-49D4-A0BA-E4BEFF57E9FC}"/>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26" name="Text Box 1">
          <a:extLst>
            <a:ext uri="{FF2B5EF4-FFF2-40B4-BE49-F238E27FC236}">
              <a16:creationId xmlns:a16="http://schemas.microsoft.com/office/drawing/2014/main" id="{5A3A280A-20FB-4523-8C17-0716F32EC43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27" name="Text Box 24">
          <a:extLst>
            <a:ext uri="{FF2B5EF4-FFF2-40B4-BE49-F238E27FC236}">
              <a16:creationId xmlns:a16="http://schemas.microsoft.com/office/drawing/2014/main" id="{F33865A1-5BB2-4151-8102-C8AB6F6DC217}"/>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28" name="Text Box 1">
          <a:extLst>
            <a:ext uri="{FF2B5EF4-FFF2-40B4-BE49-F238E27FC236}">
              <a16:creationId xmlns:a16="http://schemas.microsoft.com/office/drawing/2014/main" id="{34EF5E49-D0DE-48CA-A881-B7717EAE3985}"/>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66675" cy="161925"/>
    <xdr:sp macro="" textlink="">
      <xdr:nvSpPr>
        <xdr:cNvPr id="3429" name="Text Box 1">
          <a:extLst>
            <a:ext uri="{FF2B5EF4-FFF2-40B4-BE49-F238E27FC236}">
              <a16:creationId xmlns:a16="http://schemas.microsoft.com/office/drawing/2014/main" id="{9D8501BB-20E7-4781-A0F4-AFFB8E17E2F1}"/>
            </a:ext>
          </a:extLst>
        </xdr:cNvPr>
        <xdr:cNvSpPr txBox="1">
          <a:spLocks noChangeArrowheads="1"/>
        </xdr:cNvSpPr>
      </xdr:nvSpPr>
      <xdr:spPr bwMode="auto">
        <a:xfrm>
          <a:off x="8610600" y="12477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76200" cy="161925"/>
    <xdr:sp macro="" textlink="">
      <xdr:nvSpPr>
        <xdr:cNvPr id="3430" name="Text Box 1">
          <a:extLst>
            <a:ext uri="{FF2B5EF4-FFF2-40B4-BE49-F238E27FC236}">
              <a16:creationId xmlns:a16="http://schemas.microsoft.com/office/drawing/2014/main" id="{AE35F74D-E289-4003-96BF-588A538C5FAD}"/>
            </a:ext>
          </a:extLst>
        </xdr:cNvPr>
        <xdr:cNvSpPr txBox="1">
          <a:spLocks noChangeArrowheads="1"/>
        </xdr:cNvSpPr>
      </xdr:nvSpPr>
      <xdr:spPr bwMode="auto">
        <a:xfrm>
          <a:off x="8610600" y="12477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31" name="Text Box 1">
          <a:extLst>
            <a:ext uri="{FF2B5EF4-FFF2-40B4-BE49-F238E27FC236}">
              <a16:creationId xmlns:a16="http://schemas.microsoft.com/office/drawing/2014/main" id="{E5BB8818-50E3-4454-8680-A78F471E3D43}"/>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32" name="Text Box 24">
          <a:extLst>
            <a:ext uri="{FF2B5EF4-FFF2-40B4-BE49-F238E27FC236}">
              <a16:creationId xmlns:a16="http://schemas.microsoft.com/office/drawing/2014/main" id="{37F27ECC-336E-4896-A044-1E3BD921921C}"/>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49</xdr:row>
      <xdr:rowOff>0</xdr:rowOff>
    </xdr:from>
    <xdr:ext cx="85725" cy="161925"/>
    <xdr:sp macro="" textlink="">
      <xdr:nvSpPr>
        <xdr:cNvPr id="3433" name="Text Box 1">
          <a:extLst>
            <a:ext uri="{FF2B5EF4-FFF2-40B4-BE49-F238E27FC236}">
              <a16:creationId xmlns:a16="http://schemas.microsoft.com/office/drawing/2014/main" id="{E5B1C896-ADF9-4526-A7AF-395B816DF052}"/>
            </a:ext>
          </a:extLst>
        </xdr:cNvPr>
        <xdr:cNvSpPr txBox="1">
          <a:spLocks noChangeArrowheads="1"/>
        </xdr:cNvSpPr>
      </xdr:nvSpPr>
      <xdr:spPr bwMode="auto">
        <a:xfrm>
          <a:off x="8610600"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49</xdr:row>
      <xdr:rowOff>0</xdr:rowOff>
    </xdr:from>
    <xdr:ext cx="85725" cy="161925"/>
    <xdr:sp macro="" textlink="">
      <xdr:nvSpPr>
        <xdr:cNvPr id="3434" name="Text Box 1">
          <a:extLst>
            <a:ext uri="{FF2B5EF4-FFF2-40B4-BE49-F238E27FC236}">
              <a16:creationId xmlns:a16="http://schemas.microsoft.com/office/drawing/2014/main" id="{DD0B61C5-50BA-444A-B3AE-D909C68430C5}"/>
            </a:ext>
          </a:extLst>
        </xdr:cNvPr>
        <xdr:cNvSpPr txBox="1">
          <a:spLocks noChangeArrowheads="1"/>
        </xdr:cNvSpPr>
      </xdr:nvSpPr>
      <xdr:spPr bwMode="auto">
        <a:xfrm>
          <a:off x="8651421" y="12477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9525</xdr:colOff>
      <xdr:row>38</xdr:row>
      <xdr:rowOff>0</xdr:rowOff>
    </xdr:from>
    <xdr:to>
      <xdr:col>5</xdr:col>
      <xdr:colOff>100965</xdr:colOff>
      <xdr:row>38</xdr:row>
      <xdr:rowOff>144780</xdr:rowOff>
    </xdr:to>
    <xdr:sp macro="" textlink="">
      <xdr:nvSpPr>
        <xdr:cNvPr id="3435" name="Text Box 1">
          <a:extLst>
            <a:ext uri="{FF2B5EF4-FFF2-40B4-BE49-F238E27FC236}">
              <a16:creationId xmlns:a16="http://schemas.microsoft.com/office/drawing/2014/main" id="{5124C3E4-9F5B-4D71-9A1E-06BFEDC185A7}"/>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36" name="Text Box 1">
          <a:extLst>
            <a:ext uri="{FF2B5EF4-FFF2-40B4-BE49-F238E27FC236}">
              <a16:creationId xmlns:a16="http://schemas.microsoft.com/office/drawing/2014/main" id="{5DC09807-4423-4A29-B39B-8769A49FA4CE}"/>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37" name="Text Box 1">
          <a:extLst>
            <a:ext uri="{FF2B5EF4-FFF2-40B4-BE49-F238E27FC236}">
              <a16:creationId xmlns:a16="http://schemas.microsoft.com/office/drawing/2014/main" id="{4F492056-6346-4D58-93F7-CF23910B600D}"/>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38" name="Text Box 1">
          <a:extLst>
            <a:ext uri="{FF2B5EF4-FFF2-40B4-BE49-F238E27FC236}">
              <a16:creationId xmlns:a16="http://schemas.microsoft.com/office/drawing/2014/main" id="{6E8B7D35-84EB-4EC1-8DFB-3DEC909BF3B0}"/>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76200</xdr:colOff>
      <xdr:row>38</xdr:row>
      <xdr:rowOff>161924</xdr:rowOff>
    </xdr:to>
    <xdr:sp macro="" textlink="">
      <xdr:nvSpPr>
        <xdr:cNvPr id="3439" name="Text Box 1">
          <a:extLst>
            <a:ext uri="{FF2B5EF4-FFF2-40B4-BE49-F238E27FC236}">
              <a16:creationId xmlns:a16="http://schemas.microsoft.com/office/drawing/2014/main" id="{A285BFC6-22D9-4134-9D20-61F5FDD3F5DF}"/>
            </a:ext>
          </a:extLst>
        </xdr:cNvPr>
        <xdr:cNvSpPr txBox="1">
          <a:spLocks noChangeArrowheads="1"/>
        </xdr:cNvSpPr>
      </xdr:nvSpPr>
      <xdr:spPr bwMode="auto">
        <a:xfrm>
          <a:off x="8620125" y="1247775"/>
          <a:ext cx="6667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85725</xdr:colOff>
      <xdr:row>38</xdr:row>
      <xdr:rowOff>161924</xdr:rowOff>
    </xdr:to>
    <xdr:sp macro="" textlink="">
      <xdr:nvSpPr>
        <xdr:cNvPr id="3440" name="Text Box 1">
          <a:extLst>
            <a:ext uri="{FF2B5EF4-FFF2-40B4-BE49-F238E27FC236}">
              <a16:creationId xmlns:a16="http://schemas.microsoft.com/office/drawing/2014/main" id="{9474B52A-7F40-4B9F-ABA0-378E396000FC}"/>
            </a:ext>
          </a:extLst>
        </xdr:cNvPr>
        <xdr:cNvSpPr txBox="1">
          <a:spLocks noChangeArrowheads="1"/>
        </xdr:cNvSpPr>
      </xdr:nvSpPr>
      <xdr:spPr bwMode="auto">
        <a:xfrm>
          <a:off x="8620125" y="1247775"/>
          <a:ext cx="76200"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1" name="Text Box 1">
          <a:extLst>
            <a:ext uri="{FF2B5EF4-FFF2-40B4-BE49-F238E27FC236}">
              <a16:creationId xmlns:a16="http://schemas.microsoft.com/office/drawing/2014/main" id="{1E86566E-479F-43F1-ADC2-1F782FCD3926}"/>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2" name="Text Box 24">
          <a:extLst>
            <a:ext uri="{FF2B5EF4-FFF2-40B4-BE49-F238E27FC236}">
              <a16:creationId xmlns:a16="http://schemas.microsoft.com/office/drawing/2014/main" id="{AE788809-9664-46BE-BB50-63CED69B8A13}"/>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3" name="Text Box 1">
          <a:extLst>
            <a:ext uri="{FF2B5EF4-FFF2-40B4-BE49-F238E27FC236}">
              <a16:creationId xmlns:a16="http://schemas.microsoft.com/office/drawing/2014/main" id="{71946F72-B21C-446A-900B-8EF9A86314C8}"/>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76200</xdr:colOff>
      <xdr:row>38</xdr:row>
      <xdr:rowOff>161924</xdr:rowOff>
    </xdr:to>
    <xdr:sp macro="" textlink="">
      <xdr:nvSpPr>
        <xdr:cNvPr id="3444" name="Text Box 1">
          <a:extLst>
            <a:ext uri="{FF2B5EF4-FFF2-40B4-BE49-F238E27FC236}">
              <a16:creationId xmlns:a16="http://schemas.microsoft.com/office/drawing/2014/main" id="{53EF3FBE-295C-4428-BFCB-230493577242}"/>
            </a:ext>
          </a:extLst>
        </xdr:cNvPr>
        <xdr:cNvSpPr txBox="1">
          <a:spLocks noChangeArrowheads="1"/>
        </xdr:cNvSpPr>
      </xdr:nvSpPr>
      <xdr:spPr bwMode="auto">
        <a:xfrm>
          <a:off x="8620125" y="1247775"/>
          <a:ext cx="6667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85725</xdr:colOff>
      <xdr:row>38</xdr:row>
      <xdr:rowOff>161924</xdr:rowOff>
    </xdr:to>
    <xdr:sp macro="" textlink="">
      <xdr:nvSpPr>
        <xdr:cNvPr id="3445" name="Text Box 1">
          <a:extLst>
            <a:ext uri="{FF2B5EF4-FFF2-40B4-BE49-F238E27FC236}">
              <a16:creationId xmlns:a16="http://schemas.microsoft.com/office/drawing/2014/main" id="{44DC59A2-98DB-497F-82FE-5C9035B6F4B6}"/>
            </a:ext>
          </a:extLst>
        </xdr:cNvPr>
        <xdr:cNvSpPr txBox="1">
          <a:spLocks noChangeArrowheads="1"/>
        </xdr:cNvSpPr>
      </xdr:nvSpPr>
      <xdr:spPr bwMode="auto">
        <a:xfrm>
          <a:off x="8620125" y="1247775"/>
          <a:ext cx="76200"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6" name="Text Box 1">
          <a:extLst>
            <a:ext uri="{FF2B5EF4-FFF2-40B4-BE49-F238E27FC236}">
              <a16:creationId xmlns:a16="http://schemas.microsoft.com/office/drawing/2014/main" id="{92361FDC-997C-4F4C-BD18-77E0DE374EED}"/>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7" name="Text Box 24">
          <a:extLst>
            <a:ext uri="{FF2B5EF4-FFF2-40B4-BE49-F238E27FC236}">
              <a16:creationId xmlns:a16="http://schemas.microsoft.com/office/drawing/2014/main" id="{22BA7CDD-EBD1-4B63-B3C9-862AF3AAFD1B}"/>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48" name="Text Box 1">
          <a:extLst>
            <a:ext uri="{FF2B5EF4-FFF2-40B4-BE49-F238E27FC236}">
              <a16:creationId xmlns:a16="http://schemas.microsoft.com/office/drawing/2014/main" id="{CC0AD392-CC7B-4094-B96F-600663491F2D}"/>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49" name="Text Box 1">
          <a:extLst>
            <a:ext uri="{FF2B5EF4-FFF2-40B4-BE49-F238E27FC236}">
              <a16:creationId xmlns:a16="http://schemas.microsoft.com/office/drawing/2014/main" id="{E38C3854-6F40-4821-8000-52CAD6F9AFC8}"/>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50" name="Text Box 1">
          <a:extLst>
            <a:ext uri="{FF2B5EF4-FFF2-40B4-BE49-F238E27FC236}">
              <a16:creationId xmlns:a16="http://schemas.microsoft.com/office/drawing/2014/main" id="{3118B8B0-3FF4-4989-AF09-4B0AA76F2ACF}"/>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51" name="Text Box 1">
          <a:extLst>
            <a:ext uri="{FF2B5EF4-FFF2-40B4-BE49-F238E27FC236}">
              <a16:creationId xmlns:a16="http://schemas.microsoft.com/office/drawing/2014/main" id="{1E9D3F00-CFFD-4E66-9977-5E34C6904187}"/>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100965</xdr:colOff>
      <xdr:row>38</xdr:row>
      <xdr:rowOff>144780</xdr:rowOff>
    </xdr:to>
    <xdr:sp macro="" textlink="">
      <xdr:nvSpPr>
        <xdr:cNvPr id="3452" name="Text Box 1">
          <a:extLst>
            <a:ext uri="{FF2B5EF4-FFF2-40B4-BE49-F238E27FC236}">
              <a16:creationId xmlns:a16="http://schemas.microsoft.com/office/drawing/2014/main" id="{7EC8D12F-D917-4C75-9D35-0DBDD82B85B2}"/>
            </a:ext>
          </a:extLst>
        </xdr:cNvPr>
        <xdr:cNvSpPr txBox="1">
          <a:spLocks noChangeArrowheads="1"/>
        </xdr:cNvSpPr>
      </xdr:nvSpPr>
      <xdr:spPr bwMode="auto">
        <a:xfrm>
          <a:off x="8620125" y="12477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76200</xdr:colOff>
      <xdr:row>38</xdr:row>
      <xdr:rowOff>161924</xdr:rowOff>
    </xdr:to>
    <xdr:sp macro="" textlink="">
      <xdr:nvSpPr>
        <xdr:cNvPr id="3453" name="Text Box 1">
          <a:extLst>
            <a:ext uri="{FF2B5EF4-FFF2-40B4-BE49-F238E27FC236}">
              <a16:creationId xmlns:a16="http://schemas.microsoft.com/office/drawing/2014/main" id="{608B496D-B0A7-4DCF-BA0F-BA210C4C6425}"/>
            </a:ext>
          </a:extLst>
        </xdr:cNvPr>
        <xdr:cNvSpPr txBox="1">
          <a:spLocks noChangeArrowheads="1"/>
        </xdr:cNvSpPr>
      </xdr:nvSpPr>
      <xdr:spPr bwMode="auto">
        <a:xfrm>
          <a:off x="8620125" y="1247775"/>
          <a:ext cx="6667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85725</xdr:colOff>
      <xdr:row>38</xdr:row>
      <xdr:rowOff>161924</xdr:rowOff>
    </xdr:to>
    <xdr:sp macro="" textlink="">
      <xdr:nvSpPr>
        <xdr:cNvPr id="3454" name="Text Box 1">
          <a:extLst>
            <a:ext uri="{FF2B5EF4-FFF2-40B4-BE49-F238E27FC236}">
              <a16:creationId xmlns:a16="http://schemas.microsoft.com/office/drawing/2014/main" id="{11AF828F-8B4A-4637-BA48-55C094FDD443}"/>
            </a:ext>
          </a:extLst>
        </xdr:cNvPr>
        <xdr:cNvSpPr txBox="1">
          <a:spLocks noChangeArrowheads="1"/>
        </xdr:cNvSpPr>
      </xdr:nvSpPr>
      <xdr:spPr bwMode="auto">
        <a:xfrm>
          <a:off x="8620125" y="1247775"/>
          <a:ext cx="76200"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55" name="Text Box 1">
          <a:extLst>
            <a:ext uri="{FF2B5EF4-FFF2-40B4-BE49-F238E27FC236}">
              <a16:creationId xmlns:a16="http://schemas.microsoft.com/office/drawing/2014/main" id="{D350CBDD-0979-4EBE-8634-25A45CD16FFA}"/>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56" name="Text Box 24">
          <a:extLst>
            <a:ext uri="{FF2B5EF4-FFF2-40B4-BE49-F238E27FC236}">
              <a16:creationId xmlns:a16="http://schemas.microsoft.com/office/drawing/2014/main" id="{5EF83B24-D41A-4A67-A761-CCBA9BEEDB4E}"/>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57" name="Text Box 1">
          <a:extLst>
            <a:ext uri="{FF2B5EF4-FFF2-40B4-BE49-F238E27FC236}">
              <a16:creationId xmlns:a16="http://schemas.microsoft.com/office/drawing/2014/main" id="{85251F27-3148-43E9-8797-BA6A363F4C5C}"/>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76200</xdr:colOff>
      <xdr:row>38</xdr:row>
      <xdr:rowOff>161924</xdr:rowOff>
    </xdr:to>
    <xdr:sp macro="" textlink="">
      <xdr:nvSpPr>
        <xdr:cNvPr id="3458" name="Text Box 1">
          <a:extLst>
            <a:ext uri="{FF2B5EF4-FFF2-40B4-BE49-F238E27FC236}">
              <a16:creationId xmlns:a16="http://schemas.microsoft.com/office/drawing/2014/main" id="{55B4CE04-C1E5-4151-B5D6-4404A2C88ABA}"/>
            </a:ext>
          </a:extLst>
        </xdr:cNvPr>
        <xdr:cNvSpPr txBox="1">
          <a:spLocks noChangeArrowheads="1"/>
        </xdr:cNvSpPr>
      </xdr:nvSpPr>
      <xdr:spPr bwMode="auto">
        <a:xfrm>
          <a:off x="8620125" y="1247775"/>
          <a:ext cx="6667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85725</xdr:colOff>
      <xdr:row>38</xdr:row>
      <xdr:rowOff>161924</xdr:rowOff>
    </xdr:to>
    <xdr:sp macro="" textlink="">
      <xdr:nvSpPr>
        <xdr:cNvPr id="3459" name="Text Box 1">
          <a:extLst>
            <a:ext uri="{FF2B5EF4-FFF2-40B4-BE49-F238E27FC236}">
              <a16:creationId xmlns:a16="http://schemas.microsoft.com/office/drawing/2014/main" id="{7F1683F4-A8B8-40C2-B146-889D3EE2FDD2}"/>
            </a:ext>
          </a:extLst>
        </xdr:cNvPr>
        <xdr:cNvSpPr txBox="1">
          <a:spLocks noChangeArrowheads="1"/>
        </xdr:cNvSpPr>
      </xdr:nvSpPr>
      <xdr:spPr bwMode="auto">
        <a:xfrm>
          <a:off x="8620125" y="1247775"/>
          <a:ext cx="76200"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60" name="Text Box 1">
          <a:extLst>
            <a:ext uri="{FF2B5EF4-FFF2-40B4-BE49-F238E27FC236}">
              <a16:creationId xmlns:a16="http://schemas.microsoft.com/office/drawing/2014/main" id="{30777D5A-143E-4E54-90C0-B5D0DEC9A0AB}"/>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61" name="Text Box 24">
          <a:extLst>
            <a:ext uri="{FF2B5EF4-FFF2-40B4-BE49-F238E27FC236}">
              <a16:creationId xmlns:a16="http://schemas.microsoft.com/office/drawing/2014/main" id="{A06C5AF9-0EB0-4C44-A831-BCCD74912A73}"/>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9525</xdr:colOff>
      <xdr:row>38</xdr:row>
      <xdr:rowOff>0</xdr:rowOff>
    </xdr:from>
    <xdr:to>
      <xdr:col>5</xdr:col>
      <xdr:colOff>95250</xdr:colOff>
      <xdr:row>38</xdr:row>
      <xdr:rowOff>161924</xdr:rowOff>
    </xdr:to>
    <xdr:sp macro="" textlink="">
      <xdr:nvSpPr>
        <xdr:cNvPr id="3462" name="Text Box 1">
          <a:extLst>
            <a:ext uri="{FF2B5EF4-FFF2-40B4-BE49-F238E27FC236}">
              <a16:creationId xmlns:a16="http://schemas.microsoft.com/office/drawing/2014/main" id="{E16CA16D-D97B-42A4-A66E-0E1A766C47BB}"/>
            </a:ext>
          </a:extLst>
        </xdr:cNvPr>
        <xdr:cNvSpPr txBox="1">
          <a:spLocks noChangeArrowheads="1"/>
        </xdr:cNvSpPr>
      </xdr:nvSpPr>
      <xdr:spPr bwMode="auto">
        <a:xfrm>
          <a:off x="8620125" y="1247775"/>
          <a:ext cx="85725" cy="15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3463" name="Text Box 1">
          <a:extLst>
            <a:ext uri="{FF2B5EF4-FFF2-40B4-BE49-F238E27FC236}">
              <a16:creationId xmlns:a16="http://schemas.microsoft.com/office/drawing/2014/main" id="{1CD67598-A578-47E6-BF0D-90110899C85A}"/>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3464" name="Text Box 1">
          <a:extLst>
            <a:ext uri="{FF2B5EF4-FFF2-40B4-BE49-F238E27FC236}">
              <a16:creationId xmlns:a16="http://schemas.microsoft.com/office/drawing/2014/main" id="{C98C4312-C5D0-4986-AD39-78BEE6AFD314}"/>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67</xdr:row>
      <xdr:rowOff>0</xdr:rowOff>
    </xdr:from>
    <xdr:to>
      <xdr:col>6</xdr:col>
      <xdr:colOff>91440</xdr:colOff>
      <xdr:row>67</xdr:row>
      <xdr:rowOff>144780</xdr:rowOff>
    </xdr:to>
    <xdr:sp macro="" textlink="">
      <xdr:nvSpPr>
        <xdr:cNvPr id="3465" name="Text Box 1">
          <a:extLst>
            <a:ext uri="{FF2B5EF4-FFF2-40B4-BE49-F238E27FC236}">
              <a16:creationId xmlns:a16="http://schemas.microsoft.com/office/drawing/2014/main" id="{635F94F6-A633-45B8-9490-7FDC6609CC61}"/>
            </a:ext>
          </a:extLst>
        </xdr:cNvPr>
        <xdr:cNvSpPr txBox="1">
          <a:spLocks noChangeArrowheads="1"/>
        </xdr:cNvSpPr>
      </xdr:nvSpPr>
      <xdr:spPr bwMode="auto">
        <a:xfrm>
          <a:off x="117729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67</xdr:row>
      <xdr:rowOff>0</xdr:rowOff>
    </xdr:from>
    <xdr:to>
      <xdr:col>6</xdr:col>
      <xdr:colOff>91440</xdr:colOff>
      <xdr:row>67</xdr:row>
      <xdr:rowOff>144780</xdr:rowOff>
    </xdr:to>
    <xdr:sp macro="" textlink="">
      <xdr:nvSpPr>
        <xdr:cNvPr id="3466" name="Text Box 1">
          <a:extLst>
            <a:ext uri="{FF2B5EF4-FFF2-40B4-BE49-F238E27FC236}">
              <a16:creationId xmlns:a16="http://schemas.microsoft.com/office/drawing/2014/main" id="{4837D4E6-7DD3-41E4-9A8C-9CFB1C76E0F8}"/>
            </a:ext>
          </a:extLst>
        </xdr:cNvPr>
        <xdr:cNvSpPr txBox="1">
          <a:spLocks noChangeArrowheads="1"/>
        </xdr:cNvSpPr>
      </xdr:nvSpPr>
      <xdr:spPr bwMode="auto">
        <a:xfrm>
          <a:off x="117729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67</xdr:row>
      <xdr:rowOff>0</xdr:rowOff>
    </xdr:from>
    <xdr:ext cx="91440" cy="144780"/>
    <xdr:sp macro="" textlink="">
      <xdr:nvSpPr>
        <xdr:cNvPr id="3467" name="Text Box 1">
          <a:extLst>
            <a:ext uri="{FF2B5EF4-FFF2-40B4-BE49-F238E27FC236}">
              <a16:creationId xmlns:a16="http://schemas.microsoft.com/office/drawing/2014/main" id="{366FBCB4-3609-4C45-9DDE-8091D23ED53D}"/>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3468" name="Text Box 1">
          <a:extLst>
            <a:ext uri="{FF2B5EF4-FFF2-40B4-BE49-F238E27FC236}">
              <a16:creationId xmlns:a16="http://schemas.microsoft.com/office/drawing/2014/main" id="{56CF067F-F9AA-474D-BCD9-6667783553EB}"/>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67</xdr:row>
      <xdr:rowOff>0</xdr:rowOff>
    </xdr:from>
    <xdr:to>
      <xdr:col>5</xdr:col>
      <xdr:colOff>66675</xdr:colOff>
      <xdr:row>67</xdr:row>
      <xdr:rowOff>152147</xdr:rowOff>
    </xdr:to>
    <xdr:sp macro="" textlink="">
      <xdr:nvSpPr>
        <xdr:cNvPr id="3469" name="Text Box 1">
          <a:extLst>
            <a:ext uri="{FF2B5EF4-FFF2-40B4-BE49-F238E27FC236}">
              <a16:creationId xmlns:a16="http://schemas.microsoft.com/office/drawing/2014/main" id="{F9153CB7-386F-4AB4-BD64-CC587C62ADD4}"/>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3470" name="Text Box 1">
          <a:extLst>
            <a:ext uri="{FF2B5EF4-FFF2-40B4-BE49-F238E27FC236}">
              <a16:creationId xmlns:a16="http://schemas.microsoft.com/office/drawing/2014/main" id="{CE04E3A9-2305-4899-BCA0-02FC1CB22B52}"/>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1" name="Text Box 1">
          <a:extLst>
            <a:ext uri="{FF2B5EF4-FFF2-40B4-BE49-F238E27FC236}">
              <a16:creationId xmlns:a16="http://schemas.microsoft.com/office/drawing/2014/main" id="{2E87DE40-31B3-470E-8F8F-EB940F978CA2}"/>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2" name="Text Box 24">
          <a:extLst>
            <a:ext uri="{FF2B5EF4-FFF2-40B4-BE49-F238E27FC236}">
              <a16:creationId xmlns:a16="http://schemas.microsoft.com/office/drawing/2014/main" id="{34E1BA5C-8CAF-453E-BD18-313F08948367}"/>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3" name="Text Box 1">
          <a:extLst>
            <a:ext uri="{FF2B5EF4-FFF2-40B4-BE49-F238E27FC236}">
              <a16:creationId xmlns:a16="http://schemas.microsoft.com/office/drawing/2014/main" id="{A0228191-E178-49FB-B16A-E37CA477DA89}"/>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66675</xdr:colOff>
      <xdr:row>67</xdr:row>
      <xdr:rowOff>152147</xdr:rowOff>
    </xdr:to>
    <xdr:sp macro="" textlink="">
      <xdr:nvSpPr>
        <xdr:cNvPr id="3474" name="Text Box 1">
          <a:extLst>
            <a:ext uri="{FF2B5EF4-FFF2-40B4-BE49-F238E27FC236}">
              <a16:creationId xmlns:a16="http://schemas.microsoft.com/office/drawing/2014/main" id="{23CC55D4-DD56-4A38-9D99-33EF0CC4DD7E}"/>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3475" name="Text Box 1">
          <a:extLst>
            <a:ext uri="{FF2B5EF4-FFF2-40B4-BE49-F238E27FC236}">
              <a16:creationId xmlns:a16="http://schemas.microsoft.com/office/drawing/2014/main" id="{07339D54-CA63-4C15-A449-6174D510CC56}"/>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6" name="Text Box 1">
          <a:extLst>
            <a:ext uri="{FF2B5EF4-FFF2-40B4-BE49-F238E27FC236}">
              <a16:creationId xmlns:a16="http://schemas.microsoft.com/office/drawing/2014/main" id="{2986687B-2B91-47D8-80FF-40FCEA271716}"/>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7" name="Text Box 24">
          <a:extLst>
            <a:ext uri="{FF2B5EF4-FFF2-40B4-BE49-F238E27FC236}">
              <a16:creationId xmlns:a16="http://schemas.microsoft.com/office/drawing/2014/main" id="{B0FD50C1-1B84-429B-A7A1-EAF61C39B42D}"/>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78" name="Text Box 1">
          <a:extLst>
            <a:ext uri="{FF2B5EF4-FFF2-40B4-BE49-F238E27FC236}">
              <a16:creationId xmlns:a16="http://schemas.microsoft.com/office/drawing/2014/main" id="{923205A6-56ED-4143-89C0-3D0FD11F29F7}"/>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3479" name="Text Box 1">
          <a:extLst>
            <a:ext uri="{FF2B5EF4-FFF2-40B4-BE49-F238E27FC236}">
              <a16:creationId xmlns:a16="http://schemas.microsoft.com/office/drawing/2014/main" id="{B3DA703D-FE93-4CD4-B598-D676A67AAB1D}"/>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3480" name="Text Box 1">
          <a:extLst>
            <a:ext uri="{FF2B5EF4-FFF2-40B4-BE49-F238E27FC236}">
              <a16:creationId xmlns:a16="http://schemas.microsoft.com/office/drawing/2014/main" id="{DA50F7FE-7AB4-4DB6-A4B5-C503D0CEC29D}"/>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67</xdr:row>
      <xdr:rowOff>0</xdr:rowOff>
    </xdr:from>
    <xdr:to>
      <xdr:col>6</xdr:col>
      <xdr:colOff>91440</xdr:colOff>
      <xdr:row>67</xdr:row>
      <xdr:rowOff>144780</xdr:rowOff>
    </xdr:to>
    <xdr:sp macro="" textlink="">
      <xdr:nvSpPr>
        <xdr:cNvPr id="3481" name="Text Box 1">
          <a:extLst>
            <a:ext uri="{FF2B5EF4-FFF2-40B4-BE49-F238E27FC236}">
              <a16:creationId xmlns:a16="http://schemas.microsoft.com/office/drawing/2014/main" id="{6F883945-B5F9-4BC5-9F7B-004B043E3D58}"/>
            </a:ext>
          </a:extLst>
        </xdr:cNvPr>
        <xdr:cNvSpPr txBox="1">
          <a:spLocks noChangeArrowheads="1"/>
        </xdr:cNvSpPr>
      </xdr:nvSpPr>
      <xdr:spPr bwMode="auto">
        <a:xfrm>
          <a:off x="117729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67</xdr:row>
      <xdr:rowOff>0</xdr:rowOff>
    </xdr:from>
    <xdr:to>
      <xdr:col>6</xdr:col>
      <xdr:colOff>91440</xdr:colOff>
      <xdr:row>67</xdr:row>
      <xdr:rowOff>144780</xdr:rowOff>
    </xdr:to>
    <xdr:sp macro="" textlink="">
      <xdr:nvSpPr>
        <xdr:cNvPr id="3482" name="Text Box 1">
          <a:extLst>
            <a:ext uri="{FF2B5EF4-FFF2-40B4-BE49-F238E27FC236}">
              <a16:creationId xmlns:a16="http://schemas.microsoft.com/office/drawing/2014/main" id="{5E262E1B-12EE-4B8D-9F51-8F6F9C3A699E}"/>
            </a:ext>
          </a:extLst>
        </xdr:cNvPr>
        <xdr:cNvSpPr txBox="1">
          <a:spLocks noChangeArrowheads="1"/>
        </xdr:cNvSpPr>
      </xdr:nvSpPr>
      <xdr:spPr bwMode="auto">
        <a:xfrm>
          <a:off x="117729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67</xdr:row>
      <xdr:rowOff>0</xdr:rowOff>
    </xdr:from>
    <xdr:ext cx="91440" cy="144780"/>
    <xdr:sp macro="" textlink="">
      <xdr:nvSpPr>
        <xdr:cNvPr id="3483" name="Text Box 1">
          <a:extLst>
            <a:ext uri="{FF2B5EF4-FFF2-40B4-BE49-F238E27FC236}">
              <a16:creationId xmlns:a16="http://schemas.microsoft.com/office/drawing/2014/main" id="{460EAF1F-FC1A-4C1C-8F4D-C127E245D3CB}"/>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3484" name="Text Box 1">
          <a:extLst>
            <a:ext uri="{FF2B5EF4-FFF2-40B4-BE49-F238E27FC236}">
              <a16:creationId xmlns:a16="http://schemas.microsoft.com/office/drawing/2014/main" id="{03F52E0E-5C58-4FCC-9C58-CB112029FCF5}"/>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67</xdr:row>
      <xdr:rowOff>0</xdr:rowOff>
    </xdr:from>
    <xdr:to>
      <xdr:col>5</xdr:col>
      <xdr:colOff>66675</xdr:colOff>
      <xdr:row>67</xdr:row>
      <xdr:rowOff>152147</xdr:rowOff>
    </xdr:to>
    <xdr:sp macro="" textlink="">
      <xdr:nvSpPr>
        <xdr:cNvPr id="3485" name="Text Box 1">
          <a:extLst>
            <a:ext uri="{FF2B5EF4-FFF2-40B4-BE49-F238E27FC236}">
              <a16:creationId xmlns:a16="http://schemas.microsoft.com/office/drawing/2014/main" id="{5F7A87C9-EE97-4F14-B7E4-E897B9641E21}"/>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3486" name="Text Box 1">
          <a:extLst>
            <a:ext uri="{FF2B5EF4-FFF2-40B4-BE49-F238E27FC236}">
              <a16:creationId xmlns:a16="http://schemas.microsoft.com/office/drawing/2014/main" id="{37A57FCB-00A7-4DE2-A18E-C7733AE42769}"/>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87" name="Text Box 1">
          <a:extLst>
            <a:ext uri="{FF2B5EF4-FFF2-40B4-BE49-F238E27FC236}">
              <a16:creationId xmlns:a16="http://schemas.microsoft.com/office/drawing/2014/main" id="{BF4278AF-E01E-41E3-A5F8-0A105D51D453}"/>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88" name="Text Box 24">
          <a:extLst>
            <a:ext uri="{FF2B5EF4-FFF2-40B4-BE49-F238E27FC236}">
              <a16:creationId xmlns:a16="http://schemas.microsoft.com/office/drawing/2014/main" id="{C6116068-654C-433C-9960-5978E11B7648}"/>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89" name="Text Box 1">
          <a:extLst>
            <a:ext uri="{FF2B5EF4-FFF2-40B4-BE49-F238E27FC236}">
              <a16:creationId xmlns:a16="http://schemas.microsoft.com/office/drawing/2014/main" id="{4C83500B-FF4F-4073-902E-7F2D79E2C896}"/>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66675</xdr:colOff>
      <xdr:row>67</xdr:row>
      <xdr:rowOff>152147</xdr:rowOff>
    </xdr:to>
    <xdr:sp macro="" textlink="">
      <xdr:nvSpPr>
        <xdr:cNvPr id="3490" name="Text Box 1">
          <a:extLst>
            <a:ext uri="{FF2B5EF4-FFF2-40B4-BE49-F238E27FC236}">
              <a16:creationId xmlns:a16="http://schemas.microsoft.com/office/drawing/2014/main" id="{1CEA87F0-E963-4D78-BAFB-F2EECE873C2A}"/>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3491" name="Text Box 1">
          <a:extLst>
            <a:ext uri="{FF2B5EF4-FFF2-40B4-BE49-F238E27FC236}">
              <a16:creationId xmlns:a16="http://schemas.microsoft.com/office/drawing/2014/main" id="{4B7B4EC4-5CF8-45D2-ACAB-F0EB91FDDEF3}"/>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92" name="Text Box 1">
          <a:extLst>
            <a:ext uri="{FF2B5EF4-FFF2-40B4-BE49-F238E27FC236}">
              <a16:creationId xmlns:a16="http://schemas.microsoft.com/office/drawing/2014/main" id="{6AA4D6D6-1086-43A2-BE89-83CFAC876F59}"/>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93" name="Text Box 24">
          <a:extLst>
            <a:ext uri="{FF2B5EF4-FFF2-40B4-BE49-F238E27FC236}">
              <a16:creationId xmlns:a16="http://schemas.microsoft.com/office/drawing/2014/main" id="{F5DA6470-2EEF-4DF7-8A05-06936AD48AC6}"/>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3494" name="Text Box 1">
          <a:extLst>
            <a:ext uri="{FF2B5EF4-FFF2-40B4-BE49-F238E27FC236}">
              <a16:creationId xmlns:a16="http://schemas.microsoft.com/office/drawing/2014/main" id="{EB8C5FE7-52B1-476C-A0E3-D888FA933204}"/>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68</xdr:row>
      <xdr:rowOff>0</xdr:rowOff>
    </xdr:from>
    <xdr:ext cx="91440" cy="144780"/>
    <xdr:sp macro="" textlink="">
      <xdr:nvSpPr>
        <xdr:cNvPr id="3495" name="Text Box 1">
          <a:extLst>
            <a:ext uri="{FF2B5EF4-FFF2-40B4-BE49-F238E27FC236}">
              <a16:creationId xmlns:a16="http://schemas.microsoft.com/office/drawing/2014/main" id="{7FB1D9B7-6A5F-4AC5-9BA1-8EB60B70B2D2}"/>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496" name="Text Box 1">
          <a:extLst>
            <a:ext uri="{FF2B5EF4-FFF2-40B4-BE49-F238E27FC236}">
              <a16:creationId xmlns:a16="http://schemas.microsoft.com/office/drawing/2014/main" id="{AC525092-7502-4D38-AEF4-2910C693D798}"/>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497" name="Text Box 1">
          <a:extLst>
            <a:ext uri="{FF2B5EF4-FFF2-40B4-BE49-F238E27FC236}">
              <a16:creationId xmlns:a16="http://schemas.microsoft.com/office/drawing/2014/main" id="{44191717-32D2-4B4B-AA5A-DF7BDC71E740}"/>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498" name="Text Box 1">
          <a:extLst>
            <a:ext uri="{FF2B5EF4-FFF2-40B4-BE49-F238E27FC236}">
              <a16:creationId xmlns:a16="http://schemas.microsoft.com/office/drawing/2014/main" id="{B95C5CCA-950D-4A22-B784-0C3B8B047E66}"/>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3499" name="Text Box 1">
          <a:extLst>
            <a:ext uri="{FF2B5EF4-FFF2-40B4-BE49-F238E27FC236}">
              <a16:creationId xmlns:a16="http://schemas.microsoft.com/office/drawing/2014/main" id="{CF306078-7A52-4B4F-A2FC-243747EF3680}"/>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3500" name="Text Box 1">
          <a:extLst>
            <a:ext uri="{FF2B5EF4-FFF2-40B4-BE49-F238E27FC236}">
              <a16:creationId xmlns:a16="http://schemas.microsoft.com/office/drawing/2014/main" id="{C9EE8D8F-AA59-45B3-A607-CEFF1658BED1}"/>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1" name="Text Box 1">
          <a:extLst>
            <a:ext uri="{FF2B5EF4-FFF2-40B4-BE49-F238E27FC236}">
              <a16:creationId xmlns:a16="http://schemas.microsoft.com/office/drawing/2014/main" id="{621E4EEC-222C-49F7-9D2B-363930405F70}"/>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2" name="Text Box 24">
          <a:extLst>
            <a:ext uri="{FF2B5EF4-FFF2-40B4-BE49-F238E27FC236}">
              <a16:creationId xmlns:a16="http://schemas.microsoft.com/office/drawing/2014/main" id="{18079236-EC72-47A9-809A-AC58187AA65D}"/>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3" name="Text Box 1">
          <a:extLst>
            <a:ext uri="{FF2B5EF4-FFF2-40B4-BE49-F238E27FC236}">
              <a16:creationId xmlns:a16="http://schemas.microsoft.com/office/drawing/2014/main" id="{C83460F4-2D85-4BE8-B812-B974BFBE9134}"/>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3504" name="Text Box 1">
          <a:extLst>
            <a:ext uri="{FF2B5EF4-FFF2-40B4-BE49-F238E27FC236}">
              <a16:creationId xmlns:a16="http://schemas.microsoft.com/office/drawing/2014/main" id="{335E59C8-0348-4FAC-BDDF-857619ADA304}"/>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3505" name="Text Box 1">
          <a:extLst>
            <a:ext uri="{FF2B5EF4-FFF2-40B4-BE49-F238E27FC236}">
              <a16:creationId xmlns:a16="http://schemas.microsoft.com/office/drawing/2014/main" id="{78984276-DD6E-4BEC-8251-1365586888B6}"/>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6" name="Text Box 1">
          <a:extLst>
            <a:ext uri="{FF2B5EF4-FFF2-40B4-BE49-F238E27FC236}">
              <a16:creationId xmlns:a16="http://schemas.microsoft.com/office/drawing/2014/main" id="{026C7CF4-370B-461B-8169-D671A7F9BAD0}"/>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7" name="Text Box 24">
          <a:extLst>
            <a:ext uri="{FF2B5EF4-FFF2-40B4-BE49-F238E27FC236}">
              <a16:creationId xmlns:a16="http://schemas.microsoft.com/office/drawing/2014/main" id="{C1A7A225-0F89-4BFD-8BF3-77CBC42C071E}"/>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08" name="Text Box 1">
          <a:extLst>
            <a:ext uri="{FF2B5EF4-FFF2-40B4-BE49-F238E27FC236}">
              <a16:creationId xmlns:a16="http://schemas.microsoft.com/office/drawing/2014/main" id="{0F4285BF-9A13-4903-828F-94E70ABB9501}"/>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509" name="Text Box 1">
          <a:extLst>
            <a:ext uri="{FF2B5EF4-FFF2-40B4-BE49-F238E27FC236}">
              <a16:creationId xmlns:a16="http://schemas.microsoft.com/office/drawing/2014/main" id="{BF268456-8E17-44C8-AB69-01A0B165166B}"/>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510" name="Text Box 1">
          <a:extLst>
            <a:ext uri="{FF2B5EF4-FFF2-40B4-BE49-F238E27FC236}">
              <a16:creationId xmlns:a16="http://schemas.microsoft.com/office/drawing/2014/main" id="{A5F95E3D-4BFB-4E37-809E-777376D6592A}"/>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511" name="Text Box 1">
          <a:extLst>
            <a:ext uri="{FF2B5EF4-FFF2-40B4-BE49-F238E27FC236}">
              <a16:creationId xmlns:a16="http://schemas.microsoft.com/office/drawing/2014/main" id="{F9D939BC-18A6-4752-A3AB-010E1F7B0535}"/>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3512" name="Text Box 1">
          <a:extLst>
            <a:ext uri="{FF2B5EF4-FFF2-40B4-BE49-F238E27FC236}">
              <a16:creationId xmlns:a16="http://schemas.microsoft.com/office/drawing/2014/main" id="{C746FDB8-5E98-4558-B27B-8F0BAC99663A}"/>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3513" name="Text Box 1">
          <a:extLst>
            <a:ext uri="{FF2B5EF4-FFF2-40B4-BE49-F238E27FC236}">
              <a16:creationId xmlns:a16="http://schemas.microsoft.com/office/drawing/2014/main" id="{18138068-89C0-46B7-A5C3-DA3F92C07404}"/>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3514" name="Text Box 1">
          <a:extLst>
            <a:ext uri="{FF2B5EF4-FFF2-40B4-BE49-F238E27FC236}">
              <a16:creationId xmlns:a16="http://schemas.microsoft.com/office/drawing/2014/main" id="{C7D8F024-6D2C-4509-83E2-721E5A026007}"/>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15" name="Text Box 1">
          <a:extLst>
            <a:ext uri="{FF2B5EF4-FFF2-40B4-BE49-F238E27FC236}">
              <a16:creationId xmlns:a16="http://schemas.microsoft.com/office/drawing/2014/main" id="{E9164669-A7DD-4E85-B8A3-67F910E0D72F}"/>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16" name="Text Box 24">
          <a:extLst>
            <a:ext uri="{FF2B5EF4-FFF2-40B4-BE49-F238E27FC236}">
              <a16:creationId xmlns:a16="http://schemas.microsoft.com/office/drawing/2014/main" id="{AAA7145F-92BB-4EA6-800E-7272F695E4BC}"/>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17" name="Text Box 1">
          <a:extLst>
            <a:ext uri="{FF2B5EF4-FFF2-40B4-BE49-F238E27FC236}">
              <a16:creationId xmlns:a16="http://schemas.microsoft.com/office/drawing/2014/main" id="{EA5499AA-9E02-4C01-B426-2226670558B6}"/>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3518" name="Text Box 1">
          <a:extLst>
            <a:ext uri="{FF2B5EF4-FFF2-40B4-BE49-F238E27FC236}">
              <a16:creationId xmlns:a16="http://schemas.microsoft.com/office/drawing/2014/main" id="{5A14CD98-50A2-471B-8BC1-8766059030E1}"/>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3519" name="Text Box 1">
          <a:extLst>
            <a:ext uri="{FF2B5EF4-FFF2-40B4-BE49-F238E27FC236}">
              <a16:creationId xmlns:a16="http://schemas.microsoft.com/office/drawing/2014/main" id="{9CEF0A63-ACEA-434F-9EB3-E59AE2B4B602}"/>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20" name="Text Box 1">
          <a:extLst>
            <a:ext uri="{FF2B5EF4-FFF2-40B4-BE49-F238E27FC236}">
              <a16:creationId xmlns:a16="http://schemas.microsoft.com/office/drawing/2014/main" id="{928562C6-4A0A-428B-AB35-24DADAEB4EE3}"/>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21" name="Text Box 24">
          <a:extLst>
            <a:ext uri="{FF2B5EF4-FFF2-40B4-BE49-F238E27FC236}">
              <a16:creationId xmlns:a16="http://schemas.microsoft.com/office/drawing/2014/main" id="{CB11CA4F-25CB-476A-AB53-CBF4751BDAF6}"/>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3522" name="Text Box 1">
          <a:extLst>
            <a:ext uri="{FF2B5EF4-FFF2-40B4-BE49-F238E27FC236}">
              <a16:creationId xmlns:a16="http://schemas.microsoft.com/office/drawing/2014/main" id="{1114C65C-05B8-4069-94FF-C40A75293859}"/>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23" name="Text Box 1">
          <a:extLst>
            <a:ext uri="{FF2B5EF4-FFF2-40B4-BE49-F238E27FC236}">
              <a16:creationId xmlns:a16="http://schemas.microsoft.com/office/drawing/2014/main" id="{D70164CD-170E-47E7-828B-C369AE02094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24" name="Text Box 1">
          <a:extLst>
            <a:ext uri="{FF2B5EF4-FFF2-40B4-BE49-F238E27FC236}">
              <a16:creationId xmlns:a16="http://schemas.microsoft.com/office/drawing/2014/main" id="{77DBC82D-5D44-4E03-ADFE-0B79E84C77B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25" name="Text Box 1">
          <a:extLst>
            <a:ext uri="{FF2B5EF4-FFF2-40B4-BE49-F238E27FC236}">
              <a16:creationId xmlns:a16="http://schemas.microsoft.com/office/drawing/2014/main" id="{352D632B-6159-4D49-B747-2A955057BFF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26" name="Text Box 1">
          <a:extLst>
            <a:ext uri="{FF2B5EF4-FFF2-40B4-BE49-F238E27FC236}">
              <a16:creationId xmlns:a16="http://schemas.microsoft.com/office/drawing/2014/main" id="{3B370202-98B7-4F6C-9DCD-4A32E769EC3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27" name="Text Box 1">
          <a:extLst>
            <a:ext uri="{FF2B5EF4-FFF2-40B4-BE49-F238E27FC236}">
              <a16:creationId xmlns:a16="http://schemas.microsoft.com/office/drawing/2014/main" id="{8E51454E-8622-4E0D-811B-2C69879E0218}"/>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28" name="Text Box 1">
          <a:extLst>
            <a:ext uri="{FF2B5EF4-FFF2-40B4-BE49-F238E27FC236}">
              <a16:creationId xmlns:a16="http://schemas.microsoft.com/office/drawing/2014/main" id="{0D227856-41F2-4E48-80A4-E07ADD0ACBCF}"/>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29" name="Text Box 1">
          <a:extLst>
            <a:ext uri="{FF2B5EF4-FFF2-40B4-BE49-F238E27FC236}">
              <a16:creationId xmlns:a16="http://schemas.microsoft.com/office/drawing/2014/main" id="{A758710D-8E7F-4CA5-AB6A-391068FB45D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30" name="Text Box 24">
          <a:extLst>
            <a:ext uri="{FF2B5EF4-FFF2-40B4-BE49-F238E27FC236}">
              <a16:creationId xmlns:a16="http://schemas.microsoft.com/office/drawing/2014/main" id="{2E511D93-D192-471F-84FE-EFA284126D2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31" name="Text Box 1">
          <a:extLst>
            <a:ext uri="{FF2B5EF4-FFF2-40B4-BE49-F238E27FC236}">
              <a16:creationId xmlns:a16="http://schemas.microsoft.com/office/drawing/2014/main" id="{27062D1B-2512-4C71-9606-68C41B841C1F}"/>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32" name="Text Box 1">
          <a:extLst>
            <a:ext uri="{FF2B5EF4-FFF2-40B4-BE49-F238E27FC236}">
              <a16:creationId xmlns:a16="http://schemas.microsoft.com/office/drawing/2014/main" id="{7765DB14-DD3B-49A8-B2F9-A403CA5A49DF}"/>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33" name="Text Box 1">
          <a:extLst>
            <a:ext uri="{FF2B5EF4-FFF2-40B4-BE49-F238E27FC236}">
              <a16:creationId xmlns:a16="http://schemas.microsoft.com/office/drawing/2014/main" id="{A283A6ED-5C7D-479E-AA6D-8044374B16F2}"/>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34" name="Text Box 1">
          <a:extLst>
            <a:ext uri="{FF2B5EF4-FFF2-40B4-BE49-F238E27FC236}">
              <a16:creationId xmlns:a16="http://schemas.microsoft.com/office/drawing/2014/main" id="{CF380A11-09FA-4650-91BA-3B26F389F3B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35" name="Text Box 24">
          <a:extLst>
            <a:ext uri="{FF2B5EF4-FFF2-40B4-BE49-F238E27FC236}">
              <a16:creationId xmlns:a16="http://schemas.microsoft.com/office/drawing/2014/main" id="{AA9C08B6-B1CC-4FC7-826C-C1E334D8537F}"/>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36" name="Text Box 1">
          <a:extLst>
            <a:ext uri="{FF2B5EF4-FFF2-40B4-BE49-F238E27FC236}">
              <a16:creationId xmlns:a16="http://schemas.microsoft.com/office/drawing/2014/main" id="{B7A25C26-BCAF-430E-BD9D-780B686BE28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37" name="Text Box 1">
          <a:extLst>
            <a:ext uri="{FF2B5EF4-FFF2-40B4-BE49-F238E27FC236}">
              <a16:creationId xmlns:a16="http://schemas.microsoft.com/office/drawing/2014/main" id="{097C96CB-F21C-4C6B-95C3-9BD07C217538}"/>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38" name="Text Box 1">
          <a:extLst>
            <a:ext uri="{FF2B5EF4-FFF2-40B4-BE49-F238E27FC236}">
              <a16:creationId xmlns:a16="http://schemas.microsoft.com/office/drawing/2014/main" id="{08B5D4B3-4DEA-49AA-A3C1-C42E6CD98BED}"/>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39" name="Text Box 1">
          <a:extLst>
            <a:ext uri="{FF2B5EF4-FFF2-40B4-BE49-F238E27FC236}">
              <a16:creationId xmlns:a16="http://schemas.microsoft.com/office/drawing/2014/main" id="{793E9881-0441-42D4-82E4-E1BCE9BDF114}"/>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40" name="Text Box 1">
          <a:extLst>
            <a:ext uri="{FF2B5EF4-FFF2-40B4-BE49-F238E27FC236}">
              <a16:creationId xmlns:a16="http://schemas.microsoft.com/office/drawing/2014/main" id="{769D5D67-785B-4071-B096-AA8A14811039}"/>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41" name="Text Box 1">
          <a:extLst>
            <a:ext uri="{FF2B5EF4-FFF2-40B4-BE49-F238E27FC236}">
              <a16:creationId xmlns:a16="http://schemas.microsoft.com/office/drawing/2014/main" id="{6F1604D2-8ADB-4111-93AF-14EA3A4E0818}"/>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42" name="Text Box 1">
          <a:extLst>
            <a:ext uri="{FF2B5EF4-FFF2-40B4-BE49-F238E27FC236}">
              <a16:creationId xmlns:a16="http://schemas.microsoft.com/office/drawing/2014/main" id="{38CB4AA7-BA81-449D-9337-4B4B921C6A6B}"/>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43" name="Text Box 1">
          <a:extLst>
            <a:ext uri="{FF2B5EF4-FFF2-40B4-BE49-F238E27FC236}">
              <a16:creationId xmlns:a16="http://schemas.microsoft.com/office/drawing/2014/main" id="{BA0EDC55-156E-4139-8739-95DA3727192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44" name="Text Box 24">
          <a:extLst>
            <a:ext uri="{FF2B5EF4-FFF2-40B4-BE49-F238E27FC236}">
              <a16:creationId xmlns:a16="http://schemas.microsoft.com/office/drawing/2014/main" id="{71EAC22A-C482-4E54-9DBB-562A23C05CDC}"/>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45" name="Text Box 1">
          <a:extLst>
            <a:ext uri="{FF2B5EF4-FFF2-40B4-BE49-F238E27FC236}">
              <a16:creationId xmlns:a16="http://schemas.microsoft.com/office/drawing/2014/main" id="{E3AAD3A9-C9AB-4F62-843D-7F0609F8D8E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46" name="Text Box 1">
          <a:extLst>
            <a:ext uri="{FF2B5EF4-FFF2-40B4-BE49-F238E27FC236}">
              <a16:creationId xmlns:a16="http://schemas.microsoft.com/office/drawing/2014/main" id="{260DC7F8-DA03-4DC0-8731-1290F35F18D6}"/>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47" name="Text Box 1">
          <a:extLst>
            <a:ext uri="{FF2B5EF4-FFF2-40B4-BE49-F238E27FC236}">
              <a16:creationId xmlns:a16="http://schemas.microsoft.com/office/drawing/2014/main" id="{69E6C081-AB1A-460D-AE8E-75B1C556FD7B}"/>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48" name="Text Box 1">
          <a:extLst>
            <a:ext uri="{FF2B5EF4-FFF2-40B4-BE49-F238E27FC236}">
              <a16:creationId xmlns:a16="http://schemas.microsoft.com/office/drawing/2014/main" id="{4D03FD2D-C508-439A-A1DB-7DB4554CFA1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49" name="Text Box 24">
          <a:extLst>
            <a:ext uri="{FF2B5EF4-FFF2-40B4-BE49-F238E27FC236}">
              <a16:creationId xmlns:a16="http://schemas.microsoft.com/office/drawing/2014/main" id="{E14828A5-FFF0-46C8-8035-D3236C4E1AB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50" name="Text Box 1">
          <a:extLst>
            <a:ext uri="{FF2B5EF4-FFF2-40B4-BE49-F238E27FC236}">
              <a16:creationId xmlns:a16="http://schemas.microsoft.com/office/drawing/2014/main" id="{34281CCB-62AD-477F-85D8-690A19CC42D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64</xdr:row>
      <xdr:rowOff>0</xdr:rowOff>
    </xdr:from>
    <xdr:ext cx="85725" cy="161925"/>
    <xdr:sp macro="" textlink="">
      <xdr:nvSpPr>
        <xdr:cNvPr id="3551" name="Text Box 1">
          <a:extLst>
            <a:ext uri="{FF2B5EF4-FFF2-40B4-BE49-F238E27FC236}">
              <a16:creationId xmlns:a16="http://schemas.microsoft.com/office/drawing/2014/main" id="{01B7774A-A773-47C8-B6A9-4C400C82ACAC}"/>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52" name="Text Box 1">
          <a:extLst>
            <a:ext uri="{FF2B5EF4-FFF2-40B4-BE49-F238E27FC236}">
              <a16:creationId xmlns:a16="http://schemas.microsoft.com/office/drawing/2014/main" id="{6B6B3949-DC30-4714-AEF6-40ED151D4927}"/>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53" name="Text Box 1">
          <a:extLst>
            <a:ext uri="{FF2B5EF4-FFF2-40B4-BE49-F238E27FC236}">
              <a16:creationId xmlns:a16="http://schemas.microsoft.com/office/drawing/2014/main" id="{2C55A39C-AA98-4D4F-9FAF-84A3599E788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54" name="Text Box 1">
          <a:extLst>
            <a:ext uri="{FF2B5EF4-FFF2-40B4-BE49-F238E27FC236}">
              <a16:creationId xmlns:a16="http://schemas.microsoft.com/office/drawing/2014/main" id="{F0972F5F-BD21-46B9-B5C6-CBFA878B3D0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55" name="Text Box 1">
          <a:extLst>
            <a:ext uri="{FF2B5EF4-FFF2-40B4-BE49-F238E27FC236}">
              <a16:creationId xmlns:a16="http://schemas.microsoft.com/office/drawing/2014/main" id="{9F30A3FB-6341-4785-9173-2ABA659A22E3}"/>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56" name="Text Box 1">
          <a:extLst>
            <a:ext uri="{FF2B5EF4-FFF2-40B4-BE49-F238E27FC236}">
              <a16:creationId xmlns:a16="http://schemas.microsoft.com/office/drawing/2014/main" id="{8F5AAD6E-846F-4105-A7A1-0153816EC0A7}"/>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57" name="Text Box 1">
          <a:extLst>
            <a:ext uri="{FF2B5EF4-FFF2-40B4-BE49-F238E27FC236}">
              <a16:creationId xmlns:a16="http://schemas.microsoft.com/office/drawing/2014/main" id="{678A8AF0-AC08-4B67-A7BC-6A7B2D621EA5}"/>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58" name="Text Box 1">
          <a:extLst>
            <a:ext uri="{FF2B5EF4-FFF2-40B4-BE49-F238E27FC236}">
              <a16:creationId xmlns:a16="http://schemas.microsoft.com/office/drawing/2014/main" id="{4F187D6D-29B5-48B1-B72E-A4AE21413D53}"/>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59" name="Text Box 24">
          <a:extLst>
            <a:ext uri="{FF2B5EF4-FFF2-40B4-BE49-F238E27FC236}">
              <a16:creationId xmlns:a16="http://schemas.microsoft.com/office/drawing/2014/main" id="{C7711E64-65EF-4174-A7EA-20ADF28D473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60" name="Text Box 1">
          <a:extLst>
            <a:ext uri="{FF2B5EF4-FFF2-40B4-BE49-F238E27FC236}">
              <a16:creationId xmlns:a16="http://schemas.microsoft.com/office/drawing/2014/main" id="{AAB45D85-3045-44F3-AEEB-75316F573A0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61" name="Text Box 1">
          <a:extLst>
            <a:ext uri="{FF2B5EF4-FFF2-40B4-BE49-F238E27FC236}">
              <a16:creationId xmlns:a16="http://schemas.microsoft.com/office/drawing/2014/main" id="{F3149654-C019-4AB1-B852-4C6CB5489453}"/>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62" name="Text Box 1">
          <a:extLst>
            <a:ext uri="{FF2B5EF4-FFF2-40B4-BE49-F238E27FC236}">
              <a16:creationId xmlns:a16="http://schemas.microsoft.com/office/drawing/2014/main" id="{3E3A50B7-16E9-4376-8978-13CBF92D72F2}"/>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63" name="Text Box 1">
          <a:extLst>
            <a:ext uri="{FF2B5EF4-FFF2-40B4-BE49-F238E27FC236}">
              <a16:creationId xmlns:a16="http://schemas.microsoft.com/office/drawing/2014/main" id="{A1DE4A87-AE15-4916-A775-E0C0E7BE12B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64" name="Text Box 24">
          <a:extLst>
            <a:ext uri="{FF2B5EF4-FFF2-40B4-BE49-F238E27FC236}">
              <a16:creationId xmlns:a16="http://schemas.microsoft.com/office/drawing/2014/main" id="{AB712F0D-58E3-4011-A90E-DA12FAA7F825}"/>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65" name="Text Box 1">
          <a:extLst>
            <a:ext uri="{FF2B5EF4-FFF2-40B4-BE49-F238E27FC236}">
              <a16:creationId xmlns:a16="http://schemas.microsoft.com/office/drawing/2014/main" id="{24422B5A-CFE2-4C37-9C16-064B43D47C03}"/>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66" name="Text Box 1">
          <a:extLst>
            <a:ext uri="{FF2B5EF4-FFF2-40B4-BE49-F238E27FC236}">
              <a16:creationId xmlns:a16="http://schemas.microsoft.com/office/drawing/2014/main" id="{D5175385-7DF7-4D8A-99EE-D21817285928}"/>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67" name="Text Box 1">
          <a:extLst>
            <a:ext uri="{FF2B5EF4-FFF2-40B4-BE49-F238E27FC236}">
              <a16:creationId xmlns:a16="http://schemas.microsoft.com/office/drawing/2014/main" id="{35DD0E20-4EEE-4C97-BF00-9E936666EBB4}"/>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68" name="Text Box 1">
          <a:extLst>
            <a:ext uri="{FF2B5EF4-FFF2-40B4-BE49-F238E27FC236}">
              <a16:creationId xmlns:a16="http://schemas.microsoft.com/office/drawing/2014/main" id="{5C02C4D9-3E2B-4953-AB72-5DE00EC14730}"/>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3569" name="Text Box 1">
          <a:extLst>
            <a:ext uri="{FF2B5EF4-FFF2-40B4-BE49-F238E27FC236}">
              <a16:creationId xmlns:a16="http://schemas.microsoft.com/office/drawing/2014/main" id="{1FAE0544-9B57-491D-A699-5F94BC5CA74E}"/>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70" name="Text Box 1">
          <a:extLst>
            <a:ext uri="{FF2B5EF4-FFF2-40B4-BE49-F238E27FC236}">
              <a16:creationId xmlns:a16="http://schemas.microsoft.com/office/drawing/2014/main" id="{69588F71-C5E3-400B-B47A-1F8EFCAC6724}"/>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71" name="Text Box 1">
          <a:extLst>
            <a:ext uri="{FF2B5EF4-FFF2-40B4-BE49-F238E27FC236}">
              <a16:creationId xmlns:a16="http://schemas.microsoft.com/office/drawing/2014/main" id="{93D79311-9273-495F-B8EE-6472A2EC8D1D}"/>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2" name="Text Box 1">
          <a:extLst>
            <a:ext uri="{FF2B5EF4-FFF2-40B4-BE49-F238E27FC236}">
              <a16:creationId xmlns:a16="http://schemas.microsoft.com/office/drawing/2014/main" id="{E6222408-23E3-49F0-9EDB-A27EB79EDA6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3" name="Text Box 24">
          <a:extLst>
            <a:ext uri="{FF2B5EF4-FFF2-40B4-BE49-F238E27FC236}">
              <a16:creationId xmlns:a16="http://schemas.microsoft.com/office/drawing/2014/main" id="{DC2FF611-C67B-481A-AADE-19B1EA209DA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4" name="Text Box 1">
          <a:extLst>
            <a:ext uri="{FF2B5EF4-FFF2-40B4-BE49-F238E27FC236}">
              <a16:creationId xmlns:a16="http://schemas.microsoft.com/office/drawing/2014/main" id="{A8F84599-6CDF-4964-8C70-2E57DEE55D4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3575" name="Text Box 1">
          <a:extLst>
            <a:ext uri="{FF2B5EF4-FFF2-40B4-BE49-F238E27FC236}">
              <a16:creationId xmlns:a16="http://schemas.microsoft.com/office/drawing/2014/main" id="{B0B7E32D-8360-4F99-9FE9-AE0584A3F578}"/>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3576" name="Text Box 1">
          <a:extLst>
            <a:ext uri="{FF2B5EF4-FFF2-40B4-BE49-F238E27FC236}">
              <a16:creationId xmlns:a16="http://schemas.microsoft.com/office/drawing/2014/main" id="{17C88D69-488A-427E-94D0-4E624A78A745}"/>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7" name="Text Box 1">
          <a:extLst>
            <a:ext uri="{FF2B5EF4-FFF2-40B4-BE49-F238E27FC236}">
              <a16:creationId xmlns:a16="http://schemas.microsoft.com/office/drawing/2014/main" id="{BA51FBD7-8BA3-45A4-90B8-88FF68079B8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8" name="Text Box 24">
          <a:extLst>
            <a:ext uri="{FF2B5EF4-FFF2-40B4-BE49-F238E27FC236}">
              <a16:creationId xmlns:a16="http://schemas.microsoft.com/office/drawing/2014/main" id="{5CC71341-4E5F-4E8F-9831-F0BF0B101C1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3579" name="Text Box 1">
          <a:extLst>
            <a:ext uri="{FF2B5EF4-FFF2-40B4-BE49-F238E27FC236}">
              <a16:creationId xmlns:a16="http://schemas.microsoft.com/office/drawing/2014/main" id="{64C290A3-1A55-443C-9640-98E20643A93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64</xdr:row>
      <xdr:rowOff>0</xdr:rowOff>
    </xdr:from>
    <xdr:ext cx="85725" cy="161925"/>
    <xdr:sp macro="" textlink="">
      <xdr:nvSpPr>
        <xdr:cNvPr id="3580" name="Text Box 1">
          <a:extLst>
            <a:ext uri="{FF2B5EF4-FFF2-40B4-BE49-F238E27FC236}">
              <a16:creationId xmlns:a16="http://schemas.microsoft.com/office/drawing/2014/main" id="{6DD558B4-7447-4E31-B909-E23E65178A59}"/>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81" name="Text Box 1">
          <a:extLst>
            <a:ext uri="{FF2B5EF4-FFF2-40B4-BE49-F238E27FC236}">
              <a16:creationId xmlns:a16="http://schemas.microsoft.com/office/drawing/2014/main" id="{8E407106-866E-4D7D-84AD-9ABD47119CF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82" name="Text Box 1">
          <a:extLst>
            <a:ext uri="{FF2B5EF4-FFF2-40B4-BE49-F238E27FC236}">
              <a16:creationId xmlns:a16="http://schemas.microsoft.com/office/drawing/2014/main" id="{6B843EF4-514D-4C2C-9ED4-9C9793FE841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83" name="Text Box 1">
          <a:extLst>
            <a:ext uri="{FF2B5EF4-FFF2-40B4-BE49-F238E27FC236}">
              <a16:creationId xmlns:a16="http://schemas.microsoft.com/office/drawing/2014/main" id="{88558D2D-BCFA-4FCB-ADF3-1A561D9E5BB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84" name="Text Box 1">
          <a:extLst>
            <a:ext uri="{FF2B5EF4-FFF2-40B4-BE49-F238E27FC236}">
              <a16:creationId xmlns:a16="http://schemas.microsoft.com/office/drawing/2014/main" id="{AFD4C6E9-076C-4134-B183-6F349961A8E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585" name="Text Box 1">
          <a:extLst>
            <a:ext uri="{FF2B5EF4-FFF2-40B4-BE49-F238E27FC236}">
              <a16:creationId xmlns:a16="http://schemas.microsoft.com/office/drawing/2014/main" id="{F4063723-79E4-428F-B610-C6FFE230682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586" name="Text Box 1">
          <a:extLst>
            <a:ext uri="{FF2B5EF4-FFF2-40B4-BE49-F238E27FC236}">
              <a16:creationId xmlns:a16="http://schemas.microsoft.com/office/drawing/2014/main" id="{EC3056F9-D71A-4E76-B29E-3B09FDBC085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87" name="Text Box 1">
          <a:extLst>
            <a:ext uri="{FF2B5EF4-FFF2-40B4-BE49-F238E27FC236}">
              <a16:creationId xmlns:a16="http://schemas.microsoft.com/office/drawing/2014/main" id="{133DF4D5-8D0B-4444-9C68-7E05BC3BFA6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88" name="Text Box 24">
          <a:extLst>
            <a:ext uri="{FF2B5EF4-FFF2-40B4-BE49-F238E27FC236}">
              <a16:creationId xmlns:a16="http://schemas.microsoft.com/office/drawing/2014/main" id="{F8E60ADA-B765-44F8-9B4F-F9440C14CB6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89" name="Text Box 1">
          <a:extLst>
            <a:ext uri="{FF2B5EF4-FFF2-40B4-BE49-F238E27FC236}">
              <a16:creationId xmlns:a16="http://schemas.microsoft.com/office/drawing/2014/main" id="{3E9C49F2-182A-4259-95E2-235540749AC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590" name="Text Box 1">
          <a:extLst>
            <a:ext uri="{FF2B5EF4-FFF2-40B4-BE49-F238E27FC236}">
              <a16:creationId xmlns:a16="http://schemas.microsoft.com/office/drawing/2014/main" id="{4FBA1F06-2D05-4F03-9586-DF7BF9EB217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591" name="Text Box 1">
          <a:extLst>
            <a:ext uri="{FF2B5EF4-FFF2-40B4-BE49-F238E27FC236}">
              <a16:creationId xmlns:a16="http://schemas.microsoft.com/office/drawing/2014/main" id="{E9F32966-C656-4695-80B9-E40EDFEB996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92" name="Text Box 1">
          <a:extLst>
            <a:ext uri="{FF2B5EF4-FFF2-40B4-BE49-F238E27FC236}">
              <a16:creationId xmlns:a16="http://schemas.microsoft.com/office/drawing/2014/main" id="{A86A565C-A871-4587-B843-C4CB38C832B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93" name="Text Box 24">
          <a:extLst>
            <a:ext uri="{FF2B5EF4-FFF2-40B4-BE49-F238E27FC236}">
              <a16:creationId xmlns:a16="http://schemas.microsoft.com/office/drawing/2014/main" id="{422099A4-C8EC-4265-AB4A-0E96B71C676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594" name="Text Box 1">
          <a:extLst>
            <a:ext uri="{FF2B5EF4-FFF2-40B4-BE49-F238E27FC236}">
              <a16:creationId xmlns:a16="http://schemas.microsoft.com/office/drawing/2014/main" id="{3D117137-668F-4453-9FD6-C0FE5183F33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95" name="Text Box 1">
          <a:extLst>
            <a:ext uri="{FF2B5EF4-FFF2-40B4-BE49-F238E27FC236}">
              <a16:creationId xmlns:a16="http://schemas.microsoft.com/office/drawing/2014/main" id="{FF8C7BEF-187B-4BE7-BBC7-1D9AAA5566A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96" name="Text Box 1">
          <a:extLst>
            <a:ext uri="{FF2B5EF4-FFF2-40B4-BE49-F238E27FC236}">
              <a16:creationId xmlns:a16="http://schemas.microsoft.com/office/drawing/2014/main" id="{F3D6DE09-FEDE-44D7-AC28-CBECBF629D5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97" name="Text Box 1">
          <a:extLst>
            <a:ext uri="{FF2B5EF4-FFF2-40B4-BE49-F238E27FC236}">
              <a16:creationId xmlns:a16="http://schemas.microsoft.com/office/drawing/2014/main" id="{98D32763-B0CE-49FE-A98B-3A5AF727554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598" name="Text Box 1">
          <a:extLst>
            <a:ext uri="{FF2B5EF4-FFF2-40B4-BE49-F238E27FC236}">
              <a16:creationId xmlns:a16="http://schemas.microsoft.com/office/drawing/2014/main" id="{A22747D7-43E8-4B6B-9366-8F739B20ED0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599" name="Text Box 1">
          <a:extLst>
            <a:ext uri="{FF2B5EF4-FFF2-40B4-BE49-F238E27FC236}">
              <a16:creationId xmlns:a16="http://schemas.microsoft.com/office/drawing/2014/main" id="{326DC815-E3A7-4DA2-A3AA-FEA58EF7EB8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00" name="Text Box 1">
          <a:extLst>
            <a:ext uri="{FF2B5EF4-FFF2-40B4-BE49-F238E27FC236}">
              <a16:creationId xmlns:a16="http://schemas.microsoft.com/office/drawing/2014/main" id="{828D3596-39D5-4D60-8B48-6FB4AF04A7E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1" name="Text Box 1">
          <a:extLst>
            <a:ext uri="{FF2B5EF4-FFF2-40B4-BE49-F238E27FC236}">
              <a16:creationId xmlns:a16="http://schemas.microsoft.com/office/drawing/2014/main" id="{D021C892-3FE0-49EF-AA00-47F37879209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2" name="Text Box 24">
          <a:extLst>
            <a:ext uri="{FF2B5EF4-FFF2-40B4-BE49-F238E27FC236}">
              <a16:creationId xmlns:a16="http://schemas.microsoft.com/office/drawing/2014/main" id="{A9444564-7B98-4E97-BAA5-9D84F8DEB42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3" name="Text Box 1">
          <a:extLst>
            <a:ext uri="{FF2B5EF4-FFF2-40B4-BE49-F238E27FC236}">
              <a16:creationId xmlns:a16="http://schemas.microsoft.com/office/drawing/2014/main" id="{4CEC7BA0-C4A1-4DF4-974C-20FFFE30103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04" name="Text Box 1">
          <a:extLst>
            <a:ext uri="{FF2B5EF4-FFF2-40B4-BE49-F238E27FC236}">
              <a16:creationId xmlns:a16="http://schemas.microsoft.com/office/drawing/2014/main" id="{2C5B9394-F87F-4544-9F08-0C3CA4B1013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05" name="Text Box 1">
          <a:extLst>
            <a:ext uri="{FF2B5EF4-FFF2-40B4-BE49-F238E27FC236}">
              <a16:creationId xmlns:a16="http://schemas.microsoft.com/office/drawing/2014/main" id="{8A9873FE-1634-44EB-A8BC-0680B74B431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6" name="Text Box 1">
          <a:extLst>
            <a:ext uri="{FF2B5EF4-FFF2-40B4-BE49-F238E27FC236}">
              <a16:creationId xmlns:a16="http://schemas.microsoft.com/office/drawing/2014/main" id="{CCF13B0D-660D-4B95-867F-2FF595E880B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7" name="Text Box 24">
          <a:extLst>
            <a:ext uri="{FF2B5EF4-FFF2-40B4-BE49-F238E27FC236}">
              <a16:creationId xmlns:a16="http://schemas.microsoft.com/office/drawing/2014/main" id="{6A057FF4-E599-41A3-8142-D2F90FBFAF5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08" name="Text Box 1">
          <a:extLst>
            <a:ext uri="{FF2B5EF4-FFF2-40B4-BE49-F238E27FC236}">
              <a16:creationId xmlns:a16="http://schemas.microsoft.com/office/drawing/2014/main" id="{C031D52A-2EFF-4A17-B3CA-57A84DE0C6C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09" name="Text Box 1">
          <a:extLst>
            <a:ext uri="{FF2B5EF4-FFF2-40B4-BE49-F238E27FC236}">
              <a16:creationId xmlns:a16="http://schemas.microsoft.com/office/drawing/2014/main" id="{133DFEAE-DEBA-44B7-84B8-54EFB1DF36B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10" name="Text Box 1">
          <a:extLst>
            <a:ext uri="{FF2B5EF4-FFF2-40B4-BE49-F238E27FC236}">
              <a16:creationId xmlns:a16="http://schemas.microsoft.com/office/drawing/2014/main" id="{9CEF67CD-44A2-4109-9480-01175A86279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11" name="Text Box 1">
          <a:extLst>
            <a:ext uri="{FF2B5EF4-FFF2-40B4-BE49-F238E27FC236}">
              <a16:creationId xmlns:a16="http://schemas.microsoft.com/office/drawing/2014/main" id="{6C72C9B3-1167-457F-92CC-44634C4FB1D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12" name="Text Box 1">
          <a:extLst>
            <a:ext uri="{FF2B5EF4-FFF2-40B4-BE49-F238E27FC236}">
              <a16:creationId xmlns:a16="http://schemas.microsoft.com/office/drawing/2014/main" id="{5C6BED96-ED65-45EC-9200-6FC5F342654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13" name="Text Box 1">
          <a:extLst>
            <a:ext uri="{FF2B5EF4-FFF2-40B4-BE49-F238E27FC236}">
              <a16:creationId xmlns:a16="http://schemas.microsoft.com/office/drawing/2014/main" id="{7E7BE168-F3B6-4A6D-B63A-B31001CDBF6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14" name="Text Box 1">
          <a:extLst>
            <a:ext uri="{FF2B5EF4-FFF2-40B4-BE49-F238E27FC236}">
              <a16:creationId xmlns:a16="http://schemas.microsoft.com/office/drawing/2014/main" id="{1AA754C7-B511-45C6-93E9-83BB30FE846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15" name="Text Box 1">
          <a:extLst>
            <a:ext uri="{FF2B5EF4-FFF2-40B4-BE49-F238E27FC236}">
              <a16:creationId xmlns:a16="http://schemas.microsoft.com/office/drawing/2014/main" id="{C326BE24-E49B-432D-B5CF-3C74CA76916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16" name="Text Box 24">
          <a:extLst>
            <a:ext uri="{FF2B5EF4-FFF2-40B4-BE49-F238E27FC236}">
              <a16:creationId xmlns:a16="http://schemas.microsoft.com/office/drawing/2014/main" id="{D73AC6E0-6BF2-40EE-A622-A962F150649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17" name="Text Box 1">
          <a:extLst>
            <a:ext uri="{FF2B5EF4-FFF2-40B4-BE49-F238E27FC236}">
              <a16:creationId xmlns:a16="http://schemas.microsoft.com/office/drawing/2014/main" id="{19C59A32-5872-417D-B0EB-4BACAFBF96B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18" name="Text Box 1">
          <a:extLst>
            <a:ext uri="{FF2B5EF4-FFF2-40B4-BE49-F238E27FC236}">
              <a16:creationId xmlns:a16="http://schemas.microsoft.com/office/drawing/2014/main" id="{43E07F95-0A32-44B7-BD4B-641F4759BC2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19" name="Text Box 1">
          <a:extLst>
            <a:ext uri="{FF2B5EF4-FFF2-40B4-BE49-F238E27FC236}">
              <a16:creationId xmlns:a16="http://schemas.microsoft.com/office/drawing/2014/main" id="{8DDF4CB9-BF9A-4068-8566-B96A886932C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20" name="Text Box 1">
          <a:extLst>
            <a:ext uri="{FF2B5EF4-FFF2-40B4-BE49-F238E27FC236}">
              <a16:creationId xmlns:a16="http://schemas.microsoft.com/office/drawing/2014/main" id="{4002B305-791B-4214-9B16-6C72EBA2E92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21" name="Text Box 24">
          <a:extLst>
            <a:ext uri="{FF2B5EF4-FFF2-40B4-BE49-F238E27FC236}">
              <a16:creationId xmlns:a16="http://schemas.microsoft.com/office/drawing/2014/main" id="{C6795CD4-0489-41F1-958E-30A23EC0E67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22" name="Text Box 1">
          <a:extLst>
            <a:ext uri="{FF2B5EF4-FFF2-40B4-BE49-F238E27FC236}">
              <a16:creationId xmlns:a16="http://schemas.microsoft.com/office/drawing/2014/main" id="{DA2B117C-DE45-4927-9DE7-65343EED9D7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23" name="Text Box 1">
          <a:extLst>
            <a:ext uri="{FF2B5EF4-FFF2-40B4-BE49-F238E27FC236}">
              <a16:creationId xmlns:a16="http://schemas.microsoft.com/office/drawing/2014/main" id="{E9123310-01B9-4A59-A206-8145F45D949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24" name="Text Box 1">
          <a:extLst>
            <a:ext uri="{FF2B5EF4-FFF2-40B4-BE49-F238E27FC236}">
              <a16:creationId xmlns:a16="http://schemas.microsoft.com/office/drawing/2014/main" id="{4589EB6E-FE5F-4525-A943-770CE0ACA66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25" name="Text Box 1">
          <a:extLst>
            <a:ext uri="{FF2B5EF4-FFF2-40B4-BE49-F238E27FC236}">
              <a16:creationId xmlns:a16="http://schemas.microsoft.com/office/drawing/2014/main" id="{FD7651AA-A8AD-4713-88AA-E57CA576CF1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26" name="Text Box 1">
          <a:extLst>
            <a:ext uri="{FF2B5EF4-FFF2-40B4-BE49-F238E27FC236}">
              <a16:creationId xmlns:a16="http://schemas.microsoft.com/office/drawing/2014/main" id="{811B859C-4876-4625-BED8-E987A53D13A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27" name="Text Box 1">
          <a:extLst>
            <a:ext uri="{FF2B5EF4-FFF2-40B4-BE49-F238E27FC236}">
              <a16:creationId xmlns:a16="http://schemas.microsoft.com/office/drawing/2014/main" id="{7D1F1F11-4455-4E53-94C9-A5176467734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28" name="Text Box 1">
          <a:extLst>
            <a:ext uri="{FF2B5EF4-FFF2-40B4-BE49-F238E27FC236}">
              <a16:creationId xmlns:a16="http://schemas.microsoft.com/office/drawing/2014/main" id="{DBE3871B-9781-47AA-BD6F-A64A78C7D2BF}"/>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29" name="Text Box 1">
          <a:extLst>
            <a:ext uri="{FF2B5EF4-FFF2-40B4-BE49-F238E27FC236}">
              <a16:creationId xmlns:a16="http://schemas.microsoft.com/office/drawing/2014/main" id="{5F2087A3-87A5-4444-BBFC-3B70A81BCE3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30" name="Text Box 24">
          <a:extLst>
            <a:ext uri="{FF2B5EF4-FFF2-40B4-BE49-F238E27FC236}">
              <a16:creationId xmlns:a16="http://schemas.microsoft.com/office/drawing/2014/main" id="{1EFA4B5A-112F-4EEF-BE65-58ACC00D849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31" name="Text Box 1">
          <a:extLst>
            <a:ext uri="{FF2B5EF4-FFF2-40B4-BE49-F238E27FC236}">
              <a16:creationId xmlns:a16="http://schemas.microsoft.com/office/drawing/2014/main" id="{83CBAE39-9CF5-438B-9315-A09A1EA4FF6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32" name="Text Box 1">
          <a:extLst>
            <a:ext uri="{FF2B5EF4-FFF2-40B4-BE49-F238E27FC236}">
              <a16:creationId xmlns:a16="http://schemas.microsoft.com/office/drawing/2014/main" id="{3ECB809E-16D7-4182-A608-4583FB327D7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33" name="Text Box 1">
          <a:extLst>
            <a:ext uri="{FF2B5EF4-FFF2-40B4-BE49-F238E27FC236}">
              <a16:creationId xmlns:a16="http://schemas.microsoft.com/office/drawing/2014/main" id="{9DF7F60B-CF1A-4A71-B2E4-891BF11655B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34" name="Text Box 1">
          <a:extLst>
            <a:ext uri="{FF2B5EF4-FFF2-40B4-BE49-F238E27FC236}">
              <a16:creationId xmlns:a16="http://schemas.microsoft.com/office/drawing/2014/main" id="{755BA16D-D4AA-4577-B41D-D200CC5343A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35" name="Text Box 1">
          <a:extLst>
            <a:ext uri="{FF2B5EF4-FFF2-40B4-BE49-F238E27FC236}">
              <a16:creationId xmlns:a16="http://schemas.microsoft.com/office/drawing/2014/main" id="{7340D7AA-63BF-4981-A677-3BBFC8C0AF5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36" name="Text Box 1">
          <a:extLst>
            <a:ext uri="{FF2B5EF4-FFF2-40B4-BE49-F238E27FC236}">
              <a16:creationId xmlns:a16="http://schemas.microsoft.com/office/drawing/2014/main" id="{7D9FDC5E-145B-4410-9BB8-7E1E08EC885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37" name="Text Box 1">
          <a:extLst>
            <a:ext uri="{FF2B5EF4-FFF2-40B4-BE49-F238E27FC236}">
              <a16:creationId xmlns:a16="http://schemas.microsoft.com/office/drawing/2014/main" id="{F57D526E-F10C-4CB5-BA5F-E42D42268DC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38" name="Text Box 1">
          <a:extLst>
            <a:ext uri="{FF2B5EF4-FFF2-40B4-BE49-F238E27FC236}">
              <a16:creationId xmlns:a16="http://schemas.microsoft.com/office/drawing/2014/main" id="{18FBEB17-C61C-4281-BC57-352C6F3048A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39" name="Text Box 1">
          <a:extLst>
            <a:ext uri="{FF2B5EF4-FFF2-40B4-BE49-F238E27FC236}">
              <a16:creationId xmlns:a16="http://schemas.microsoft.com/office/drawing/2014/main" id="{779B922C-DB5E-4EAC-AA41-9489C5EF1BC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0" name="Text Box 1">
          <a:extLst>
            <a:ext uri="{FF2B5EF4-FFF2-40B4-BE49-F238E27FC236}">
              <a16:creationId xmlns:a16="http://schemas.microsoft.com/office/drawing/2014/main" id="{3591BEB2-CADD-4CCB-B232-DD70BB48203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1" name="Text Box 24">
          <a:extLst>
            <a:ext uri="{FF2B5EF4-FFF2-40B4-BE49-F238E27FC236}">
              <a16:creationId xmlns:a16="http://schemas.microsoft.com/office/drawing/2014/main" id="{54A2C0CF-016C-4BF9-AD1C-5BB80FF454A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2" name="Text Box 1">
          <a:extLst>
            <a:ext uri="{FF2B5EF4-FFF2-40B4-BE49-F238E27FC236}">
              <a16:creationId xmlns:a16="http://schemas.microsoft.com/office/drawing/2014/main" id="{FE75A473-6B9F-44B3-A304-79EA465EB0B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43" name="Text Box 1">
          <a:extLst>
            <a:ext uri="{FF2B5EF4-FFF2-40B4-BE49-F238E27FC236}">
              <a16:creationId xmlns:a16="http://schemas.microsoft.com/office/drawing/2014/main" id="{3028C76B-0F84-4DFA-B32C-8DBC6DF9F97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44" name="Text Box 1">
          <a:extLst>
            <a:ext uri="{FF2B5EF4-FFF2-40B4-BE49-F238E27FC236}">
              <a16:creationId xmlns:a16="http://schemas.microsoft.com/office/drawing/2014/main" id="{34FE7D62-D732-4AF9-AA6D-DB488BEF682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5" name="Text Box 1">
          <a:extLst>
            <a:ext uri="{FF2B5EF4-FFF2-40B4-BE49-F238E27FC236}">
              <a16:creationId xmlns:a16="http://schemas.microsoft.com/office/drawing/2014/main" id="{13EFF1DD-B144-4CE4-9B53-9F523E2AF03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6" name="Text Box 24">
          <a:extLst>
            <a:ext uri="{FF2B5EF4-FFF2-40B4-BE49-F238E27FC236}">
              <a16:creationId xmlns:a16="http://schemas.microsoft.com/office/drawing/2014/main" id="{D30E0275-A2FF-43B0-A318-4D5AE62A362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47" name="Text Box 1">
          <a:extLst>
            <a:ext uri="{FF2B5EF4-FFF2-40B4-BE49-F238E27FC236}">
              <a16:creationId xmlns:a16="http://schemas.microsoft.com/office/drawing/2014/main" id="{FDF7B627-CCD3-441E-B281-39F5CD850AA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48" name="Text Box 1">
          <a:extLst>
            <a:ext uri="{FF2B5EF4-FFF2-40B4-BE49-F238E27FC236}">
              <a16:creationId xmlns:a16="http://schemas.microsoft.com/office/drawing/2014/main" id="{60204F39-477C-495D-B36D-BA37C542FD9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49" name="Text Box 1">
          <a:extLst>
            <a:ext uri="{FF2B5EF4-FFF2-40B4-BE49-F238E27FC236}">
              <a16:creationId xmlns:a16="http://schemas.microsoft.com/office/drawing/2014/main" id="{C7D9338B-1411-4E6F-B892-3558673CF3D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50" name="Text Box 1">
          <a:extLst>
            <a:ext uri="{FF2B5EF4-FFF2-40B4-BE49-F238E27FC236}">
              <a16:creationId xmlns:a16="http://schemas.microsoft.com/office/drawing/2014/main" id="{4DF81225-DBC8-49EF-AED9-FE407CF62DA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51" name="Text Box 1">
          <a:extLst>
            <a:ext uri="{FF2B5EF4-FFF2-40B4-BE49-F238E27FC236}">
              <a16:creationId xmlns:a16="http://schemas.microsoft.com/office/drawing/2014/main" id="{14141EB3-C46B-4AE2-BB0A-AE175F2FF44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52" name="Text Box 1">
          <a:extLst>
            <a:ext uri="{FF2B5EF4-FFF2-40B4-BE49-F238E27FC236}">
              <a16:creationId xmlns:a16="http://schemas.microsoft.com/office/drawing/2014/main" id="{BE481F16-37C7-4C57-AAB3-91CA40FBAB4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53" name="Text Box 1">
          <a:extLst>
            <a:ext uri="{FF2B5EF4-FFF2-40B4-BE49-F238E27FC236}">
              <a16:creationId xmlns:a16="http://schemas.microsoft.com/office/drawing/2014/main" id="{DDC5A45A-E746-4EC0-9EC2-B225DFD5FD7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54" name="Text Box 1">
          <a:extLst>
            <a:ext uri="{FF2B5EF4-FFF2-40B4-BE49-F238E27FC236}">
              <a16:creationId xmlns:a16="http://schemas.microsoft.com/office/drawing/2014/main" id="{73AA906F-F28E-45B2-A286-E67DA99B7D9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55" name="Text Box 24">
          <a:extLst>
            <a:ext uri="{FF2B5EF4-FFF2-40B4-BE49-F238E27FC236}">
              <a16:creationId xmlns:a16="http://schemas.microsoft.com/office/drawing/2014/main" id="{46C2222A-D97E-4BA1-BAFC-3225D75BF6A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56" name="Text Box 1">
          <a:extLst>
            <a:ext uri="{FF2B5EF4-FFF2-40B4-BE49-F238E27FC236}">
              <a16:creationId xmlns:a16="http://schemas.microsoft.com/office/drawing/2014/main" id="{2AC154EF-D145-4896-8440-3B021016375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57" name="Text Box 1">
          <a:extLst>
            <a:ext uri="{FF2B5EF4-FFF2-40B4-BE49-F238E27FC236}">
              <a16:creationId xmlns:a16="http://schemas.microsoft.com/office/drawing/2014/main" id="{3DF8358C-6B88-4FCA-9128-3DE6BEFE85A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58" name="Text Box 1">
          <a:extLst>
            <a:ext uri="{FF2B5EF4-FFF2-40B4-BE49-F238E27FC236}">
              <a16:creationId xmlns:a16="http://schemas.microsoft.com/office/drawing/2014/main" id="{F439DC92-5F1F-4228-AE9D-4329A2BD737F}"/>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59" name="Text Box 1">
          <a:extLst>
            <a:ext uri="{FF2B5EF4-FFF2-40B4-BE49-F238E27FC236}">
              <a16:creationId xmlns:a16="http://schemas.microsoft.com/office/drawing/2014/main" id="{F356382F-0F23-4EEF-B6BB-2B5BA155960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60" name="Text Box 24">
          <a:extLst>
            <a:ext uri="{FF2B5EF4-FFF2-40B4-BE49-F238E27FC236}">
              <a16:creationId xmlns:a16="http://schemas.microsoft.com/office/drawing/2014/main" id="{534A5810-06F1-4A02-89F0-5E67AC86E24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61" name="Text Box 1">
          <a:extLst>
            <a:ext uri="{FF2B5EF4-FFF2-40B4-BE49-F238E27FC236}">
              <a16:creationId xmlns:a16="http://schemas.microsoft.com/office/drawing/2014/main" id="{AB0628A9-0C70-4F55-8DF5-E7C18812AEE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62" name="Text Box 1">
          <a:extLst>
            <a:ext uri="{FF2B5EF4-FFF2-40B4-BE49-F238E27FC236}">
              <a16:creationId xmlns:a16="http://schemas.microsoft.com/office/drawing/2014/main" id="{6C41402B-A14B-42DE-9771-C9213225F1B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63" name="Text Box 1">
          <a:extLst>
            <a:ext uri="{FF2B5EF4-FFF2-40B4-BE49-F238E27FC236}">
              <a16:creationId xmlns:a16="http://schemas.microsoft.com/office/drawing/2014/main" id="{F60900D5-534D-4751-8D9B-430577BE9F3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64" name="Text Box 1">
          <a:extLst>
            <a:ext uri="{FF2B5EF4-FFF2-40B4-BE49-F238E27FC236}">
              <a16:creationId xmlns:a16="http://schemas.microsoft.com/office/drawing/2014/main" id="{F66CE69D-0D65-4CFA-9077-B091D4601B5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65" name="Text Box 1">
          <a:extLst>
            <a:ext uri="{FF2B5EF4-FFF2-40B4-BE49-F238E27FC236}">
              <a16:creationId xmlns:a16="http://schemas.microsoft.com/office/drawing/2014/main" id="{65B1FC77-84FE-41E6-BD14-8ABBB36F3D1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66" name="Text Box 1">
          <a:extLst>
            <a:ext uri="{FF2B5EF4-FFF2-40B4-BE49-F238E27FC236}">
              <a16:creationId xmlns:a16="http://schemas.microsoft.com/office/drawing/2014/main" id="{98C1F619-717E-4146-8DAE-770485288B4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67" name="Text Box 1">
          <a:extLst>
            <a:ext uri="{FF2B5EF4-FFF2-40B4-BE49-F238E27FC236}">
              <a16:creationId xmlns:a16="http://schemas.microsoft.com/office/drawing/2014/main" id="{BE551AF9-7B4B-461D-BCCC-8EEEAFA0A88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68" name="Text Box 1">
          <a:extLst>
            <a:ext uri="{FF2B5EF4-FFF2-40B4-BE49-F238E27FC236}">
              <a16:creationId xmlns:a16="http://schemas.microsoft.com/office/drawing/2014/main" id="{EA86E8BC-8793-4119-90CB-5A6F45863B8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69" name="Text Box 24">
          <a:extLst>
            <a:ext uri="{FF2B5EF4-FFF2-40B4-BE49-F238E27FC236}">
              <a16:creationId xmlns:a16="http://schemas.microsoft.com/office/drawing/2014/main" id="{5E7001FC-851B-4ABF-B264-BAE3B390C1D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70" name="Text Box 1">
          <a:extLst>
            <a:ext uri="{FF2B5EF4-FFF2-40B4-BE49-F238E27FC236}">
              <a16:creationId xmlns:a16="http://schemas.microsoft.com/office/drawing/2014/main" id="{8A30F2D5-FFF1-4E56-A4A5-6BCDDE8CCEE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71" name="Text Box 1">
          <a:extLst>
            <a:ext uri="{FF2B5EF4-FFF2-40B4-BE49-F238E27FC236}">
              <a16:creationId xmlns:a16="http://schemas.microsoft.com/office/drawing/2014/main" id="{455C3ADB-721D-4817-B744-20D94533F7E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72" name="Text Box 1">
          <a:extLst>
            <a:ext uri="{FF2B5EF4-FFF2-40B4-BE49-F238E27FC236}">
              <a16:creationId xmlns:a16="http://schemas.microsoft.com/office/drawing/2014/main" id="{0DF0EE88-07C6-4140-A519-F295CB80298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73" name="Text Box 1">
          <a:extLst>
            <a:ext uri="{FF2B5EF4-FFF2-40B4-BE49-F238E27FC236}">
              <a16:creationId xmlns:a16="http://schemas.microsoft.com/office/drawing/2014/main" id="{EEED3396-3C04-495D-93DB-00EDF5A87A8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74" name="Text Box 24">
          <a:extLst>
            <a:ext uri="{FF2B5EF4-FFF2-40B4-BE49-F238E27FC236}">
              <a16:creationId xmlns:a16="http://schemas.microsoft.com/office/drawing/2014/main" id="{E6C36CED-C882-4D8A-AEB6-72789E8268F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75" name="Text Box 1">
          <a:extLst>
            <a:ext uri="{FF2B5EF4-FFF2-40B4-BE49-F238E27FC236}">
              <a16:creationId xmlns:a16="http://schemas.microsoft.com/office/drawing/2014/main" id="{D3ABBDA9-23DE-4679-B8A9-5B887C76B81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76" name="Text Box 1">
          <a:extLst>
            <a:ext uri="{FF2B5EF4-FFF2-40B4-BE49-F238E27FC236}">
              <a16:creationId xmlns:a16="http://schemas.microsoft.com/office/drawing/2014/main" id="{06635EC4-2625-403F-833B-AD9B3DC12BB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77" name="Text Box 1">
          <a:extLst>
            <a:ext uri="{FF2B5EF4-FFF2-40B4-BE49-F238E27FC236}">
              <a16:creationId xmlns:a16="http://schemas.microsoft.com/office/drawing/2014/main" id="{D3FC00EF-6BCA-4C69-9E1F-A943D929EE1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78" name="Text Box 1">
          <a:extLst>
            <a:ext uri="{FF2B5EF4-FFF2-40B4-BE49-F238E27FC236}">
              <a16:creationId xmlns:a16="http://schemas.microsoft.com/office/drawing/2014/main" id="{30886906-7507-4BEF-A830-B9EDF91ABAE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79" name="Text Box 1">
          <a:extLst>
            <a:ext uri="{FF2B5EF4-FFF2-40B4-BE49-F238E27FC236}">
              <a16:creationId xmlns:a16="http://schemas.microsoft.com/office/drawing/2014/main" id="{EB616B5E-C557-48CC-B55D-AE7295044E4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80" name="Text Box 1">
          <a:extLst>
            <a:ext uri="{FF2B5EF4-FFF2-40B4-BE49-F238E27FC236}">
              <a16:creationId xmlns:a16="http://schemas.microsoft.com/office/drawing/2014/main" id="{257EA1A8-24CB-40AA-8B3F-54C4AD979AA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81" name="Text Box 1">
          <a:extLst>
            <a:ext uri="{FF2B5EF4-FFF2-40B4-BE49-F238E27FC236}">
              <a16:creationId xmlns:a16="http://schemas.microsoft.com/office/drawing/2014/main" id="{5DF4F6E0-15E8-4170-8B1D-D6B8A5CB7D91}"/>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82" name="Text Box 1">
          <a:extLst>
            <a:ext uri="{FF2B5EF4-FFF2-40B4-BE49-F238E27FC236}">
              <a16:creationId xmlns:a16="http://schemas.microsoft.com/office/drawing/2014/main" id="{4DEFAA2C-72C7-456A-9A2E-90E9A36C320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83" name="Text Box 24">
          <a:extLst>
            <a:ext uri="{FF2B5EF4-FFF2-40B4-BE49-F238E27FC236}">
              <a16:creationId xmlns:a16="http://schemas.microsoft.com/office/drawing/2014/main" id="{E0E055F5-420F-4821-A94D-F517873CAE1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84" name="Text Box 1">
          <a:extLst>
            <a:ext uri="{FF2B5EF4-FFF2-40B4-BE49-F238E27FC236}">
              <a16:creationId xmlns:a16="http://schemas.microsoft.com/office/drawing/2014/main" id="{8E03CAF2-18CF-48B6-A089-455E83BA94F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85" name="Text Box 1">
          <a:extLst>
            <a:ext uri="{FF2B5EF4-FFF2-40B4-BE49-F238E27FC236}">
              <a16:creationId xmlns:a16="http://schemas.microsoft.com/office/drawing/2014/main" id="{EE702CFF-301B-4972-9DBB-BE52974DAC1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86" name="Text Box 1">
          <a:extLst>
            <a:ext uri="{FF2B5EF4-FFF2-40B4-BE49-F238E27FC236}">
              <a16:creationId xmlns:a16="http://schemas.microsoft.com/office/drawing/2014/main" id="{CADFD777-9688-46E4-BE25-D605825C04F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87" name="Text Box 1">
          <a:extLst>
            <a:ext uri="{FF2B5EF4-FFF2-40B4-BE49-F238E27FC236}">
              <a16:creationId xmlns:a16="http://schemas.microsoft.com/office/drawing/2014/main" id="{3C77833F-DCE5-4625-8394-FFAE74F2DD3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88" name="Text Box 1">
          <a:extLst>
            <a:ext uri="{FF2B5EF4-FFF2-40B4-BE49-F238E27FC236}">
              <a16:creationId xmlns:a16="http://schemas.microsoft.com/office/drawing/2014/main" id="{3FD1840B-5D85-482A-B66A-E52C1120E0B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89" name="Text Box 1">
          <a:extLst>
            <a:ext uri="{FF2B5EF4-FFF2-40B4-BE49-F238E27FC236}">
              <a16:creationId xmlns:a16="http://schemas.microsoft.com/office/drawing/2014/main" id="{39F102A1-B476-4DD3-ABA4-306CAA02F5A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90" name="Text Box 1">
          <a:extLst>
            <a:ext uri="{FF2B5EF4-FFF2-40B4-BE49-F238E27FC236}">
              <a16:creationId xmlns:a16="http://schemas.microsoft.com/office/drawing/2014/main" id="{492F7CD4-2BAA-441E-9460-6F0DAEF43A2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691" name="Text Box 1">
          <a:extLst>
            <a:ext uri="{FF2B5EF4-FFF2-40B4-BE49-F238E27FC236}">
              <a16:creationId xmlns:a16="http://schemas.microsoft.com/office/drawing/2014/main" id="{6B5C2566-A7DE-4C9A-B071-1A73EB2A133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92" name="Text Box 1">
          <a:extLst>
            <a:ext uri="{FF2B5EF4-FFF2-40B4-BE49-F238E27FC236}">
              <a16:creationId xmlns:a16="http://schemas.microsoft.com/office/drawing/2014/main" id="{80060ED7-F19B-4530-A5D9-D846199A6BA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93" name="Text Box 1">
          <a:extLst>
            <a:ext uri="{FF2B5EF4-FFF2-40B4-BE49-F238E27FC236}">
              <a16:creationId xmlns:a16="http://schemas.microsoft.com/office/drawing/2014/main" id="{A8BDBE09-C863-438B-959B-66B1C3AA6B5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94" name="Text Box 1">
          <a:extLst>
            <a:ext uri="{FF2B5EF4-FFF2-40B4-BE49-F238E27FC236}">
              <a16:creationId xmlns:a16="http://schemas.microsoft.com/office/drawing/2014/main" id="{BA24B37B-4016-41FF-AF4F-307DBE80C6D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95" name="Text Box 24">
          <a:extLst>
            <a:ext uri="{FF2B5EF4-FFF2-40B4-BE49-F238E27FC236}">
              <a16:creationId xmlns:a16="http://schemas.microsoft.com/office/drawing/2014/main" id="{49BAB26A-62DE-4E3A-A8FE-E5BDC295100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96" name="Text Box 1">
          <a:extLst>
            <a:ext uri="{FF2B5EF4-FFF2-40B4-BE49-F238E27FC236}">
              <a16:creationId xmlns:a16="http://schemas.microsoft.com/office/drawing/2014/main" id="{FCAC9E9E-6627-4D4C-9DFC-B9EF352CC70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697" name="Text Box 1">
          <a:extLst>
            <a:ext uri="{FF2B5EF4-FFF2-40B4-BE49-F238E27FC236}">
              <a16:creationId xmlns:a16="http://schemas.microsoft.com/office/drawing/2014/main" id="{5CAA65A4-A25E-4DAA-88B3-FF5C12C643E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698" name="Text Box 1">
          <a:extLst>
            <a:ext uri="{FF2B5EF4-FFF2-40B4-BE49-F238E27FC236}">
              <a16:creationId xmlns:a16="http://schemas.microsoft.com/office/drawing/2014/main" id="{724434E1-6F25-494C-BE69-061FCC8D516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699" name="Text Box 1">
          <a:extLst>
            <a:ext uri="{FF2B5EF4-FFF2-40B4-BE49-F238E27FC236}">
              <a16:creationId xmlns:a16="http://schemas.microsoft.com/office/drawing/2014/main" id="{1714CD71-24F3-4D38-8B72-87D8F33E319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00" name="Text Box 24">
          <a:extLst>
            <a:ext uri="{FF2B5EF4-FFF2-40B4-BE49-F238E27FC236}">
              <a16:creationId xmlns:a16="http://schemas.microsoft.com/office/drawing/2014/main" id="{30CDA835-8CDC-4945-95BD-936F1F5D706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01" name="Text Box 1">
          <a:extLst>
            <a:ext uri="{FF2B5EF4-FFF2-40B4-BE49-F238E27FC236}">
              <a16:creationId xmlns:a16="http://schemas.microsoft.com/office/drawing/2014/main" id="{E14A21E4-2792-4AD0-9700-5D9FB06CC55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02" name="Text Box 1">
          <a:extLst>
            <a:ext uri="{FF2B5EF4-FFF2-40B4-BE49-F238E27FC236}">
              <a16:creationId xmlns:a16="http://schemas.microsoft.com/office/drawing/2014/main" id="{0A5A1CDC-86D8-4D54-975F-5B515F0410F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03" name="Text Box 1">
          <a:extLst>
            <a:ext uri="{FF2B5EF4-FFF2-40B4-BE49-F238E27FC236}">
              <a16:creationId xmlns:a16="http://schemas.microsoft.com/office/drawing/2014/main" id="{3AA9877C-5B92-4125-BF8D-719C3AD359B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04" name="Text Box 1">
          <a:extLst>
            <a:ext uri="{FF2B5EF4-FFF2-40B4-BE49-F238E27FC236}">
              <a16:creationId xmlns:a16="http://schemas.microsoft.com/office/drawing/2014/main" id="{DC0F4526-C938-4D77-84B9-9EC8FAA88A6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05" name="Text Box 1">
          <a:extLst>
            <a:ext uri="{FF2B5EF4-FFF2-40B4-BE49-F238E27FC236}">
              <a16:creationId xmlns:a16="http://schemas.microsoft.com/office/drawing/2014/main" id="{6AB21445-D273-4D67-9E2D-09229F55862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06" name="Text Box 1">
          <a:extLst>
            <a:ext uri="{FF2B5EF4-FFF2-40B4-BE49-F238E27FC236}">
              <a16:creationId xmlns:a16="http://schemas.microsoft.com/office/drawing/2014/main" id="{8E6ED0CB-4814-4718-B5A5-293ABF41328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07" name="Text Box 1">
          <a:extLst>
            <a:ext uri="{FF2B5EF4-FFF2-40B4-BE49-F238E27FC236}">
              <a16:creationId xmlns:a16="http://schemas.microsoft.com/office/drawing/2014/main" id="{7BC356DD-1DF7-49FB-A667-5C4BFB52977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08" name="Text Box 1">
          <a:extLst>
            <a:ext uri="{FF2B5EF4-FFF2-40B4-BE49-F238E27FC236}">
              <a16:creationId xmlns:a16="http://schemas.microsoft.com/office/drawing/2014/main" id="{2BB3C7FF-1BEF-456B-8357-03CE9D9D93C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09" name="Text Box 24">
          <a:extLst>
            <a:ext uri="{FF2B5EF4-FFF2-40B4-BE49-F238E27FC236}">
              <a16:creationId xmlns:a16="http://schemas.microsoft.com/office/drawing/2014/main" id="{01B4ECF2-5E23-48A6-9741-ADD73FB0B08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10" name="Text Box 1">
          <a:extLst>
            <a:ext uri="{FF2B5EF4-FFF2-40B4-BE49-F238E27FC236}">
              <a16:creationId xmlns:a16="http://schemas.microsoft.com/office/drawing/2014/main" id="{675CD58A-6E71-4CE6-A36E-FE94AE52DCD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11" name="Text Box 1">
          <a:extLst>
            <a:ext uri="{FF2B5EF4-FFF2-40B4-BE49-F238E27FC236}">
              <a16:creationId xmlns:a16="http://schemas.microsoft.com/office/drawing/2014/main" id="{366F824A-391E-4357-A279-9B2B1274CC78}"/>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12" name="Text Box 1">
          <a:extLst>
            <a:ext uri="{FF2B5EF4-FFF2-40B4-BE49-F238E27FC236}">
              <a16:creationId xmlns:a16="http://schemas.microsoft.com/office/drawing/2014/main" id="{47B0754B-0509-49FF-BF8A-C2E5C3F0B8D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13" name="Text Box 1">
          <a:extLst>
            <a:ext uri="{FF2B5EF4-FFF2-40B4-BE49-F238E27FC236}">
              <a16:creationId xmlns:a16="http://schemas.microsoft.com/office/drawing/2014/main" id="{BFC03D33-9F76-4E90-A051-7BFE6033828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14" name="Text Box 24">
          <a:extLst>
            <a:ext uri="{FF2B5EF4-FFF2-40B4-BE49-F238E27FC236}">
              <a16:creationId xmlns:a16="http://schemas.microsoft.com/office/drawing/2014/main" id="{AE07E2A3-EF60-43D3-8B54-5C5AF262297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15" name="Text Box 1">
          <a:extLst>
            <a:ext uri="{FF2B5EF4-FFF2-40B4-BE49-F238E27FC236}">
              <a16:creationId xmlns:a16="http://schemas.microsoft.com/office/drawing/2014/main" id="{B4E8B84E-EE5E-44AB-9DFA-4026EE1751C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16" name="Text Box 1">
          <a:extLst>
            <a:ext uri="{FF2B5EF4-FFF2-40B4-BE49-F238E27FC236}">
              <a16:creationId xmlns:a16="http://schemas.microsoft.com/office/drawing/2014/main" id="{EEBFC577-04AA-4CE9-A543-E24F3B7948C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17" name="Text Box 1">
          <a:extLst>
            <a:ext uri="{FF2B5EF4-FFF2-40B4-BE49-F238E27FC236}">
              <a16:creationId xmlns:a16="http://schemas.microsoft.com/office/drawing/2014/main" id="{4089A7F4-D7B2-4737-9B2D-CE7079C3920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18" name="Text Box 1">
          <a:extLst>
            <a:ext uri="{FF2B5EF4-FFF2-40B4-BE49-F238E27FC236}">
              <a16:creationId xmlns:a16="http://schemas.microsoft.com/office/drawing/2014/main" id="{46F7B9F9-6DCA-4A64-A39B-058AB0D4839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19" name="Text Box 1">
          <a:extLst>
            <a:ext uri="{FF2B5EF4-FFF2-40B4-BE49-F238E27FC236}">
              <a16:creationId xmlns:a16="http://schemas.microsoft.com/office/drawing/2014/main" id="{251FDEC9-AD96-4A0B-B72D-29237E2F3C0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20" name="Text Box 1">
          <a:extLst>
            <a:ext uri="{FF2B5EF4-FFF2-40B4-BE49-F238E27FC236}">
              <a16:creationId xmlns:a16="http://schemas.microsoft.com/office/drawing/2014/main" id="{270B87FA-22AE-49B3-B600-BD292C7768D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21" name="Text Box 1">
          <a:extLst>
            <a:ext uri="{FF2B5EF4-FFF2-40B4-BE49-F238E27FC236}">
              <a16:creationId xmlns:a16="http://schemas.microsoft.com/office/drawing/2014/main" id="{BA47C19A-8A4F-4800-B424-4CF7D2F128A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2" name="Text Box 1">
          <a:extLst>
            <a:ext uri="{FF2B5EF4-FFF2-40B4-BE49-F238E27FC236}">
              <a16:creationId xmlns:a16="http://schemas.microsoft.com/office/drawing/2014/main" id="{9EC9ED91-44EF-4032-809A-900163DC2D6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3" name="Text Box 24">
          <a:extLst>
            <a:ext uri="{FF2B5EF4-FFF2-40B4-BE49-F238E27FC236}">
              <a16:creationId xmlns:a16="http://schemas.microsoft.com/office/drawing/2014/main" id="{946C5E8B-4B90-4F2F-93FF-8F04B9C18ED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4" name="Text Box 1">
          <a:extLst>
            <a:ext uri="{FF2B5EF4-FFF2-40B4-BE49-F238E27FC236}">
              <a16:creationId xmlns:a16="http://schemas.microsoft.com/office/drawing/2014/main" id="{EFDECD61-A8F7-4824-A23D-47009F630B9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25" name="Text Box 1">
          <a:extLst>
            <a:ext uri="{FF2B5EF4-FFF2-40B4-BE49-F238E27FC236}">
              <a16:creationId xmlns:a16="http://schemas.microsoft.com/office/drawing/2014/main" id="{74F53850-FE2F-466E-BEA7-A8E5C71BA5D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26" name="Text Box 1">
          <a:extLst>
            <a:ext uri="{FF2B5EF4-FFF2-40B4-BE49-F238E27FC236}">
              <a16:creationId xmlns:a16="http://schemas.microsoft.com/office/drawing/2014/main" id="{6DE7FA2E-35B8-4795-BFD1-B04BBC2EB7D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7" name="Text Box 1">
          <a:extLst>
            <a:ext uri="{FF2B5EF4-FFF2-40B4-BE49-F238E27FC236}">
              <a16:creationId xmlns:a16="http://schemas.microsoft.com/office/drawing/2014/main" id="{8430570B-1D3F-4FB6-B169-7FD97658C4C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8" name="Text Box 24">
          <a:extLst>
            <a:ext uri="{FF2B5EF4-FFF2-40B4-BE49-F238E27FC236}">
              <a16:creationId xmlns:a16="http://schemas.microsoft.com/office/drawing/2014/main" id="{0AC771DA-B684-43DD-AE46-535A319C694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29" name="Text Box 1">
          <a:extLst>
            <a:ext uri="{FF2B5EF4-FFF2-40B4-BE49-F238E27FC236}">
              <a16:creationId xmlns:a16="http://schemas.microsoft.com/office/drawing/2014/main" id="{5BC213D7-29BB-4373-B665-1E00803DE27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30" name="Text Box 1">
          <a:extLst>
            <a:ext uri="{FF2B5EF4-FFF2-40B4-BE49-F238E27FC236}">
              <a16:creationId xmlns:a16="http://schemas.microsoft.com/office/drawing/2014/main" id="{3BD913EB-C6C2-418B-AD2A-269442E112C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31" name="Text Box 1">
          <a:extLst>
            <a:ext uri="{FF2B5EF4-FFF2-40B4-BE49-F238E27FC236}">
              <a16:creationId xmlns:a16="http://schemas.microsoft.com/office/drawing/2014/main" id="{8F40B563-00EE-459A-9453-0E811EB7FD8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32" name="Text Box 1">
          <a:extLst>
            <a:ext uri="{FF2B5EF4-FFF2-40B4-BE49-F238E27FC236}">
              <a16:creationId xmlns:a16="http://schemas.microsoft.com/office/drawing/2014/main" id="{0917C18E-D483-4614-8DCD-8F1A2BDCD29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33" name="Text Box 1">
          <a:extLst>
            <a:ext uri="{FF2B5EF4-FFF2-40B4-BE49-F238E27FC236}">
              <a16:creationId xmlns:a16="http://schemas.microsoft.com/office/drawing/2014/main" id="{6DB00F76-31E3-4242-BF61-141B8E11BC0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34" name="Text Box 1">
          <a:extLst>
            <a:ext uri="{FF2B5EF4-FFF2-40B4-BE49-F238E27FC236}">
              <a16:creationId xmlns:a16="http://schemas.microsoft.com/office/drawing/2014/main" id="{F07C824D-5BBB-457B-9392-8BB440BAB99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35" name="Text Box 1">
          <a:extLst>
            <a:ext uri="{FF2B5EF4-FFF2-40B4-BE49-F238E27FC236}">
              <a16:creationId xmlns:a16="http://schemas.microsoft.com/office/drawing/2014/main" id="{FC8FE953-44F9-40D7-B493-926E448AFA8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36" name="Text Box 1">
          <a:extLst>
            <a:ext uri="{FF2B5EF4-FFF2-40B4-BE49-F238E27FC236}">
              <a16:creationId xmlns:a16="http://schemas.microsoft.com/office/drawing/2014/main" id="{3BC13D04-C883-4FD1-8749-D41E0160DFA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37" name="Text Box 24">
          <a:extLst>
            <a:ext uri="{FF2B5EF4-FFF2-40B4-BE49-F238E27FC236}">
              <a16:creationId xmlns:a16="http://schemas.microsoft.com/office/drawing/2014/main" id="{C0491382-E898-45E0-A054-A6A5725DBB2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38" name="Text Box 1">
          <a:extLst>
            <a:ext uri="{FF2B5EF4-FFF2-40B4-BE49-F238E27FC236}">
              <a16:creationId xmlns:a16="http://schemas.microsoft.com/office/drawing/2014/main" id="{C369C58C-4950-41C8-8183-0763B1E4968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39" name="Text Box 1">
          <a:extLst>
            <a:ext uri="{FF2B5EF4-FFF2-40B4-BE49-F238E27FC236}">
              <a16:creationId xmlns:a16="http://schemas.microsoft.com/office/drawing/2014/main" id="{0A611ECC-C155-4D38-8B25-E736CF14A93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40" name="Text Box 1">
          <a:extLst>
            <a:ext uri="{FF2B5EF4-FFF2-40B4-BE49-F238E27FC236}">
              <a16:creationId xmlns:a16="http://schemas.microsoft.com/office/drawing/2014/main" id="{D86F3FB6-16BB-4F06-8189-83A944CEDB3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41" name="Text Box 1">
          <a:extLst>
            <a:ext uri="{FF2B5EF4-FFF2-40B4-BE49-F238E27FC236}">
              <a16:creationId xmlns:a16="http://schemas.microsoft.com/office/drawing/2014/main" id="{B05AD8F1-E597-4675-8A4C-1845247FF8E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42" name="Text Box 1">
          <a:extLst>
            <a:ext uri="{FF2B5EF4-FFF2-40B4-BE49-F238E27FC236}">
              <a16:creationId xmlns:a16="http://schemas.microsoft.com/office/drawing/2014/main" id="{06C63DC2-3A28-4AB3-BF92-B86EE2767C3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43" name="Text Box 1">
          <a:extLst>
            <a:ext uri="{FF2B5EF4-FFF2-40B4-BE49-F238E27FC236}">
              <a16:creationId xmlns:a16="http://schemas.microsoft.com/office/drawing/2014/main" id="{CE6369B6-AF34-4508-8413-441364EA8C2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44" name="Text Box 1">
          <a:extLst>
            <a:ext uri="{FF2B5EF4-FFF2-40B4-BE49-F238E27FC236}">
              <a16:creationId xmlns:a16="http://schemas.microsoft.com/office/drawing/2014/main" id="{994B1BF7-C0F8-4996-AB8B-2948CDD515E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45" name="Text Box 1">
          <a:extLst>
            <a:ext uri="{FF2B5EF4-FFF2-40B4-BE49-F238E27FC236}">
              <a16:creationId xmlns:a16="http://schemas.microsoft.com/office/drawing/2014/main" id="{045077BD-E167-483E-AEFA-A8BE81446E4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46" name="Text Box 1">
          <a:extLst>
            <a:ext uri="{FF2B5EF4-FFF2-40B4-BE49-F238E27FC236}">
              <a16:creationId xmlns:a16="http://schemas.microsoft.com/office/drawing/2014/main" id="{A8C9E9CF-1B7E-4D22-8B05-6FB5772FB37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47" name="Text Box 1">
          <a:extLst>
            <a:ext uri="{FF2B5EF4-FFF2-40B4-BE49-F238E27FC236}">
              <a16:creationId xmlns:a16="http://schemas.microsoft.com/office/drawing/2014/main" id="{32E77B29-615A-463D-A03C-9D29F9B98A2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48" name="Text Box 24">
          <a:extLst>
            <a:ext uri="{FF2B5EF4-FFF2-40B4-BE49-F238E27FC236}">
              <a16:creationId xmlns:a16="http://schemas.microsoft.com/office/drawing/2014/main" id="{917D174F-A147-44A4-9D50-2CD53195AAD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49" name="Text Box 1">
          <a:extLst>
            <a:ext uri="{FF2B5EF4-FFF2-40B4-BE49-F238E27FC236}">
              <a16:creationId xmlns:a16="http://schemas.microsoft.com/office/drawing/2014/main" id="{EB391EB8-E7AF-4A36-8F2E-81DA317DE6F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50" name="Text Box 1">
          <a:extLst>
            <a:ext uri="{FF2B5EF4-FFF2-40B4-BE49-F238E27FC236}">
              <a16:creationId xmlns:a16="http://schemas.microsoft.com/office/drawing/2014/main" id="{E31ED2BE-C32D-409D-8244-3408DDC48C45}"/>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51" name="Text Box 1">
          <a:extLst>
            <a:ext uri="{FF2B5EF4-FFF2-40B4-BE49-F238E27FC236}">
              <a16:creationId xmlns:a16="http://schemas.microsoft.com/office/drawing/2014/main" id="{1AF4D3BF-24DC-414D-A652-B5D6E107F12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52" name="Text Box 1">
          <a:extLst>
            <a:ext uri="{FF2B5EF4-FFF2-40B4-BE49-F238E27FC236}">
              <a16:creationId xmlns:a16="http://schemas.microsoft.com/office/drawing/2014/main" id="{95B22360-3BA4-4D7B-8582-D14959656F6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53" name="Text Box 24">
          <a:extLst>
            <a:ext uri="{FF2B5EF4-FFF2-40B4-BE49-F238E27FC236}">
              <a16:creationId xmlns:a16="http://schemas.microsoft.com/office/drawing/2014/main" id="{23934FFB-6702-4B7E-983F-C971CE04499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54" name="Text Box 1">
          <a:extLst>
            <a:ext uri="{FF2B5EF4-FFF2-40B4-BE49-F238E27FC236}">
              <a16:creationId xmlns:a16="http://schemas.microsoft.com/office/drawing/2014/main" id="{AA47D144-825A-468E-9BDB-3D0B84BC40F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55" name="Text Box 1">
          <a:extLst>
            <a:ext uri="{FF2B5EF4-FFF2-40B4-BE49-F238E27FC236}">
              <a16:creationId xmlns:a16="http://schemas.microsoft.com/office/drawing/2014/main" id="{407D1287-F69E-4165-936D-D5218C60306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56" name="Text Box 1">
          <a:extLst>
            <a:ext uri="{FF2B5EF4-FFF2-40B4-BE49-F238E27FC236}">
              <a16:creationId xmlns:a16="http://schemas.microsoft.com/office/drawing/2014/main" id="{98597C18-DEB4-43FE-8FC2-FDF390B934F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57" name="Text Box 1">
          <a:extLst>
            <a:ext uri="{FF2B5EF4-FFF2-40B4-BE49-F238E27FC236}">
              <a16:creationId xmlns:a16="http://schemas.microsoft.com/office/drawing/2014/main" id="{997D7621-D842-4DC3-AB31-851DCA9865F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58" name="Text Box 1">
          <a:extLst>
            <a:ext uri="{FF2B5EF4-FFF2-40B4-BE49-F238E27FC236}">
              <a16:creationId xmlns:a16="http://schemas.microsoft.com/office/drawing/2014/main" id="{4BC34DD9-2221-46DD-ACD7-097FC47114E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59" name="Text Box 1">
          <a:extLst>
            <a:ext uri="{FF2B5EF4-FFF2-40B4-BE49-F238E27FC236}">
              <a16:creationId xmlns:a16="http://schemas.microsoft.com/office/drawing/2014/main" id="{04463EC0-109C-4472-B599-461D191630D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60" name="Text Box 1">
          <a:extLst>
            <a:ext uri="{FF2B5EF4-FFF2-40B4-BE49-F238E27FC236}">
              <a16:creationId xmlns:a16="http://schemas.microsoft.com/office/drawing/2014/main" id="{5E279E12-5993-4691-BA52-834025C5112B}"/>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1" name="Text Box 1">
          <a:extLst>
            <a:ext uri="{FF2B5EF4-FFF2-40B4-BE49-F238E27FC236}">
              <a16:creationId xmlns:a16="http://schemas.microsoft.com/office/drawing/2014/main" id="{BC9B7288-E2AF-4986-9131-8A57B32D073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2" name="Text Box 24">
          <a:extLst>
            <a:ext uri="{FF2B5EF4-FFF2-40B4-BE49-F238E27FC236}">
              <a16:creationId xmlns:a16="http://schemas.microsoft.com/office/drawing/2014/main" id="{3D1E8105-A4A8-4376-BF7A-18E3EB7B151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3" name="Text Box 1">
          <a:extLst>
            <a:ext uri="{FF2B5EF4-FFF2-40B4-BE49-F238E27FC236}">
              <a16:creationId xmlns:a16="http://schemas.microsoft.com/office/drawing/2014/main" id="{73C91AC2-0B57-43BA-955B-43A85A5331D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64" name="Text Box 1">
          <a:extLst>
            <a:ext uri="{FF2B5EF4-FFF2-40B4-BE49-F238E27FC236}">
              <a16:creationId xmlns:a16="http://schemas.microsoft.com/office/drawing/2014/main" id="{29FF339B-97B9-4C36-88B7-05482B6A5BC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65" name="Text Box 1">
          <a:extLst>
            <a:ext uri="{FF2B5EF4-FFF2-40B4-BE49-F238E27FC236}">
              <a16:creationId xmlns:a16="http://schemas.microsoft.com/office/drawing/2014/main" id="{390C080A-6B58-4085-A1A4-8B74B35199C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6" name="Text Box 1">
          <a:extLst>
            <a:ext uri="{FF2B5EF4-FFF2-40B4-BE49-F238E27FC236}">
              <a16:creationId xmlns:a16="http://schemas.microsoft.com/office/drawing/2014/main" id="{11C7C580-3AAC-4D14-872A-03BED2F1D51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7" name="Text Box 24">
          <a:extLst>
            <a:ext uri="{FF2B5EF4-FFF2-40B4-BE49-F238E27FC236}">
              <a16:creationId xmlns:a16="http://schemas.microsoft.com/office/drawing/2014/main" id="{7B09F12A-EB39-4E27-8CCF-374802A7CAB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68" name="Text Box 1">
          <a:extLst>
            <a:ext uri="{FF2B5EF4-FFF2-40B4-BE49-F238E27FC236}">
              <a16:creationId xmlns:a16="http://schemas.microsoft.com/office/drawing/2014/main" id="{5B9CCDF8-75D4-47D0-BF14-9D66318DFA9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69" name="Text Box 1">
          <a:extLst>
            <a:ext uri="{FF2B5EF4-FFF2-40B4-BE49-F238E27FC236}">
              <a16:creationId xmlns:a16="http://schemas.microsoft.com/office/drawing/2014/main" id="{4BA0127E-35C2-49A6-8EB5-6ABEC93A3FE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70" name="Text Box 1">
          <a:extLst>
            <a:ext uri="{FF2B5EF4-FFF2-40B4-BE49-F238E27FC236}">
              <a16:creationId xmlns:a16="http://schemas.microsoft.com/office/drawing/2014/main" id="{6E33FE25-8F1E-4385-AB42-E22371C6FFB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71" name="Text Box 1">
          <a:extLst>
            <a:ext uri="{FF2B5EF4-FFF2-40B4-BE49-F238E27FC236}">
              <a16:creationId xmlns:a16="http://schemas.microsoft.com/office/drawing/2014/main" id="{F114CE9D-BA8D-4610-8529-8622F9AE3A4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72" name="Text Box 1">
          <a:extLst>
            <a:ext uri="{FF2B5EF4-FFF2-40B4-BE49-F238E27FC236}">
              <a16:creationId xmlns:a16="http://schemas.microsoft.com/office/drawing/2014/main" id="{916E1C8C-C9A1-478B-8648-FCD14E2C731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73" name="Text Box 1">
          <a:extLst>
            <a:ext uri="{FF2B5EF4-FFF2-40B4-BE49-F238E27FC236}">
              <a16:creationId xmlns:a16="http://schemas.microsoft.com/office/drawing/2014/main" id="{D23C2CE5-22DB-4BCC-91BB-A79A723B427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74" name="Text Box 1">
          <a:extLst>
            <a:ext uri="{FF2B5EF4-FFF2-40B4-BE49-F238E27FC236}">
              <a16:creationId xmlns:a16="http://schemas.microsoft.com/office/drawing/2014/main" id="{AB62C24C-EC14-433D-BC51-E6A77F33D4B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75" name="Text Box 1">
          <a:extLst>
            <a:ext uri="{FF2B5EF4-FFF2-40B4-BE49-F238E27FC236}">
              <a16:creationId xmlns:a16="http://schemas.microsoft.com/office/drawing/2014/main" id="{862F421A-EB5E-43CF-BBDF-9372949BFF0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76" name="Text Box 24">
          <a:extLst>
            <a:ext uri="{FF2B5EF4-FFF2-40B4-BE49-F238E27FC236}">
              <a16:creationId xmlns:a16="http://schemas.microsoft.com/office/drawing/2014/main" id="{C67A6026-A1C0-4542-8879-1EA1D4C2636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77" name="Text Box 1">
          <a:extLst>
            <a:ext uri="{FF2B5EF4-FFF2-40B4-BE49-F238E27FC236}">
              <a16:creationId xmlns:a16="http://schemas.microsoft.com/office/drawing/2014/main" id="{6C23C538-D4B0-4243-B120-41FB1B9B4C6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78" name="Text Box 1">
          <a:extLst>
            <a:ext uri="{FF2B5EF4-FFF2-40B4-BE49-F238E27FC236}">
              <a16:creationId xmlns:a16="http://schemas.microsoft.com/office/drawing/2014/main" id="{550EC787-4546-42EB-B5BD-4B082C9DA9C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79" name="Text Box 1">
          <a:extLst>
            <a:ext uri="{FF2B5EF4-FFF2-40B4-BE49-F238E27FC236}">
              <a16:creationId xmlns:a16="http://schemas.microsoft.com/office/drawing/2014/main" id="{F7A99ACD-A0CA-453D-94CD-04F000B09FF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80" name="Text Box 1">
          <a:extLst>
            <a:ext uri="{FF2B5EF4-FFF2-40B4-BE49-F238E27FC236}">
              <a16:creationId xmlns:a16="http://schemas.microsoft.com/office/drawing/2014/main" id="{2460451F-8D70-49EF-9E74-089166CB056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81" name="Text Box 24">
          <a:extLst>
            <a:ext uri="{FF2B5EF4-FFF2-40B4-BE49-F238E27FC236}">
              <a16:creationId xmlns:a16="http://schemas.microsoft.com/office/drawing/2014/main" id="{37C136D9-B706-44B5-B5A3-D1F563D18A4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82" name="Text Box 1">
          <a:extLst>
            <a:ext uri="{FF2B5EF4-FFF2-40B4-BE49-F238E27FC236}">
              <a16:creationId xmlns:a16="http://schemas.microsoft.com/office/drawing/2014/main" id="{43DB2955-BB50-4A0A-8885-65D729D033C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83" name="Text Box 1">
          <a:extLst>
            <a:ext uri="{FF2B5EF4-FFF2-40B4-BE49-F238E27FC236}">
              <a16:creationId xmlns:a16="http://schemas.microsoft.com/office/drawing/2014/main" id="{495BD669-01A8-4F2A-A2EB-7B02E336F4C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84" name="Text Box 1">
          <a:extLst>
            <a:ext uri="{FF2B5EF4-FFF2-40B4-BE49-F238E27FC236}">
              <a16:creationId xmlns:a16="http://schemas.microsoft.com/office/drawing/2014/main" id="{94FE5C15-7C0A-48B8-8EAD-EF52723DE87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85" name="Text Box 1">
          <a:extLst>
            <a:ext uri="{FF2B5EF4-FFF2-40B4-BE49-F238E27FC236}">
              <a16:creationId xmlns:a16="http://schemas.microsoft.com/office/drawing/2014/main" id="{AADB8822-6426-4795-8D2A-356815BB12B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86" name="Text Box 1">
          <a:extLst>
            <a:ext uri="{FF2B5EF4-FFF2-40B4-BE49-F238E27FC236}">
              <a16:creationId xmlns:a16="http://schemas.microsoft.com/office/drawing/2014/main" id="{C34187BA-09A2-49D1-97A0-861E57EE8BD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87" name="Text Box 1">
          <a:extLst>
            <a:ext uri="{FF2B5EF4-FFF2-40B4-BE49-F238E27FC236}">
              <a16:creationId xmlns:a16="http://schemas.microsoft.com/office/drawing/2014/main" id="{BEF896D8-B6F2-4DAB-ABED-24D95E68768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88" name="Text Box 1">
          <a:extLst>
            <a:ext uri="{FF2B5EF4-FFF2-40B4-BE49-F238E27FC236}">
              <a16:creationId xmlns:a16="http://schemas.microsoft.com/office/drawing/2014/main" id="{D116B6C4-BAF3-441A-AEDB-F296469BEB41}"/>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89" name="Text Box 1">
          <a:extLst>
            <a:ext uri="{FF2B5EF4-FFF2-40B4-BE49-F238E27FC236}">
              <a16:creationId xmlns:a16="http://schemas.microsoft.com/office/drawing/2014/main" id="{427243DD-18A2-4A0A-BE05-50E521A7447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90" name="Text Box 24">
          <a:extLst>
            <a:ext uri="{FF2B5EF4-FFF2-40B4-BE49-F238E27FC236}">
              <a16:creationId xmlns:a16="http://schemas.microsoft.com/office/drawing/2014/main" id="{FCA5D8A9-C0A7-48A7-B299-B88FC75ED32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791" name="Text Box 1">
          <a:extLst>
            <a:ext uri="{FF2B5EF4-FFF2-40B4-BE49-F238E27FC236}">
              <a16:creationId xmlns:a16="http://schemas.microsoft.com/office/drawing/2014/main" id="{6D9A850B-6B3F-4512-BD9D-5121C5D618B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92" name="Text Box 1">
          <a:extLst>
            <a:ext uri="{FF2B5EF4-FFF2-40B4-BE49-F238E27FC236}">
              <a16:creationId xmlns:a16="http://schemas.microsoft.com/office/drawing/2014/main" id="{AC44C499-51B4-46B6-B1DE-C4EB2847B9C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93" name="Text Box 1">
          <a:extLst>
            <a:ext uri="{FF2B5EF4-FFF2-40B4-BE49-F238E27FC236}">
              <a16:creationId xmlns:a16="http://schemas.microsoft.com/office/drawing/2014/main" id="{62E342B4-EDB7-4CA1-BE3C-B7F8ADABADF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94" name="Text Box 1">
          <a:extLst>
            <a:ext uri="{FF2B5EF4-FFF2-40B4-BE49-F238E27FC236}">
              <a16:creationId xmlns:a16="http://schemas.microsoft.com/office/drawing/2014/main" id="{D98B6BCC-9FEA-4737-A3DA-89D7E9FC10D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95" name="Text Box 1">
          <a:extLst>
            <a:ext uri="{FF2B5EF4-FFF2-40B4-BE49-F238E27FC236}">
              <a16:creationId xmlns:a16="http://schemas.microsoft.com/office/drawing/2014/main" id="{2B512B4E-AB6B-4C7C-A448-597BD05B45D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96" name="Text Box 1">
          <a:extLst>
            <a:ext uri="{FF2B5EF4-FFF2-40B4-BE49-F238E27FC236}">
              <a16:creationId xmlns:a16="http://schemas.microsoft.com/office/drawing/2014/main" id="{8B2BC900-EDE0-454E-9D72-0437ECD3820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797" name="Text Box 1">
          <a:extLst>
            <a:ext uri="{FF2B5EF4-FFF2-40B4-BE49-F238E27FC236}">
              <a16:creationId xmlns:a16="http://schemas.microsoft.com/office/drawing/2014/main" id="{19945930-A944-48EA-805D-E4842A6F949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798" name="Text Box 1">
          <a:extLst>
            <a:ext uri="{FF2B5EF4-FFF2-40B4-BE49-F238E27FC236}">
              <a16:creationId xmlns:a16="http://schemas.microsoft.com/office/drawing/2014/main" id="{F2B7E067-68BD-4F33-8EC8-F0D03C248F5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799" name="Text Box 1">
          <a:extLst>
            <a:ext uri="{FF2B5EF4-FFF2-40B4-BE49-F238E27FC236}">
              <a16:creationId xmlns:a16="http://schemas.microsoft.com/office/drawing/2014/main" id="{DE993384-B850-49EA-B4AE-4DDC62083A51}"/>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0" name="Text Box 1">
          <a:extLst>
            <a:ext uri="{FF2B5EF4-FFF2-40B4-BE49-F238E27FC236}">
              <a16:creationId xmlns:a16="http://schemas.microsoft.com/office/drawing/2014/main" id="{27D1FE8D-87C1-4966-89DD-D39A7FAEFB9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1" name="Text Box 24">
          <a:extLst>
            <a:ext uri="{FF2B5EF4-FFF2-40B4-BE49-F238E27FC236}">
              <a16:creationId xmlns:a16="http://schemas.microsoft.com/office/drawing/2014/main" id="{179BF3EF-1C08-467F-A987-8BF1C44B5A8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2" name="Text Box 1">
          <a:extLst>
            <a:ext uri="{FF2B5EF4-FFF2-40B4-BE49-F238E27FC236}">
              <a16:creationId xmlns:a16="http://schemas.microsoft.com/office/drawing/2014/main" id="{EE4632D4-E695-4A01-AF88-8CBACAEE5A3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03" name="Text Box 1">
          <a:extLst>
            <a:ext uri="{FF2B5EF4-FFF2-40B4-BE49-F238E27FC236}">
              <a16:creationId xmlns:a16="http://schemas.microsoft.com/office/drawing/2014/main" id="{2D3ED5CC-2288-422E-88FC-F6A47C83744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04" name="Text Box 1">
          <a:extLst>
            <a:ext uri="{FF2B5EF4-FFF2-40B4-BE49-F238E27FC236}">
              <a16:creationId xmlns:a16="http://schemas.microsoft.com/office/drawing/2014/main" id="{D5B8E277-DC1B-46C9-8022-36051E14916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5" name="Text Box 1">
          <a:extLst>
            <a:ext uri="{FF2B5EF4-FFF2-40B4-BE49-F238E27FC236}">
              <a16:creationId xmlns:a16="http://schemas.microsoft.com/office/drawing/2014/main" id="{A5C0BCEE-0681-4784-99E5-A62996573A6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6" name="Text Box 24">
          <a:extLst>
            <a:ext uri="{FF2B5EF4-FFF2-40B4-BE49-F238E27FC236}">
              <a16:creationId xmlns:a16="http://schemas.microsoft.com/office/drawing/2014/main" id="{4FE342D0-18F4-425B-801E-B48A4CC1FDC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07" name="Text Box 1">
          <a:extLst>
            <a:ext uri="{FF2B5EF4-FFF2-40B4-BE49-F238E27FC236}">
              <a16:creationId xmlns:a16="http://schemas.microsoft.com/office/drawing/2014/main" id="{79F896E3-AF35-4178-B56A-7679B988B1C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08" name="Text Box 1">
          <a:extLst>
            <a:ext uri="{FF2B5EF4-FFF2-40B4-BE49-F238E27FC236}">
              <a16:creationId xmlns:a16="http://schemas.microsoft.com/office/drawing/2014/main" id="{ED114184-8712-42E6-88C6-1AC2353CB4D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09" name="Text Box 1">
          <a:extLst>
            <a:ext uri="{FF2B5EF4-FFF2-40B4-BE49-F238E27FC236}">
              <a16:creationId xmlns:a16="http://schemas.microsoft.com/office/drawing/2014/main" id="{579A35B2-1768-4E43-A799-36BC4D6535C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10" name="Text Box 1">
          <a:extLst>
            <a:ext uri="{FF2B5EF4-FFF2-40B4-BE49-F238E27FC236}">
              <a16:creationId xmlns:a16="http://schemas.microsoft.com/office/drawing/2014/main" id="{A37F18A7-4711-41F2-9D73-CCCB083331B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11" name="Text Box 1">
          <a:extLst>
            <a:ext uri="{FF2B5EF4-FFF2-40B4-BE49-F238E27FC236}">
              <a16:creationId xmlns:a16="http://schemas.microsoft.com/office/drawing/2014/main" id="{744E3F58-D709-4B28-BCE8-D01656790C8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12" name="Text Box 1">
          <a:extLst>
            <a:ext uri="{FF2B5EF4-FFF2-40B4-BE49-F238E27FC236}">
              <a16:creationId xmlns:a16="http://schemas.microsoft.com/office/drawing/2014/main" id="{18EC82D1-D47E-41F9-A4AA-0AE453C31D4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13" name="Text Box 1">
          <a:extLst>
            <a:ext uri="{FF2B5EF4-FFF2-40B4-BE49-F238E27FC236}">
              <a16:creationId xmlns:a16="http://schemas.microsoft.com/office/drawing/2014/main" id="{BA1E4D70-8D78-4F8A-A52C-59FDE37502A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14" name="Text Box 1">
          <a:extLst>
            <a:ext uri="{FF2B5EF4-FFF2-40B4-BE49-F238E27FC236}">
              <a16:creationId xmlns:a16="http://schemas.microsoft.com/office/drawing/2014/main" id="{5C9B2DDB-4622-4000-AE14-B63332C77EE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15" name="Text Box 24">
          <a:extLst>
            <a:ext uri="{FF2B5EF4-FFF2-40B4-BE49-F238E27FC236}">
              <a16:creationId xmlns:a16="http://schemas.microsoft.com/office/drawing/2014/main" id="{8B8BDA94-43B7-48B9-9AC6-ADA6514B78C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16" name="Text Box 1">
          <a:extLst>
            <a:ext uri="{FF2B5EF4-FFF2-40B4-BE49-F238E27FC236}">
              <a16:creationId xmlns:a16="http://schemas.microsoft.com/office/drawing/2014/main" id="{479F56BA-CC19-4B9E-A6C2-918F5F9900E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17" name="Text Box 1">
          <a:extLst>
            <a:ext uri="{FF2B5EF4-FFF2-40B4-BE49-F238E27FC236}">
              <a16:creationId xmlns:a16="http://schemas.microsoft.com/office/drawing/2014/main" id="{94673E81-E0D6-43F2-AA75-0CE26AEC3BD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18" name="Text Box 1">
          <a:extLst>
            <a:ext uri="{FF2B5EF4-FFF2-40B4-BE49-F238E27FC236}">
              <a16:creationId xmlns:a16="http://schemas.microsoft.com/office/drawing/2014/main" id="{C7F6B601-9B31-418A-BF01-33A40D3FEB6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19" name="Text Box 1">
          <a:extLst>
            <a:ext uri="{FF2B5EF4-FFF2-40B4-BE49-F238E27FC236}">
              <a16:creationId xmlns:a16="http://schemas.microsoft.com/office/drawing/2014/main" id="{439EF198-C943-426E-9413-40D9FA93C98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20" name="Text Box 24">
          <a:extLst>
            <a:ext uri="{FF2B5EF4-FFF2-40B4-BE49-F238E27FC236}">
              <a16:creationId xmlns:a16="http://schemas.microsoft.com/office/drawing/2014/main" id="{5CD99930-53C9-4858-B16F-2D40157FC05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21" name="Text Box 1">
          <a:extLst>
            <a:ext uri="{FF2B5EF4-FFF2-40B4-BE49-F238E27FC236}">
              <a16:creationId xmlns:a16="http://schemas.microsoft.com/office/drawing/2014/main" id="{3EFE89F3-E3F1-4E47-86CA-7AE7A17E86B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22" name="Text Box 1">
          <a:extLst>
            <a:ext uri="{FF2B5EF4-FFF2-40B4-BE49-F238E27FC236}">
              <a16:creationId xmlns:a16="http://schemas.microsoft.com/office/drawing/2014/main" id="{B0770B46-F913-46A6-B832-E8C27290B6F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23" name="Text Box 1">
          <a:extLst>
            <a:ext uri="{FF2B5EF4-FFF2-40B4-BE49-F238E27FC236}">
              <a16:creationId xmlns:a16="http://schemas.microsoft.com/office/drawing/2014/main" id="{A81614A9-F3D7-4AC1-A0BC-72408DDE02C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24" name="Text Box 1">
          <a:extLst>
            <a:ext uri="{FF2B5EF4-FFF2-40B4-BE49-F238E27FC236}">
              <a16:creationId xmlns:a16="http://schemas.microsoft.com/office/drawing/2014/main" id="{9B2A5B3F-492E-473A-A9DB-DB4556DA94F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25" name="Text Box 1">
          <a:extLst>
            <a:ext uri="{FF2B5EF4-FFF2-40B4-BE49-F238E27FC236}">
              <a16:creationId xmlns:a16="http://schemas.microsoft.com/office/drawing/2014/main" id="{C9338120-597A-427D-B02E-F68A037217A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26" name="Text Box 1">
          <a:extLst>
            <a:ext uri="{FF2B5EF4-FFF2-40B4-BE49-F238E27FC236}">
              <a16:creationId xmlns:a16="http://schemas.microsoft.com/office/drawing/2014/main" id="{A6A081B7-18E9-4FF7-A6CD-9DBBF0C913B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27" name="Text Box 1">
          <a:extLst>
            <a:ext uri="{FF2B5EF4-FFF2-40B4-BE49-F238E27FC236}">
              <a16:creationId xmlns:a16="http://schemas.microsoft.com/office/drawing/2014/main" id="{43AAA02C-8850-4459-B512-2E2FBA31B80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28" name="Text Box 1">
          <a:extLst>
            <a:ext uri="{FF2B5EF4-FFF2-40B4-BE49-F238E27FC236}">
              <a16:creationId xmlns:a16="http://schemas.microsoft.com/office/drawing/2014/main" id="{8D464121-3B90-4812-A9E8-984BEF548AC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29" name="Text Box 24">
          <a:extLst>
            <a:ext uri="{FF2B5EF4-FFF2-40B4-BE49-F238E27FC236}">
              <a16:creationId xmlns:a16="http://schemas.microsoft.com/office/drawing/2014/main" id="{EFB0FA6D-DCB2-4D0A-95CA-4748FED0306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30" name="Text Box 1">
          <a:extLst>
            <a:ext uri="{FF2B5EF4-FFF2-40B4-BE49-F238E27FC236}">
              <a16:creationId xmlns:a16="http://schemas.microsoft.com/office/drawing/2014/main" id="{48C99BB0-4EC7-4BC5-BEFB-478D63B573F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31" name="Text Box 1">
          <a:extLst>
            <a:ext uri="{FF2B5EF4-FFF2-40B4-BE49-F238E27FC236}">
              <a16:creationId xmlns:a16="http://schemas.microsoft.com/office/drawing/2014/main" id="{BE2205A3-1939-408D-92E5-B2F3C7980EA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32" name="Text Box 1">
          <a:extLst>
            <a:ext uri="{FF2B5EF4-FFF2-40B4-BE49-F238E27FC236}">
              <a16:creationId xmlns:a16="http://schemas.microsoft.com/office/drawing/2014/main" id="{512AA922-4181-437F-A327-2D34EDEA886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33" name="Text Box 1">
          <a:extLst>
            <a:ext uri="{FF2B5EF4-FFF2-40B4-BE49-F238E27FC236}">
              <a16:creationId xmlns:a16="http://schemas.microsoft.com/office/drawing/2014/main" id="{8F728667-AC64-4585-8126-2028746A05E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34" name="Text Box 24">
          <a:extLst>
            <a:ext uri="{FF2B5EF4-FFF2-40B4-BE49-F238E27FC236}">
              <a16:creationId xmlns:a16="http://schemas.microsoft.com/office/drawing/2014/main" id="{6995A2C7-9623-4758-AE47-F76F0D1B03B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35" name="Text Box 1">
          <a:extLst>
            <a:ext uri="{FF2B5EF4-FFF2-40B4-BE49-F238E27FC236}">
              <a16:creationId xmlns:a16="http://schemas.microsoft.com/office/drawing/2014/main" id="{ED399E93-2597-4098-8EEB-DF2E79C473A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36" name="Text Box 1">
          <a:extLst>
            <a:ext uri="{FF2B5EF4-FFF2-40B4-BE49-F238E27FC236}">
              <a16:creationId xmlns:a16="http://schemas.microsoft.com/office/drawing/2014/main" id="{4A3F4E85-5C13-4E26-995D-01F1711767A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37" name="Text Box 1">
          <a:extLst>
            <a:ext uri="{FF2B5EF4-FFF2-40B4-BE49-F238E27FC236}">
              <a16:creationId xmlns:a16="http://schemas.microsoft.com/office/drawing/2014/main" id="{0BBF98F8-2BAD-4213-AB1B-1D1F5D76978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38" name="Text Box 1">
          <a:extLst>
            <a:ext uri="{FF2B5EF4-FFF2-40B4-BE49-F238E27FC236}">
              <a16:creationId xmlns:a16="http://schemas.microsoft.com/office/drawing/2014/main" id="{A8491823-98C3-48E0-8F69-1EB1F918482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39" name="Text Box 1">
          <a:extLst>
            <a:ext uri="{FF2B5EF4-FFF2-40B4-BE49-F238E27FC236}">
              <a16:creationId xmlns:a16="http://schemas.microsoft.com/office/drawing/2014/main" id="{56D2A0FA-C1CA-4EF5-A307-4E930A65B56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40" name="Text Box 1">
          <a:extLst>
            <a:ext uri="{FF2B5EF4-FFF2-40B4-BE49-F238E27FC236}">
              <a16:creationId xmlns:a16="http://schemas.microsoft.com/office/drawing/2014/main" id="{7DB2D295-BBA5-4461-9431-0329C106623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41" name="Text Box 1">
          <a:extLst>
            <a:ext uri="{FF2B5EF4-FFF2-40B4-BE49-F238E27FC236}">
              <a16:creationId xmlns:a16="http://schemas.microsoft.com/office/drawing/2014/main" id="{1F776241-74C4-44C0-8964-841A5D26636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42" name="Text Box 1">
          <a:extLst>
            <a:ext uri="{FF2B5EF4-FFF2-40B4-BE49-F238E27FC236}">
              <a16:creationId xmlns:a16="http://schemas.microsoft.com/office/drawing/2014/main" id="{E36530DB-9FF4-4C61-BFB5-AB2BE0E19D1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43" name="Text Box 24">
          <a:extLst>
            <a:ext uri="{FF2B5EF4-FFF2-40B4-BE49-F238E27FC236}">
              <a16:creationId xmlns:a16="http://schemas.microsoft.com/office/drawing/2014/main" id="{81F70C3B-2B71-4636-A32A-254EA131034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44" name="Text Box 1">
          <a:extLst>
            <a:ext uri="{FF2B5EF4-FFF2-40B4-BE49-F238E27FC236}">
              <a16:creationId xmlns:a16="http://schemas.microsoft.com/office/drawing/2014/main" id="{C5AC154F-E6E1-4E73-A755-FF74605631A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45" name="Text Box 1">
          <a:extLst>
            <a:ext uri="{FF2B5EF4-FFF2-40B4-BE49-F238E27FC236}">
              <a16:creationId xmlns:a16="http://schemas.microsoft.com/office/drawing/2014/main" id="{0F77ADDD-C8BA-4B98-9FB1-3E8C863D9D8D}"/>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46" name="Text Box 1">
          <a:extLst>
            <a:ext uri="{FF2B5EF4-FFF2-40B4-BE49-F238E27FC236}">
              <a16:creationId xmlns:a16="http://schemas.microsoft.com/office/drawing/2014/main" id="{5482E2E5-6C67-4E5A-A211-A97881C7BCA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47" name="Text Box 1">
          <a:extLst>
            <a:ext uri="{FF2B5EF4-FFF2-40B4-BE49-F238E27FC236}">
              <a16:creationId xmlns:a16="http://schemas.microsoft.com/office/drawing/2014/main" id="{21C33FB0-B4EB-4CD0-AC75-036517C04F4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48" name="Text Box 1">
          <a:extLst>
            <a:ext uri="{FF2B5EF4-FFF2-40B4-BE49-F238E27FC236}">
              <a16:creationId xmlns:a16="http://schemas.microsoft.com/office/drawing/2014/main" id="{EA8A63EE-80AC-4DFC-9683-3263AA84679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49" name="Text Box 1">
          <a:extLst>
            <a:ext uri="{FF2B5EF4-FFF2-40B4-BE49-F238E27FC236}">
              <a16:creationId xmlns:a16="http://schemas.microsoft.com/office/drawing/2014/main" id="{D097EDFA-38E3-46E2-B956-A698697CCAD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50" name="Text Box 1">
          <a:extLst>
            <a:ext uri="{FF2B5EF4-FFF2-40B4-BE49-F238E27FC236}">
              <a16:creationId xmlns:a16="http://schemas.microsoft.com/office/drawing/2014/main" id="{521B5B31-622B-4946-9842-C02FF798148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51" name="Text Box 1">
          <a:extLst>
            <a:ext uri="{FF2B5EF4-FFF2-40B4-BE49-F238E27FC236}">
              <a16:creationId xmlns:a16="http://schemas.microsoft.com/office/drawing/2014/main" id="{5221E8E5-5D76-48A1-AAE3-9AF49A73C6F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52" name="Text Box 1">
          <a:extLst>
            <a:ext uri="{FF2B5EF4-FFF2-40B4-BE49-F238E27FC236}">
              <a16:creationId xmlns:a16="http://schemas.microsoft.com/office/drawing/2014/main" id="{E1F04AA6-0F7A-4657-8971-2D3EB67432A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53" name="Text Box 1">
          <a:extLst>
            <a:ext uri="{FF2B5EF4-FFF2-40B4-BE49-F238E27FC236}">
              <a16:creationId xmlns:a16="http://schemas.microsoft.com/office/drawing/2014/main" id="{177E1D31-9FC0-4FA1-9CDD-2BB4495B911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54" name="Text Box 1">
          <a:extLst>
            <a:ext uri="{FF2B5EF4-FFF2-40B4-BE49-F238E27FC236}">
              <a16:creationId xmlns:a16="http://schemas.microsoft.com/office/drawing/2014/main" id="{47016209-899C-450A-AAD5-CC38F743DD3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55" name="Text Box 24">
          <a:extLst>
            <a:ext uri="{FF2B5EF4-FFF2-40B4-BE49-F238E27FC236}">
              <a16:creationId xmlns:a16="http://schemas.microsoft.com/office/drawing/2014/main" id="{54A06041-FB1C-4320-84A7-3EB4DE7649F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56" name="Text Box 1">
          <a:extLst>
            <a:ext uri="{FF2B5EF4-FFF2-40B4-BE49-F238E27FC236}">
              <a16:creationId xmlns:a16="http://schemas.microsoft.com/office/drawing/2014/main" id="{0F396167-9378-41FC-BE2B-FECF2C4A7A5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57" name="Text Box 1">
          <a:extLst>
            <a:ext uri="{FF2B5EF4-FFF2-40B4-BE49-F238E27FC236}">
              <a16:creationId xmlns:a16="http://schemas.microsoft.com/office/drawing/2014/main" id="{1A56463B-890F-4A3B-856D-2D166D904F6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58" name="Text Box 1">
          <a:extLst>
            <a:ext uri="{FF2B5EF4-FFF2-40B4-BE49-F238E27FC236}">
              <a16:creationId xmlns:a16="http://schemas.microsoft.com/office/drawing/2014/main" id="{3D0C23D1-56A6-4776-A240-24879F2F62C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59" name="Text Box 1">
          <a:extLst>
            <a:ext uri="{FF2B5EF4-FFF2-40B4-BE49-F238E27FC236}">
              <a16:creationId xmlns:a16="http://schemas.microsoft.com/office/drawing/2014/main" id="{F51E51F5-E238-46A1-AEDE-40C071D2D28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60" name="Text Box 24">
          <a:extLst>
            <a:ext uri="{FF2B5EF4-FFF2-40B4-BE49-F238E27FC236}">
              <a16:creationId xmlns:a16="http://schemas.microsoft.com/office/drawing/2014/main" id="{BF0F7F1A-38DF-4171-9CF1-41F0D4A4A18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61" name="Text Box 1">
          <a:extLst>
            <a:ext uri="{FF2B5EF4-FFF2-40B4-BE49-F238E27FC236}">
              <a16:creationId xmlns:a16="http://schemas.microsoft.com/office/drawing/2014/main" id="{303A6B4F-F86E-457D-B0E1-A19D170AA6C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62" name="Text Box 1">
          <a:extLst>
            <a:ext uri="{FF2B5EF4-FFF2-40B4-BE49-F238E27FC236}">
              <a16:creationId xmlns:a16="http://schemas.microsoft.com/office/drawing/2014/main" id="{41ED8BD8-3522-4206-AED5-B93C1A67AA3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63" name="Text Box 1">
          <a:extLst>
            <a:ext uri="{FF2B5EF4-FFF2-40B4-BE49-F238E27FC236}">
              <a16:creationId xmlns:a16="http://schemas.microsoft.com/office/drawing/2014/main" id="{59FDC774-EACE-4FE2-9295-5D6907F91F7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64" name="Text Box 1">
          <a:extLst>
            <a:ext uri="{FF2B5EF4-FFF2-40B4-BE49-F238E27FC236}">
              <a16:creationId xmlns:a16="http://schemas.microsoft.com/office/drawing/2014/main" id="{2FCCF3C7-DF9D-42B9-9DAE-BF7DB49F4BF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65" name="Text Box 1">
          <a:extLst>
            <a:ext uri="{FF2B5EF4-FFF2-40B4-BE49-F238E27FC236}">
              <a16:creationId xmlns:a16="http://schemas.microsoft.com/office/drawing/2014/main" id="{01DA0DBD-0217-45F9-ABEC-9CDFDC5A364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66" name="Text Box 1">
          <a:extLst>
            <a:ext uri="{FF2B5EF4-FFF2-40B4-BE49-F238E27FC236}">
              <a16:creationId xmlns:a16="http://schemas.microsoft.com/office/drawing/2014/main" id="{1591B85B-B7F2-43AE-BC90-B408ED7F0B9D}"/>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67" name="Text Box 1">
          <a:extLst>
            <a:ext uri="{FF2B5EF4-FFF2-40B4-BE49-F238E27FC236}">
              <a16:creationId xmlns:a16="http://schemas.microsoft.com/office/drawing/2014/main" id="{82A919A1-7381-4842-ADD3-E9C79BE939E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68" name="Text Box 1">
          <a:extLst>
            <a:ext uri="{FF2B5EF4-FFF2-40B4-BE49-F238E27FC236}">
              <a16:creationId xmlns:a16="http://schemas.microsoft.com/office/drawing/2014/main" id="{84DCD672-397C-449C-924A-1F09346FABA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69" name="Text Box 24">
          <a:extLst>
            <a:ext uri="{FF2B5EF4-FFF2-40B4-BE49-F238E27FC236}">
              <a16:creationId xmlns:a16="http://schemas.microsoft.com/office/drawing/2014/main" id="{C6BE4B2B-280C-4D0D-A89A-00CAA7ACB74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70" name="Text Box 1">
          <a:extLst>
            <a:ext uri="{FF2B5EF4-FFF2-40B4-BE49-F238E27FC236}">
              <a16:creationId xmlns:a16="http://schemas.microsoft.com/office/drawing/2014/main" id="{1E6D4A06-6ECC-4168-AD5B-AF7B2DEF1E4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71" name="Text Box 1">
          <a:extLst>
            <a:ext uri="{FF2B5EF4-FFF2-40B4-BE49-F238E27FC236}">
              <a16:creationId xmlns:a16="http://schemas.microsoft.com/office/drawing/2014/main" id="{8DAE198B-8229-482B-8976-B2CA2949367D}"/>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72" name="Text Box 1">
          <a:extLst>
            <a:ext uri="{FF2B5EF4-FFF2-40B4-BE49-F238E27FC236}">
              <a16:creationId xmlns:a16="http://schemas.microsoft.com/office/drawing/2014/main" id="{466DD1C0-DC73-409E-BE26-552EF5C3CB3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73" name="Text Box 1">
          <a:extLst>
            <a:ext uri="{FF2B5EF4-FFF2-40B4-BE49-F238E27FC236}">
              <a16:creationId xmlns:a16="http://schemas.microsoft.com/office/drawing/2014/main" id="{E22D57F4-32FA-4779-8398-245D5259A5C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74" name="Text Box 24">
          <a:extLst>
            <a:ext uri="{FF2B5EF4-FFF2-40B4-BE49-F238E27FC236}">
              <a16:creationId xmlns:a16="http://schemas.microsoft.com/office/drawing/2014/main" id="{78AD8840-9583-4158-BBAC-82481B65E76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75" name="Text Box 1">
          <a:extLst>
            <a:ext uri="{FF2B5EF4-FFF2-40B4-BE49-F238E27FC236}">
              <a16:creationId xmlns:a16="http://schemas.microsoft.com/office/drawing/2014/main" id="{2414CC77-9CFD-4533-8650-561F4690BA1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76" name="Text Box 1">
          <a:extLst>
            <a:ext uri="{FF2B5EF4-FFF2-40B4-BE49-F238E27FC236}">
              <a16:creationId xmlns:a16="http://schemas.microsoft.com/office/drawing/2014/main" id="{CBAD469F-D37C-4B13-9DBE-2FC851935AA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77" name="Text Box 1">
          <a:extLst>
            <a:ext uri="{FF2B5EF4-FFF2-40B4-BE49-F238E27FC236}">
              <a16:creationId xmlns:a16="http://schemas.microsoft.com/office/drawing/2014/main" id="{ACFB48B8-5472-42E5-9BB6-8C50F89A0F8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78" name="Text Box 1">
          <a:extLst>
            <a:ext uri="{FF2B5EF4-FFF2-40B4-BE49-F238E27FC236}">
              <a16:creationId xmlns:a16="http://schemas.microsoft.com/office/drawing/2014/main" id="{6C521E54-E733-41C1-A92C-DAE08CAC90D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79" name="Text Box 1">
          <a:extLst>
            <a:ext uri="{FF2B5EF4-FFF2-40B4-BE49-F238E27FC236}">
              <a16:creationId xmlns:a16="http://schemas.microsoft.com/office/drawing/2014/main" id="{4560A81D-0700-4814-9910-1CD53A93AD3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80" name="Text Box 1">
          <a:extLst>
            <a:ext uri="{FF2B5EF4-FFF2-40B4-BE49-F238E27FC236}">
              <a16:creationId xmlns:a16="http://schemas.microsoft.com/office/drawing/2014/main" id="{0527CFCA-8110-4B3E-A606-8ED96B3F2FC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81" name="Text Box 1">
          <a:extLst>
            <a:ext uri="{FF2B5EF4-FFF2-40B4-BE49-F238E27FC236}">
              <a16:creationId xmlns:a16="http://schemas.microsoft.com/office/drawing/2014/main" id="{2CCBB1A5-8260-4F23-B736-9F0257676C7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2" name="Text Box 1">
          <a:extLst>
            <a:ext uri="{FF2B5EF4-FFF2-40B4-BE49-F238E27FC236}">
              <a16:creationId xmlns:a16="http://schemas.microsoft.com/office/drawing/2014/main" id="{B772D14E-844A-472D-A919-1197906E4CA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3" name="Text Box 24">
          <a:extLst>
            <a:ext uri="{FF2B5EF4-FFF2-40B4-BE49-F238E27FC236}">
              <a16:creationId xmlns:a16="http://schemas.microsoft.com/office/drawing/2014/main" id="{EFA03E34-F968-4626-BC7B-F2ACBD42580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4" name="Text Box 1">
          <a:extLst>
            <a:ext uri="{FF2B5EF4-FFF2-40B4-BE49-F238E27FC236}">
              <a16:creationId xmlns:a16="http://schemas.microsoft.com/office/drawing/2014/main" id="{3EE720B3-7431-41DB-B174-78DFF7B08C7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85" name="Text Box 1">
          <a:extLst>
            <a:ext uri="{FF2B5EF4-FFF2-40B4-BE49-F238E27FC236}">
              <a16:creationId xmlns:a16="http://schemas.microsoft.com/office/drawing/2014/main" id="{2B022080-9294-476E-A743-6F5676C7372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86" name="Text Box 1">
          <a:extLst>
            <a:ext uri="{FF2B5EF4-FFF2-40B4-BE49-F238E27FC236}">
              <a16:creationId xmlns:a16="http://schemas.microsoft.com/office/drawing/2014/main" id="{0DA8EF32-F4CE-4860-B635-2DBEDD28ED4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7" name="Text Box 1">
          <a:extLst>
            <a:ext uri="{FF2B5EF4-FFF2-40B4-BE49-F238E27FC236}">
              <a16:creationId xmlns:a16="http://schemas.microsoft.com/office/drawing/2014/main" id="{18DA63E1-6FBA-4EC6-BA23-07E51C8CA0E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8" name="Text Box 24">
          <a:extLst>
            <a:ext uri="{FF2B5EF4-FFF2-40B4-BE49-F238E27FC236}">
              <a16:creationId xmlns:a16="http://schemas.microsoft.com/office/drawing/2014/main" id="{59829E78-9808-4F55-B09F-7B8D4D80730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89" name="Text Box 1">
          <a:extLst>
            <a:ext uri="{FF2B5EF4-FFF2-40B4-BE49-F238E27FC236}">
              <a16:creationId xmlns:a16="http://schemas.microsoft.com/office/drawing/2014/main" id="{5A007CE7-FE70-472C-94F8-1050E5879B0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90" name="Text Box 1">
          <a:extLst>
            <a:ext uri="{FF2B5EF4-FFF2-40B4-BE49-F238E27FC236}">
              <a16:creationId xmlns:a16="http://schemas.microsoft.com/office/drawing/2014/main" id="{D1F9F3A2-7F1D-4970-AC58-763B0EFC8F4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91" name="Text Box 1">
          <a:extLst>
            <a:ext uri="{FF2B5EF4-FFF2-40B4-BE49-F238E27FC236}">
              <a16:creationId xmlns:a16="http://schemas.microsoft.com/office/drawing/2014/main" id="{64B50B7B-DD1D-4F28-BDC2-F7D6AD853FE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92" name="Text Box 1">
          <a:extLst>
            <a:ext uri="{FF2B5EF4-FFF2-40B4-BE49-F238E27FC236}">
              <a16:creationId xmlns:a16="http://schemas.microsoft.com/office/drawing/2014/main" id="{83084261-A73A-4398-B86A-6DD7BA4E578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893" name="Text Box 1">
          <a:extLst>
            <a:ext uri="{FF2B5EF4-FFF2-40B4-BE49-F238E27FC236}">
              <a16:creationId xmlns:a16="http://schemas.microsoft.com/office/drawing/2014/main" id="{57C48FB6-7AB1-4FA0-A62A-DB6419AB309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94" name="Text Box 1">
          <a:extLst>
            <a:ext uri="{FF2B5EF4-FFF2-40B4-BE49-F238E27FC236}">
              <a16:creationId xmlns:a16="http://schemas.microsoft.com/office/drawing/2014/main" id="{8E8D5216-D426-418C-960A-DD1F19CCC5F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895" name="Text Box 1">
          <a:extLst>
            <a:ext uri="{FF2B5EF4-FFF2-40B4-BE49-F238E27FC236}">
              <a16:creationId xmlns:a16="http://schemas.microsoft.com/office/drawing/2014/main" id="{94F62E3D-A167-4317-84A8-5A96A9E0E3D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96" name="Text Box 1">
          <a:extLst>
            <a:ext uri="{FF2B5EF4-FFF2-40B4-BE49-F238E27FC236}">
              <a16:creationId xmlns:a16="http://schemas.microsoft.com/office/drawing/2014/main" id="{DB77ED54-2442-41FF-A890-57B06B398FA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97" name="Text Box 24">
          <a:extLst>
            <a:ext uri="{FF2B5EF4-FFF2-40B4-BE49-F238E27FC236}">
              <a16:creationId xmlns:a16="http://schemas.microsoft.com/office/drawing/2014/main" id="{36C59A8B-17D3-4EB0-B0D8-BA088613416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898" name="Text Box 1">
          <a:extLst>
            <a:ext uri="{FF2B5EF4-FFF2-40B4-BE49-F238E27FC236}">
              <a16:creationId xmlns:a16="http://schemas.microsoft.com/office/drawing/2014/main" id="{D5C3A268-1870-4E5F-867F-1D9FE1DF018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899" name="Text Box 1">
          <a:extLst>
            <a:ext uri="{FF2B5EF4-FFF2-40B4-BE49-F238E27FC236}">
              <a16:creationId xmlns:a16="http://schemas.microsoft.com/office/drawing/2014/main" id="{C8E444DB-70CF-4D60-86A0-DCCCC767C24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00" name="Text Box 1">
          <a:extLst>
            <a:ext uri="{FF2B5EF4-FFF2-40B4-BE49-F238E27FC236}">
              <a16:creationId xmlns:a16="http://schemas.microsoft.com/office/drawing/2014/main" id="{AA5E3DEF-36C2-457F-A6F7-2695EB30465C}"/>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01" name="Text Box 1">
          <a:extLst>
            <a:ext uri="{FF2B5EF4-FFF2-40B4-BE49-F238E27FC236}">
              <a16:creationId xmlns:a16="http://schemas.microsoft.com/office/drawing/2014/main" id="{7611D795-352E-4960-80AE-992670D2357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02" name="Text Box 1">
          <a:extLst>
            <a:ext uri="{FF2B5EF4-FFF2-40B4-BE49-F238E27FC236}">
              <a16:creationId xmlns:a16="http://schemas.microsoft.com/office/drawing/2014/main" id="{890978D8-EDF2-4243-87BB-4966D0442D1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03" name="Text Box 1">
          <a:extLst>
            <a:ext uri="{FF2B5EF4-FFF2-40B4-BE49-F238E27FC236}">
              <a16:creationId xmlns:a16="http://schemas.microsoft.com/office/drawing/2014/main" id="{FF47587E-45B0-4DDA-921C-B9D45B55AA0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04" name="Text Box 1">
          <a:extLst>
            <a:ext uri="{FF2B5EF4-FFF2-40B4-BE49-F238E27FC236}">
              <a16:creationId xmlns:a16="http://schemas.microsoft.com/office/drawing/2014/main" id="{88566245-35F8-47F5-A3BE-507EF036230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05" name="Text Box 1">
          <a:extLst>
            <a:ext uri="{FF2B5EF4-FFF2-40B4-BE49-F238E27FC236}">
              <a16:creationId xmlns:a16="http://schemas.microsoft.com/office/drawing/2014/main" id="{043124F1-68BD-4384-90EE-EAFD094A182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06" name="Text Box 1">
          <a:extLst>
            <a:ext uri="{FF2B5EF4-FFF2-40B4-BE49-F238E27FC236}">
              <a16:creationId xmlns:a16="http://schemas.microsoft.com/office/drawing/2014/main" id="{C9730AC7-F6DB-401D-BC1D-5A97991E3AA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07" name="Text Box 1">
          <a:extLst>
            <a:ext uri="{FF2B5EF4-FFF2-40B4-BE49-F238E27FC236}">
              <a16:creationId xmlns:a16="http://schemas.microsoft.com/office/drawing/2014/main" id="{9327F66C-2A8C-4605-80F5-07BB790977C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08" name="Text Box 24">
          <a:extLst>
            <a:ext uri="{FF2B5EF4-FFF2-40B4-BE49-F238E27FC236}">
              <a16:creationId xmlns:a16="http://schemas.microsoft.com/office/drawing/2014/main" id="{9167A4A5-2A52-46EC-8063-183D4F7135D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09" name="Text Box 1">
          <a:extLst>
            <a:ext uri="{FF2B5EF4-FFF2-40B4-BE49-F238E27FC236}">
              <a16:creationId xmlns:a16="http://schemas.microsoft.com/office/drawing/2014/main" id="{3ED47B2B-81A4-4E59-B6FB-809D8E76F64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10" name="Text Box 1">
          <a:extLst>
            <a:ext uri="{FF2B5EF4-FFF2-40B4-BE49-F238E27FC236}">
              <a16:creationId xmlns:a16="http://schemas.microsoft.com/office/drawing/2014/main" id="{4F91E853-1EB4-45AF-B4B7-92FAC40A0612}"/>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11" name="Text Box 1">
          <a:extLst>
            <a:ext uri="{FF2B5EF4-FFF2-40B4-BE49-F238E27FC236}">
              <a16:creationId xmlns:a16="http://schemas.microsoft.com/office/drawing/2014/main" id="{57934D72-E8F9-43E2-A8C4-173572C54E3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12" name="Text Box 1">
          <a:extLst>
            <a:ext uri="{FF2B5EF4-FFF2-40B4-BE49-F238E27FC236}">
              <a16:creationId xmlns:a16="http://schemas.microsoft.com/office/drawing/2014/main" id="{8C63F694-6720-49FA-B6EF-2F910CA7FF7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13" name="Text Box 24">
          <a:extLst>
            <a:ext uri="{FF2B5EF4-FFF2-40B4-BE49-F238E27FC236}">
              <a16:creationId xmlns:a16="http://schemas.microsoft.com/office/drawing/2014/main" id="{3E593CAD-2039-4C2F-BE12-D65A977BD49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14" name="Text Box 1">
          <a:extLst>
            <a:ext uri="{FF2B5EF4-FFF2-40B4-BE49-F238E27FC236}">
              <a16:creationId xmlns:a16="http://schemas.microsoft.com/office/drawing/2014/main" id="{F6BCE8FD-8667-433E-B0F9-00C35E71986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15" name="Text Box 1">
          <a:extLst>
            <a:ext uri="{FF2B5EF4-FFF2-40B4-BE49-F238E27FC236}">
              <a16:creationId xmlns:a16="http://schemas.microsoft.com/office/drawing/2014/main" id="{1F4ABB3D-2D4C-4053-AFEF-386026A9174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16" name="Text Box 1">
          <a:extLst>
            <a:ext uri="{FF2B5EF4-FFF2-40B4-BE49-F238E27FC236}">
              <a16:creationId xmlns:a16="http://schemas.microsoft.com/office/drawing/2014/main" id="{02771900-7814-4E5A-AD43-923B022825C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17" name="Text Box 1">
          <a:extLst>
            <a:ext uri="{FF2B5EF4-FFF2-40B4-BE49-F238E27FC236}">
              <a16:creationId xmlns:a16="http://schemas.microsoft.com/office/drawing/2014/main" id="{C99EF9C8-E580-4CA6-93B7-51233C053D7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18" name="Text Box 1">
          <a:extLst>
            <a:ext uri="{FF2B5EF4-FFF2-40B4-BE49-F238E27FC236}">
              <a16:creationId xmlns:a16="http://schemas.microsoft.com/office/drawing/2014/main" id="{17FE867E-35A9-4F5E-ABBA-DEE103B097E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19" name="Text Box 1">
          <a:extLst>
            <a:ext uri="{FF2B5EF4-FFF2-40B4-BE49-F238E27FC236}">
              <a16:creationId xmlns:a16="http://schemas.microsoft.com/office/drawing/2014/main" id="{FCCC9356-C3B0-4AD5-A199-8956190430B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20" name="Text Box 1">
          <a:extLst>
            <a:ext uri="{FF2B5EF4-FFF2-40B4-BE49-F238E27FC236}">
              <a16:creationId xmlns:a16="http://schemas.microsoft.com/office/drawing/2014/main" id="{89F95FFA-04D4-4BC7-AF12-84909D10F45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1" name="Text Box 1">
          <a:extLst>
            <a:ext uri="{FF2B5EF4-FFF2-40B4-BE49-F238E27FC236}">
              <a16:creationId xmlns:a16="http://schemas.microsoft.com/office/drawing/2014/main" id="{C16F7DD2-5FEF-40B0-91DF-A12550DD9F2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2" name="Text Box 24">
          <a:extLst>
            <a:ext uri="{FF2B5EF4-FFF2-40B4-BE49-F238E27FC236}">
              <a16:creationId xmlns:a16="http://schemas.microsoft.com/office/drawing/2014/main" id="{BFAD5C9E-EA1A-4BE9-A788-56E93C80F50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3" name="Text Box 1">
          <a:extLst>
            <a:ext uri="{FF2B5EF4-FFF2-40B4-BE49-F238E27FC236}">
              <a16:creationId xmlns:a16="http://schemas.microsoft.com/office/drawing/2014/main" id="{CD7D1820-FDA5-4557-8A87-E7970FEF88B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24" name="Text Box 1">
          <a:extLst>
            <a:ext uri="{FF2B5EF4-FFF2-40B4-BE49-F238E27FC236}">
              <a16:creationId xmlns:a16="http://schemas.microsoft.com/office/drawing/2014/main" id="{A06A0960-2B7D-4401-9E17-DB543A64FC7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25" name="Text Box 1">
          <a:extLst>
            <a:ext uri="{FF2B5EF4-FFF2-40B4-BE49-F238E27FC236}">
              <a16:creationId xmlns:a16="http://schemas.microsoft.com/office/drawing/2014/main" id="{7DFB5396-CB7B-4C13-A1D9-243C9DC1EE1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6" name="Text Box 1">
          <a:extLst>
            <a:ext uri="{FF2B5EF4-FFF2-40B4-BE49-F238E27FC236}">
              <a16:creationId xmlns:a16="http://schemas.microsoft.com/office/drawing/2014/main" id="{8862131B-8788-4914-AEF0-7C341DB96E7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7" name="Text Box 24">
          <a:extLst>
            <a:ext uri="{FF2B5EF4-FFF2-40B4-BE49-F238E27FC236}">
              <a16:creationId xmlns:a16="http://schemas.microsoft.com/office/drawing/2014/main" id="{8E8FCF38-AD20-4A0D-A2DF-3DFCBE60CAE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28" name="Text Box 1">
          <a:extLst>
            <a:ext uri="{FF2B5EF4-FFF2-40B4-BE49-F238E27FC236}">
              <a16:creationId xmlns:a16="http://schemas.microsoft.com/office/drawing/2014/main" id="{FBA3C102-AEA5-44C9-9988-1A561F40E07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64</xdr:row>
      <xdr:rowOff>0</xdr:rowOff>
    </xdr:from>
    <xdr:ext cx="85725" cy="161925"/>
    <xdr:sp macro="" textlink="">
      <xdr:nvSpPr>
        <xdr:cNvPr id="3929" name="Text Box 1">
          <a:extLst>
            <a:ext uri="{FF2B5EF4-FFF2-40B4-BE49-F238E27FC236}">
              <a16:creationId xmlns:a16="http://schemas.microsoft.com/office/drawing/2014/main" id="{37CA24C0-2C46-4A35-AC29-5FB13069B185}"/>
            </a:ext>
          </a:extLst>
        </xdr:cNvPr>
        <xdr:cNvSpPr txBox="1">
          <a:spLocks noChangeArrowheads="1"/>
        </xdr:cNvSpPr>
      </xdr:nvSpPr>
      <xdr:spPr bwMode="auto">
        <a:xfrm>
          <a:off x="64035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30" name="Text Box 1">
          <a:extLst>
            <a:ext uri="{FF2B5EF4-FFF2-40B4-BE49-F238E27FC236}">
              <a16:creationId xmlns:a16="http://schemas.microsoft.com/office/drawing/2014/main" id="{14E7B484-A6B8-4EF8-BA98-F6A392E1284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31" name="Text Box 1">
          <a:extLst>
            <a:ext uri="{FF2B5EF4-FFF2-40B4-BE49-F238E27FC236}">
              <a16:creationId xmlns:a16="http://schemas.microsoft.com/office/drawing/2014/main" id="{46D744A6-DD34-461F-A8CF-181C616883C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32" name="Text Box 1">
          <a:extLst>
            <a:ext uri="{FF2B5EF4-FFF2-40B4-BE49-F238E27FC236}">
              <a16:creationId xmlns:a16="http://schemas.microsoft.com/office/drawing/2014/main" id="{6DA86D91-2D8A-4BBA-A83E-77EDC758507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33" name="Text Box 1">
          <a:extLst>
            <a:ext uri="{FF2B5EF4-FFF2-40B4-BE49-F238E27FC236}">
              <a16:creationId xmlns:a16="http://schemas.microsoft.com/office/drawing/2014/main" id="{568FE487-A5D1-4B7D-B13A-E9AA3E8DD1A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34" name="Text Box 1">
          <a:extLst>
            <a:ext uri="{FF2B5EF4-FFF2-40B4-BE49-F238E27FC236}">
              <a16:creationId xmlns:a16="http://schemas.microsoft.com/office/drawing/2014/main" id="{DCC70F55-BAB6-45AB-AED4-E05CF99C5AB5}"/>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35" name="Text Box 1">
          <a:extLst>
            <a:ext uri="{FF2B5EF4-FFF2-40B4-BE49-F238E27FC236}">
              <a16:creationId xmlns:a16="http://schemas.microsoft.com/office/drawing/2014/main" id="{E461A753-15AC-4214-AE1C-EEA10714D80B}"/>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36" name="Text Box 1">
          <a:extLst>
            <a:ext uri="{FF2B5EF4-FFF2-40B4-BE49-F238E27FC236}">
              <a16:creationId xmlns:a16="http://schemas.microsoft.com/office/drawing/2014/main" id="{764C2588-F04A-4CE9-80C3-83C624087C6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37" name="Text Box 24">
          <a:extLst>
            <a:ext uri="{FF2B5EF4-FFF2-40B4-BE49-F238E27FC236}">
              <a16:creationId xmlns:a16="http://schemas.microsoft.com/office/drawing/2014/main" id="{D5AF7DDE-DBB4-48E0-BB29-2E95465F9F2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38" name="Text Box 1">
          <a:extLst>
            <a:ext uri="{FF2B5EF4-FFF2-40B4-BE49-F238E27FC236}">
              <a16:creationId xmlns:a16="http://schemas.microsoft.com/office/drawing/2014/main" id="{CE012311-27BD-4EDD-9C31-76E8E304867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39" name="Text Box 1">
          <a:extLst>
            <a:ext uri="{FF2B5EF4-FFF2-40B4-BE49-F238E27FC236}">
              <a16:creationId xmlns:a16="http://schemas.microsoft.com/office/drawing/2014/main" id="{9A206B17-EADB-4008-B93C-F50B9A77968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40" name="Text Box 1">
          <a:extLst>
            <a:ext uri="{FF2B5EF4-FFF2-40B4-BE49-F238E27FC236}">
              <a16:creationId xmlns:a16="http://schemas.microsoft.com/office/drawing/2014/main" id="{E505FB85-B266-4A16-A7FA-94283867451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41" name="Text Box 1">
          <a:extLst>
            <a:ext uri="{FF2B5EF4-FFF2-40B4-BE49-F238E27FC236}">
              <a16:creationId xmlns:a16="http://schemas.microsoft.com/office/drawing/2014/main" id="{D556D60B-6CD8-43CA-9742-7CA1C6328D8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42" name="Text Box 24">
          <a:extLst>
            <a:ext uri="{FF2B5EF4-FFF2-40B4-BE49-F238E27FC236}">
              <a16:creationId xmlns:a16="http://schemas.microsoft.com/office/drawing/2014/main" id="{25500B75-B88C-419A-8CC2-2FD89B0112D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43" name="Text Box 1">
          <a:extLst>
            <a:ext uri="{FF2B5EF4-FFF2-40B4-BE49-F238E27FC236}">
              <a16:creationId xmlns:a16="http://schemas.microsoft.com/office/drawing/2014/main" id="{61D85262-0D7A-4376-BD51-5C4CF499EC3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44" name="Text Box 1">
          <a:extLst>
            <a:ext uri="{FF2B5EF4-FFF2-40B4-BE49-F238E27FC236}">
              <a16:creationId xmlns:a16="http://schemas.microsoft.com/office/drawing/2014/main" id="{68BCFAE2-C5CC-4B93-845A-1434B3E44A2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45" name="Text Box 1">
          <a:extLst>
            <a:ext uri="{FF2B5EF4-FFF2-40B4-BE49-F238E27FC236}">
              <a16:creationId xmlns:a16="http://schemas.microsoft.com/office/drawing/2014/main" id="{7E0703D9-647F-465D-BD02-79087BA2EC2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46" name="Text Box 1">
          <a:extLst>
            <a:ext uri="{FF2B5EF4-FFF2-40B4-BE49-F238E27FC236}">
              <a16:creationId xmlns:a16="http://schemas.microsoft.com/office/drawing/2014/main" id="{966C367C-9799-456D-AACF-4FD0CC34031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91440" cy="144780"/>
    <xdr:sp macro="" textlink="">
      <xdr:nvSpPr>
        <xdr:cNvPr id="3947" name="Text Box 1">
          <a:extLst>
            <a:ext uri="{FF2B5EF4-FFF2-40B4-BE49-F238E27FC236}">
              <a16:creationId xmlns:a16="http://schemas.microsoft.com/office/drawing/2014/main" id="{4446BFC9-47EE-45A6-8851-E339C5089C1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48" name="Text Box 1">
          <a:extLst>
            <a:ext uri="{FF2B5EF4-FFF2-40B4-BE49-F238E27FC236}">
              <a16:creationId xmlns:a16="http://schemas.microsoft.com/office/drawing/2014/main" id="{18591F58-4DE4-4CDD-89B2-686D3FA8AE2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49" name="Text Box 1">
          <a:extLst>
            <a:ext uri="{FF2B5EF4-FFF2-40B4-BE49-F238E27FC236}">
              <a16:creationId xmlns:a16="http://schemas.microsoft.com/office/drawing/2014/main" id="{29B5A13A-B8A7-4B0A-B436-A01E6168610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0" name="Text Box 1">
          <a:extLst>
            <a:ext uri="{FF2B5EF4-FFF2-40B4-BE49-F238E27FC236}">
              <a16:creationId xmlns:a16="http://schemas.microsoft.com/office/drawing/2014/main" id="{C8E62B77-7C39-4005-B574-B5C4D1E0060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1" name="Text Box 24">
          <a:extLst>
            <a:ext uri="{FF2B5EF4-FFF2-40B4-BE49-F238E27FC236}">
              <a16:creationId xmlns:a16="http://schemas.microsoft.com/office/drawing/2014/main" id="{C92D0890-89A4-4E23-B2EE-FA7B45A34F3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2" name="Text Box 1">
          <a:extLst>
            <a:ext uri="{FF2B5EF4-FFF2-40B4-BE49-F238E27FC236}">
              <a16:creationId xmlns:a16="http://schemas.microsoft.com/office/drawing/2014/main" id="{FBA2B96C-8F4F-4513-B8B5-E431237D046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66675" cy="161925"/>
    <xdr:sp macro="" textlink="">
      <xdr:nvSpPr>
        <xdr:cNvPr id="3953" name="Text Box 1">
          <a:extLst>
            <a:ext uri="{FF2B5EF4-FFF2-40B4-BE49-F238E27FC236}">
              <a16:creationId xmlns:a16="http://schemas.microsoft.com/office/drawing/2014/main" id="{91977DA4-BFFB-4BC0-8C9E-5F204E96C018}"/>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76200" cy="161925"/>
    <xdr:sp macro="" textlink="">
      <xdr:nvSpPr>
        <xdr:cNvPr id="3954" name="Text Box 1">
          <a:extLst>
            <a:ext uri="{FF2B5EF4-FFF2-40B4-BE49-F238E27FC236}">
              <a16:creationId xmlns:a16="http://schemas.microsoft.com/office/drawing/2014/main" id="{1EC547DB-83D6-4401-854C-91514949E9D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5" name="Text Box 1">
          <a:extLst>
            <a:ext uri="{FF2B5EF4-FFF2-40B4-BE49-F238E27FC236}">
              <a16:creationId xmlns:a16="http://schemas.microsoft.com/office/drawing/2014/main" id="{C8C0F390-3A88-4365-9271-9018C29F004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6" name="Text Box 24">
          <a:extLst>
            <a:ext uri="{FF2B5EF4-FFF2-40B4-BE49-F238E27FC236}">
              <a16:creationId xmlns:a16="http://schemas.microsoft.com/office/drawing/2014/main" id="{8EA26D20-EBE5-4E8C-9F24-581CD1F1623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64</xdr:row>
      <xdr:rowOff>0</xdr:rowOff>
    </xdr:from>
    <xdr:ext cx="85725" cy="161925"/>
    <xdr:sp macro="" textlink="">
      <xdr:nvSpPr>
        <xdr:cNvPr id="3957" name="Text Box 1">
          <a:extLst>
            <a:ext uri="{FF2B5EF4-FFF2-40B4-BE49-F238E27FC236}">
              <a16:creationId xmlns:a16="http://schemas.microsoft.com/office/drawing/2014/main" id="{CDEB1C2F-40C2-46A5-91DC-DAE2FF20A5F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64</xdr:row>
      <xdr:rowOff>0</xdr:rowOff>
    </xdr:from>
    <xdr:ext cx="85725" cy="161925"/>
    <xdr:sp macro="" textlink="">
      <xdr:nvSpPr>
        <xdr:cNvPr id="3958" name="Text Box 1">
          <a:extLst>
            <a:ext uri="{FF2B5EF4-FFF2-40B4-BE49-F238E27FC236}">
              <a16:creationId xmlns:a16="http://schemas.microsoft.com/office/drawing/2014/main" id="{7163691C-A0FE-4D67-BF07-5E4513EB52B1}"/>
            </a:ext>
          </a:extLst>
        </xdr:cNvPr>
        <xdr:cNvSpPr txBox="1">
          <a:spLocks noChangeArrowheads="1"/>
        </xdr:cNvSpPr>
      </xdr:nvSpPr>
      <xdr:spPr bwMode="auto">
        <a:xfrm>
          <a:off x="64035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59" name="Text Box 1">
          <a:extLst>
            <a:ext uri="{FF2B5EF4-FFF2-40B4-BE49-F238E27FC236}">
              <a16:creationId xmlns:a16="http://schemas.microsoft.com/office/drawing/2014/main" id="{97BA7AFF-53F4-41E3-9F33-3F2C2C10B5D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60" name="Text Box 1">
          <a:extLst>
            <a:ext uri="{FF2B5EF4-FFF2-40B4-BE49-F238E27FC236}">
              <a16:creationId xmlns:a16="http://schemas.microsoft.com/office/drawing/2014/main" id="{22232BE2-A378-4F51-B7CF-0F9E9D4A967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61" name="Text Box 1">
          <a:extLst>
            <a:ext uri="{FF2B5EF4-FFF2-40B4-BE49-F238E27FC236}">
              <a16:creationId xmlns:a16="http://schemas.microsoft.com/office/drawing/2014/main" id="{D87CDC1A-FC57-49AA-ACAA-0B283221DE7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62" name="Text Box 1">
          <a:extLst>
            <a:ext uri="{FF2B5EF4-FFF2-40B4-BE49-F238E27FC236}">
              <a16:creationId xmlns:a16="http://schemas.microsoft.com/office/drawing/2014/main" id="{162E35A6-FD00-4492-8724-AC58E7882E09}"/>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63" name="Text Box 1">
          <a:extLst>
            <a:ext uri="{FF2B5EF4-FFF2-40B4-BE49-F238E27FC236}">
              <a16:creationId xmlns:a16="http://schemas.microsoft.com/office/drawing/2014/main" id="{640704B1-98D8-42E3-B444-9A17498A207B}"/>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64" name="Text Box 1">
          <a:extLst>
            <a:ext uri="{FF2B5EF4-FFF2-40B4-BE49-F238E27FC236}">
              <a16:creationId xmlns:a16="http://schemas.microsoft.com/office/drawing/2014/main" id="{525495AA-2344-4363-A1B8-139866179935}"/>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65" name="Text Box 1">
          <a:extLst>
            <a:ext uri="{FF2B5EF4-FFF2-40B4-BE49-F238E27FC236}">
              <a16:creationId xmlns:a16="http://schemas.microsoft.com/office/drawing/2014/main" id="{88C8BDCA-E3B2-475C-9CCF-EC7F1F44A6B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66" name="Text Box 24">
          <a:extLst>
            <a:ext uri="{FF2B5EF4-FFF2-40B4-BE49-F238E27FC236}">
              <a16:creationId xmlns:a16="http://schemas.microsoft.com/office/drawing/2014/main" id="{B3564AC0-B2B0-40BB-9C0D-238E281BE7A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67" name="Text Box 1">
          <a:extLst>
            <a:ext uri="{FF2B5EF4-FFF2-40B4-BE49-F238E27FC236}">
              <a16:creationId xmlns:a16="http://schemas.microsoft.com/office/drawing/2014/main" id="{F8139FE1-6AD9-4D9C-8C30-38F1EABF9EE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68" name="Text Box 1">
          <a:extLst>
            <a:ext uri="{FF2B5EF4-FFF2-40B4-BE49-F238E27FC236}">
              <a16:creationId xmlns:a16="http://schemas.microsoft.com/office/drawing/2014/main" id="{AC5C47AE-153C-4383-A480-C174BCC8D241}"/>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69" name="Text Box 1">
          <a:extLst>
            <a:ext uri="{FF2B5EF4-FFF2-40B4-BE49-F238E27FC236}">
              <a16:creationId xmlns:a16="http://schemas.microsoft.com/office/drawing/2014/main" id="{2AAA5F3A-4224-4E06-83B0-9255F4A80DAE}"/>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70" name="Text Box 1">
          <a:extLst>
            <a:ext uri="{FF2B5EF4-FFF2-40B4-BE49-F238E27FC236}">
              <a16:creationId xmlns:a16="http://schemas.microsoft.com/office/drawing/2014/main" id="{C48A2BF8-65DA-4AA8-9B6F-CB35BEED258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71" name="Text Box 24">
          <a:extLst>
            <a:ext uri="{FF2B5EF4-FFF2-40B4-BE49-F238E27FC236}">
              <a16:creationId xmlns:a16="http://schemas.microsoft.com/office/drawing/2014/main" id="{86FFBDF7-AFC2-4D88-A3B3-BFEDE68ED47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72" name="Text Box 1">
          <a:extLst>
            <a:ext uri="{FF2B5EF4-FFF2-40B4-BE49-F238E27FC236}">
              <a16:creationId xmlns:a16="http://schemas.microsoft.com/office/drawing/2014/main" id="{FEA3E230-CC8B-4D6E-84D2-B95AB974D96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73" name="Text Box 1">
          <a:extLst>
            <a:ext uri="{FF2B5EF4-FFF2-40B4-BE49-F238E27FC236}">
              <a16:creationId xmlns:a16="http://schemas.microsoft.com/office/drawing/2014/main" id="{2B4C31D3-47AB-46D9-A450-E35FEC89A844}"/>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74" name="Text Box 1">
          <a:extLst>
            <a:ext uri="{FF2B5EF4-FFF2-40B4-BE49-F238E27FC236}">
              <a16:creationId xmlns:a16="http://schemas.microsoft.com/office/drawing/2014/main" id="{2890BE90-99F4-4D89-A0BA-88F9BB7E65D6}"/>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75" name="Text Box 1">
          <a:extLst>
            <a:ext uri="{FF2B5EF4-FFF2-40B4-BE49-F238E27FC236}">
              <a16:creationId xmlns:a16="http://schemas.microsoft.com/office/drawing/2014/main" id="{B9F65808-9DBF-44DD-9A21-5E03601D7C9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76" name="Text Box 1">
          <a:extLst>
            <a:ext uri="{FF2B5EF4-FFF2-40B4-BE49-F238E27FC236}">
              <a16:creationId xmlns:a16="http://schemas.microsoft.com/office/drawing/2014/main" id="{3752F9AA-A8FB-43FD-B62C-068642C1E6B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77" name="Text Box 1">
          <a:extLst>
            <a:ext uri="{FF2B5EF4-FFF2-40B4-BE49-F238E27FC236}">
              <a16:creationId xmlns:a16="http://schemas.microsoft.com/office/drawing/2014/main" id="{E7B6654B-A405-4780-9FC0-2B4DD4AC326C}"/>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78" name="Text Box 1">
          <a:extLst>
            <a:ext uri="{FF2B5EF4-FFF2-40B4-BE49-F238E27FC236}">
              <a16:creationId xmlns:a16="http://schemas.microsoft.com/office/drawing/2014/main" id="{D1D72D8B-A973-4189-B246-470CC8F96453}"/>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79" name="Text Box 1">
          <a:extLst>
            <a:ext uri="{FF2B5EF4-FFF2-40B4-BE49-F238E27FC236}">
              <a16:creationId xmlns:a16="http://schemas.microsoft.com/office/drawing/2014/main" id="{8197CC9D-A2B8-4978-ADBB-115C57C3D99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80" name="Text Box 24">
          <a:extLst>
            <a:ext uri="{FF2B5EF4-FFF2-40B4-BE49-F238E27FC236}">
              <a16:creationId xmlns:a16="http://schemas.microsoft.com/office/drawing/2014/main" id="{10FEBC8E-ABDB-451D-BA0F-773142583A1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81" name="Text Box 1">
          <a:extLst>
            <a:ext uri="{FF2B5EF4-FFF2-40B4-BE49-F238E27FC236}">
              <a16:creationId xmlns:a16="http://schemas.microsoft.com/office/drawing/2014/main" id="{CFC90083-E0E7-4492-B028-B2B1E85A166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82" name="Text Box 1">
          <a:extLst>
            <a:ext uri="{FF2B5EF4-FFF2-40B4-BE49-F238E27FC236}">
              <a16:creationId xmlns:a16="http://schemas.microsoft.com/office/drawing/2014/main" id="{CB870AFD-6383-40D7-A482-A6847A15B378}"/>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83" name="Text Box 1">
          <a:extLst>
            <a:ext uri="{FF2B5EF4-FFF2-40B4-BE49-F238E27FC236}">
              <a16:creationId xmlns:a16="http://schemas.microsoft.com/office/drawing/2014/main" id="{9063F93B-5637-4B84-8D33-7AE5715BAD4B}"/>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84" name="Text Box 1">
          <a:extLst>
            <a:ext uri="{FF2B5EF4-FFF2-40B4-BE49-F238E27FC236}">
              <a16:creationId xmlns:a16="http://schemas.microsoft.com/office/drawing/2014/main" id="{883CEFC1-D6CD-4192-8449-5847819D805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85" name="Text Box 24">
          <a:extLst>
            <a:ext uri="{FF2B5EF4-FFF2-40B4-BE49-F238E27FC236}">
              <a16:creationId xmlns:a16="http://schemas.microsoft.com/office/drawing/2014/main" id="{AA9083F8-CC09-48A8-A3F6-BAEEC0F1789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86" name="Text Box 1">
          <a:extLst>
            <a:ext uri="{FF2B5EF4-FFF2-40B4-BE49-F238E27FC236}">
              <a16:creationId xmlns:a16="http://schemas.microsoft.com/office/drawing/2014/main" id="{CF8AB9D9-58E6-43F4-B2DE-BF41FDC000A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66</xdr:row>
      <xdr:rowOff>0</xdr:rowOff>
    </xdr:from>
    <xdr:ext cx="85725" cy="161925"/>
    <xdr:sp macro="" textlink="">
      <xdr:nvSpPr>
        <xdr:cNvPr id="3987" name="Text Box 1">
          <a:extLst>
            <a:ext uri="{FF2B5EF4-FFF2-40B4-BE49-F238E27FC236}">
              <a16:creationId xmlns:a16="http://schemas.microsoft.com/office/drawing/2014/main" id="{7266A5DE-FCAD-45CB-850A-F10DF6309BBA}"/>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88" name="Text Box 1">
          <a:extLst>
            <a:ext uri="{FF2B5EF4-FFF2-40B4-BE49-F238E27FC236}">
              <a16:creationId xmlns:a16="http://schemas.microsoft.com/office/drawing/2014/main" id="{088B0843-6EC9-4015-B058-19A058335188}"/>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89" name="Text Box 1">
          <a:extLst>
            <a:ext uri="{FF2B5EF4-FFF2-40B4-BE49-F238E27FC236}">
              <a16:creationId xmlns:a16="http://schemas.microsoft.com/office/drawing/2014/main" id="{450CD57D-6CFA-4290-A0DB-4D5B69439E9E}"/>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90" name="Text Box 1">
          <a:extLst>
            <a:ext uri="{FF2B5EF4-FFF2-40B4-BE49-F238E27FC236}">
              <a16:creationId xmlns:a16="http://schemas.microsoft.com/office/drawing/2014/main" id="{1541BA29-159D-4FB1-B1AF-EB390B7FFD8E}"/>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3991" name="Text Box 1">
          <a:extLst>
            <a:ext uri="{FF2B5EF4-FFF2-40B4-BE49-F238E27FC236}">
              <a16:creationId xmlns:a16="http://schemas.microsoft.com/office/drawing/2014/main" id="{9AA80670-7C49-45C9-8DE8-3A19DF875883}"/>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92" name="Text Box 1">
          <a:extLst>
            <a:ext uri="{FF2B5EF4-FFF2-40B4-BE49-F238E27FC236}">
              <a16:creationId xmlns:a16="http://schemas.microsoft.com/office/drawing/2014/main" id="{53D15DC9-DA8C-429D-9836-82F0006E824D}"/>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93" name="Text Box 1">
          <a:extLst>
            <a:ext uri="{FF2B5EF4-FFF2-40B4-BE49-F238E27FC236}">
              <a16:creationId xmlns:a16="http://schemas.microsoft.com/office/drawing/2014/main" id="{C11901B8-5896-4ABD-B64E-CF16DBF31EFC}"/>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94" name="Text Box 1">
          <a:extLst>
            <a:ext uri="{FF2B5EF4-FFF2-40B4-BE49-F238E27FC236}">
              <a16:creationId xmlns:a16="http://schemas.microsoft.com/office/drawing/2014/main" id="{B2CE45C2-7697-4BBE-8339-26D9ACEABFF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95" name="Text Box 24">
          <a:extLst>
            <a:ext uri="{FF2B5EF4-FFF2-40B4-BE49-F238E27FC236}">
              <a16:creationId xmlns:a16="http://schemas.microsoft.com/office/drawing/2014/main" id="{2FDB82C8-DB96-4C2E-A08F-CC8240349F33}"/>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96" name="Text Box 1">
          <a:extLst>
            <a:ext uri="{FF2B5EF4-FFF2-40B4-BE49-F238E27FC236}">
              <a16:creationId xmlns:a16="http://schemas.microsoft.com/office/drawing/2014/main" id="{9147F5E1-7A00-430C-A716-E5D57445654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3997" name="Text Box 1">
          <a:extLst>
            <a:ext uri="{FF2B5EF4-FFF2-40B4-BE49-F238E27FC236}">
              <a16:creationId xmlns:a16="http://schemas.microsoft.com/office/drawing/2014/main" id="{7B4F2AA3-EF83-41F9-81B7-F688AF52262D}"/>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3998" name="Text Box 1">
          <a:extLst>
            <a:ext uri="{FF2B5EF4-FFF2-40B4-BE49-F238E27FC236}">
              <a16:creationId xmlns:a16="http://schemas.microsoft.com/office/drawing/2014/main" id="{49410327-7A35-438C-A495-5FD2112BD82E}"/>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3999" name="Text Box 1">
          <a:extLst>
            <a:ext uri="{FF2B5EF4-FFF2-40B4-BE49-F238E27FC236}">
              <a16:creationId xmlns:a16="http://schemas.microsoft.com/office/drawing/2014/main" id="{649FE6AE-703C-4B08-975E-9B4210F4E17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00" name="Text Box 24">
          <a:extLst>
            <a:ext uri="{FF2B5EF4-FFF2-40B4-BE49-F238E27FC236}">
              <a16:creationId xmlns:a16="http://schemas.microsoft.com/office/drawing/2014/main" id="{6E91CDF4-9FC0-4C00-99F9-6B359B6CB54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01" name="Text Box 1">
          <a:extLst>
            <a:ext uri="{FF2B5EF4-FFF2-40B4-BE49-F238E27FC236}">
              <a16:creationId xmlns:a16="http://schemas.microsoft.com/office/drawing/2014/main" id="{B5FB4ECF-4D39-46DD-BC56-0FA655D7807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002" name="Text Box 1">
          <a:extLst>
            <a:ext uri="{FF2B5EF4-FFF2-40B4-BE49-F238E27FC236}">
              <a16:creationId xmlns:a16="http://schemas.microsoft.com/office/drawing/2014/main" id="{0434ECB8-6F83-42E4-9C32-9840C361E5C8}"/>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003" name="Text Box 1">
          <a:extLst>
            <a:ext uri="{FF2B5EF4-FFF2-40B4-BE49-F238E27FC236}">
              <a16:creationId xmlns:a16="http://schemas.microsoft.com/office/drawing/2014/main" id="{F6D22ABB-8675-4342-AE18-5F9FB49FCF7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004" name="Text Box 1">
          <a:extLst>
            <a:ext uri="{FF2B5EF4-FFF2-40B4-BE49-F238E27FC236}">
              <a16:creationId xmlns:a16="http://schemas.microsoft.com/office/drawing/2014/main" id="{8733944B-A7F2-4048-8367-5F4D2BFFB782}"/>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005" name="Text Box 1">
          <a:extLst>
            <a:ext uri="{FF2B5EF4-FFF2-40B4-BE49-F238E27FC236}">
              <a16:creationId xmlns:a16="http://schemas.microsoft.com/office/drawing/2014/main" id="{1A2179DB-64BD-4E7A-A8C2-2B7919431E23}"/>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006" name="Text Box 1">
          <a:extLst>
            <a:ext uri="{FF2B5EF4-FFF2-40B4-BE49-F238E27FC236}">
              <a16:creationId xmlns:a16="http://schemas.microsoft.com/office/drawing/2014/main" id="{EEEDC8CE-B4C1-4069-A772-6434B8FB7209}"/>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007" name="Text Box 1">
          <a:extLst>
            <a:ext uri="{FF2B5EF4-FFF2-40B4-BE49-F238E27FC236}">
              <a16:creationId xmlns:a16="http://schemas.microsoft.com/office/drawing/2014/main" id="{9944C4B9-4D92-48D2-BBD0-7E980194F8AC}"/>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08" name="Text Box 1">
          <a:extLst>
            <a:ext uri="{FF2B5EF4-FFF2-40B4-BE49-F238E27FC236}">
              <a16:creationId xmlns:a16="http://schemas.microsoft.com/office/drawing/2014/main" id="{C8357010-9ADB-46C4-9699-CC6FE070D44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09" name="Text Box 24">
          <a:extLst>
            <a:ext uri="{FF2B5EF4-FFF2-40B4-BE49-F238E27FC236}">
              <a16:creationId xmlns:a16="http://schemas.microsoft.com/office/drawing/2014/main" id="{8419FA0A-728D-43CC-A890-FB7D02B9FCD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10" name="Text Box 1">
          <a:extLst>
            <a:ext uri="{FF2B5EF4-FFF2-40B4-BE49-F238E27FC236}">
              <a16:creationId xmlns:a16="http://schemas.microsoft.com/office/drawing/2014/main" id="{16FDE2F0-7A36-4CFF-A202-DF6FA522A03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011" name="Text Box 1">
          <a:extLst>
            <a:ext uri="{FF2B5EF4-FFF2-40B4-BE49-F238E27FC236}">
              <a16:creationId xmlns:a16="http://schemas.microsoft.com/office/drawing/2014/main" id="{D307D896-C714-4E60-BEAD-4D0299CF827C}"/>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012" name="Text Box 1">
          <a:extLst>
            <a:ext uri="{FF2B5EF4-FFF2-40B4-BE49-F238E27FC236}">
              <a16:creationId xmlns:a16="http://schemas.microsoft.com/office/drawing/2014/main" id="{E4B8C0AD-F3CC-4718-B994-978B33A2BA20}"/>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13" name="Text Box 1">
          <a:extLst>
            <a:ext uri="{FF2B5EF4-FFF2-40B4-BE49-F238E27FC236}">
              <a16:creationId xmlns:a16="http://schemas.microsoft.com/office/drawing/2014/main" id="{AF3EBEA5-7A00-4A8C-9B2E-A22988DE8A1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14" name="Text Box 24">
          <a:extLst>
            <a:ext uri="{FF2B5EF4-FFF2-40B4-BE49-F238E27FC236}">
              <a16:creationId xmlns:a16="http://schemas.microsoft.com/office/drawing/2014/main" id="{9B43AA22-3B01-479C-9373-C4ED33029B3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015" name="Text Box 1">
          <a:extLst>
            <a:ext uri="{FF2B5EF4-FFF2-40B4-BE49-F238E27FC236}">
              <a16:creationId xmlns:a16="http://schemas.microsoft.com/office/drawing/2014/main" id="{5B5AB67E-D2DA-4D7E-A7CE-0BAAAF26DE2F}"/>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66</xdr:row>
      <xdr:rowOff>0</xdr:rowOff>
    </xdr:from>
    <xdr:ext cx="85725" cy="161925"/>
    <xdr:sp macro="" textlink="">
      <xdr:nvSpPr>
        <xdr:cNvPr id="4016" name="Text Box 1">
          <a:extLst>
            <a:ext uri="{FF2B5EF4-FFF2-40B4-BE49-F238E27FC236}">
              <a16:creationId xmlns:a16="http://schemas.microsoft.com/office/drawing/2014/main" id="{105CC92F-02CD-4289-8722-5585A48592D2}"/>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17" name="Text Box 1">
          <a:extLst>
            <a:ext uri="{FF2B5EF4-FFF2-40B4-BE49-F238E27FC236}">
              <a16:creationId xmlns:a16="http://schemas.microsoft.com/office/drawing/2014/main" id="{223EF74A-D91E-437A-9FAF-5050FE1A39F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18" name="Text Box 1">
          <a:extLst>
            <a:ext uri="{FF2B5EF4-FFF2-40B4-BE49-F238E27FC236}">
              <a16:creationId xmlns:a16="http://schemas.microsoft.com/office/drawing/2014/main" id="{2C7E1C65-ED00-443D-A09B-E61715E60F0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19" name="Text Box 1">
          <a:extLst>
            <a:ext uri="{FF2B5EF4-FFF2-40B4-BE49-F238E27FC236}">
              <a16:creationId xmlns:a16="http://schemas.microsoft.com/office/drawing/2014/main" id="{6882317E-D14F-4ED3-9F96-D3EC0C9E82B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20" name="Text Box 1">
          <a:extLst>
            <a:ext uri="{FF2B5EF4-FFF2-40B4-BE49-F238E27FC236}">
              <a16:creationId xmlns:a16="http://schemas.microsoft.com/office/drawing/2014/main" id="{7989311B-08F9-489B-8BEF-227EB8805FA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21" name="Text Box 1">
          <a:extLst>
            <a:ext uri="{FF2B5EF4-FFF2-40B4-BE49-F238E27FC236}">
              <a16:creationId xmlns:a16="http://schemas.microsoft.com/office/drawing/2014/main" id="{404F4ED3-391E-4BF0-AE3D-86AB5C4F2DC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22" name="Text Box 1">
          <a:extLst>
            <a:ext uri="{FF2B5EF4-FFF2-40B4-BE49-F238E27FC236}">
              <a16:creationId xmlns:a16="http://schemas.microsoft.com/office/drawing/2014/main" id="{655572EA-4021-443E-8E96-B57D403D71F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23" name="Text Box 1">
          <a:extLst>
            <a:ext uri="{FF2B5EF4-FFF2-40B4-BE49-F238E27FC236}">
              <a16:creationId xmlns:a16="http://schemas.microsoft.com/office/drawing/2014/main" id="{EB84CB1F-3FB5-497A-A2D8-D053DBB3891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24" name="Text Box 24">
          <a:extLst>
            <a:ext uri="{FF2B5EF4-FFF2-40B4-BE49-F238E27FC236}">
              <a16:creationId xmlns:a16="http://schemas.microsoft.com/office/drawing/2014/main" id="{31339E7D-4EFC-4816-9A6F-2EFEB9C073D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25" name="Text Box 1">
          <a:extLst>
            <a:ext uri="{FF2B5EF4-FFF2-40B4-BE49-F238E27FC236}">
              <a16:creationId xmlns:a16="http://schemas.microsoft.com/office/drawing/2014/main" id="{AF208691-1E9D-4DEF-8176-EE2F2495B3D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26" name="Text Box 1">
          <a:extLst>
            <a:ext uri="{FF2B5EF4-FFF2-40B4-BE49-F238E27FC236}">
              <a16:creationId xmlns:a16="http://schemas.microsoft.com/office/drawing/2014/main" id="{A5695507-A453-49E5-BFFE-76623C089B5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27" name="Text Box 1">
          <a:extLst>
            <a:ext uri="{FF2B5EF4-FFF2-40B4-BE49-F238E27FC236}">
              <a16:creationId xmlns:a16="http://schemas.microsoft.com/office/drawing/2014/main" id="{4BAC4C75-DB25-4F81-84F6-07B4473E6801}"/>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28" name="Text Box 1">
          <a:extLst>
            <a:ext uri="{FF2B5EF4-FFF2-40B4-BE49-F238E27FC236}">
              <a16:creationId xmlns:a16="http://schemas.microsoft.com/office/drawing/2014/main" id="{2E6ADB3F-D94A-4C53-A8CD-7D78E28A8E5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29" name="Text Box 24">
          <a:extLst>
            <a:ext uri="{FF2B5EF4-FFF2-40B4-BE49-F238E27FC236}">
              <a16:creationId xmlns:a16="http://schemas.microsoft.com/office/drawing/2014/main" id="{4E027B05-F77A-42AF-801E-0D41488324A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30" name="Text Box 1">
          <a:extLst>
            <a:ext uri="{FF2B5EF4-FFF2-40B4-BE49-F238E27FC236}">
              <a16:creationId xmlns:a16="http://schemas.microsoft.com/office/drawing/2014/main" id="{2030FC65-FA44-4454-AF1B-B6B46E31F60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31" name="Text Box 1">
          <a:extLst>
            <a:ext uri="{FF2B5EF4-FFF2-40B4-BE49-F238E27FC236}">
              <a16:creationId xmlns:a16="http://schemas.microsoft.com/office/drawing/2014/main" id="{BC1B6D68-F48B-4D52-A940-26C5C63D3A7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32" name="Text Box 1">
          <a:extLst>
            <a:ext uri="{FF2B5EF4-FFF2-40B4-BE49-F238E27FC236}">
              <a16:creationId xmlns:a16="http://schemas.microsoft.com/office/drawing/2014/main" id="{ACBD0946-3E25-42EB-AF2F-CF087AC570D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33" name="Text Box 1">
          <a:extLst>
            <a:ext uri="{FF2B5EF4-FFF2-40B4-BE49-F238E27FC236}">
              <a16:creationId xmlns:a16="http://schemas.microsoft.com/office/drawing/2014/main" id="{E497B780-B4A0-4958-9DC7-AE120815ED3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34" name="Text Box 1">
          <a:extLst>
            <a:ext uri="{FF2B5EF4-FFF2-40B4-BE49-F238E27FC236}">
              <a16:creationId xmlns:a16="http://schemas.microsoft.com/office/drawing/2014/main" id="{C80787D6-4F13-4A2B-BBEC-C9652B92B49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35" name="Text Box 1">
          <a:extLst>
            <a:ext uri="{FF2B5EF4-FFF2-40B4-BE49-F238E27FC236}">
              <a16:creationId xmlns:a16="http://schemas.microsoft.com/office/drawing/2014/main" id="{E8BD0BC0-FC97-4DBC-96B8-1FF332C9BF2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36" name="Text Box 1">
          <a:extLst>
            <a:ext uri="{FF2B5EF4-FFF2-40B4-BE49-F238E27FC236}">
              <a16:creationId xmlns:a16="http://schemas.microsoft.com/office/drawing/2014/main" id="{36B65D26-64E0-4C3C-88AD-DC0188A007AB}"/>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37" name="Text Box 1">
          <a:extLst>
            <a:ext uri="{FF2B5EF4-FFF2-40B4-BE49-F238E27FC236}">
              <a16:creationId xmlns:a16="http://schemas.microsoft.com/office/drawing/2014/main" id="{A5484C9B-0CD6-4818-BC52-C44EAB3D907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38" name="Text Box 24">
          <a:extLst>
            <a:ext uri="{FF2B5EF4-FFF2-40B4-BE49-F238E27FC236}">
              <a16:creationId xmlns:a16="http://schemas.microsoft.com/office/drawing/2014/main" id="{FA1E29B1-1702-43BE-B4D6-6450F922E93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39" name="Text Box 1">
          <a:extLst>
            <a:ext uri="{FF2B5EF4-FFF2-40B4-BE49-F238E27FC236}">
              <a16:creationId xmlns:a16="http://schemas.microsoft.com/office/drawing/2014/main" id="{DA6C2EED-561A-4C56-A8E6-2C6D3E68AEC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40" name="Text Box 1">
          <a:extLst>
            <a:ext uri="{FF2B5EF4-FFF2-40B4-BE49-F238E27FC236}">
              <a16:creationId xmlns:a16="http://schemas.microsoft.com/office/drawing/2014/main" id="{2B0BBE06-9A58-413E-9342-412E96C65FB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41" name="Text Box 1">
          <a:extLst>
            <a:ext uri="{FF2B5EF4-FFF2-40B4-BE49-F238E27FC236}">
              <a16:creationId xmlns:a16="http://schemas.microsoft.com/office/drawing/2014/main" id="{7899F77D-D521-47B3-BB29-34492D415E7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42" name="Text Box 1">
          <a:extLst>
            <a:ext uri="{FF2B5EF4-FFF2-40B4-BE49-F238E27FC236}">
              <a16:creationId xmlns:a16="http://schemas.microsoft.com/office/drawing/2014/main" id="{C09BCFC2-47D2-4ADD-8A8C-15B17321BBD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43" name="Text Box 24">
          <a:extLst>
            <a:ext uri="{FF2B5EF4-FFF2-40B4-BE49-F238E27FC236}">
              <a16:creationId xmlns:a16="http://schemas.microsoft.com/office/drawing/2014/main" id="{AC2A5AD0-778B-44FE-A68C-C9A7D165C3C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44" name="Text Box 1">
          <a:extLst>
            <a:ext uri="{FF2B5EF4-FFF2-40B4-BE49-F238E27FC236}">
              <a16:creationId xmlns:a16="http://schemas.microsoft.com/office/drawing/2014/main" id="{96E38F3A-655F-41A3-8A27-F6BB2EFCEDA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45" name="Text Box 1">
          <a:extLst>
            <a:ext uri="{FF2B5EF4-FFF2-40B4-BE49-F238E27FC236}">
              <a16:creationId xmlns:a16="http://schemas.microsoft.com/office/drawing/2014/main" id="{013C5A7A-B36E-41F6-BF24-5D2AD2B1B7C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46" name="Text Box 1">
          <a:extLst>
            <a:ext uri="{FF2B5EF4-FFF2-40B4-BE49-F238E27FC236}">
              <a16:creationId xmlns:a16="http://schemas.microsoft.com/office/drawing/2014/main" id="{5F2930F2-9868-4F11-8D70-C04655F27A6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47" name="Text Box 1">
          <a:extLst>
            <a:ext uri="{FF2B5EF4-FFF2-40B4-BE49-F238E27FC236}">
              <a16:creationId xmlns:a16="http://schemas.microsoft.com/office/drawing/2014/main" id="{44519195-26B5-4BE6-8CCF-691615FA9C0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48" name="Text Box 1">
          <a:extLst>
            <a:ext uri="{FF2B5EF4-FFF2-40B4-BE49-F238E27FC236}">
              <a16:creationId xmlns:a16="http://schemas.microsoft.com/office/drawing/2014/main" id="{AD09C6E8-85EF-4C4B-B467-F0568DB98CD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49" name="Text Box 1">
          <a:extLst>
            <a:ext uri="{FF2B5EF4-FFF2-40B4-BE49-F238E27FC236}">
              <a16:creationId xmlns:a16="http://schemas.microsoft.com/office/drawing/2014/main" id="{E9238CBF-4C1D-4F77-BA28-2AA603B7989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50" name="Text Box 1">
          <a:extLst>
            <a:ext uri="{FF2B5EF4-FFF2-40B4-BE49-F238E27FC236}">
              <a16:creationId xmlns:a16="http://schemas.microsoft.com/office/drawing/2014/main" id="{F001E5FB-64F5-47DA-A741-E3049E51BDB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1" name="Text Box 1">
          <a:extLst>
            <a:ext uri="{FF2B5EF4-FFF2-40B4-BE49-F238E27FC236}">
              <a16:creationId xmlns:a16="http://schemas.microsoft.com/office/drawing/2014/main" id="{8BEF6A0E-A27F-458E-BC2C-246C662E1B8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2" name="Text Box 24">
          <a:extLst>
            <a:ext uri="{FF2B5EF4-FFF2-40B4-BE49-F238E27FC236}">
              <a16:creationId xmlns:a16="http://schemas.microsoft.com/office/drawing/2014/main" id="{DCE2CCC6-D784-400A-9FE3-7360BDA2608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3" name="Text Box 1">
          <a:extLst>
            <a:ext uri="{FF2B5EF4-FFF2-40B4-BE49-F238E27FC236}">
              <a16:creationId xmlns:a16="http://schemas.microsoft.com/office/drawing/2014/main" id="{135F8506-A214-40F6-A030-44F6C6DC3AA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54" name="Text Box 1">
          <a:extLst>
            <a:ext uri="{FF2B5EF4-FFF2-40B4-BE49-F238E27FC236}">
              <a16:creationId xmlns:a16="http://schemas.microsoft.com/office/drawing/2014/main" id="{21505865-CFF7-4180-AD92-C168934AC59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55" name="Text Box 1">
          <a:extLst>
            <a:ext uri="{FF2B5EF4-FFF2-40B4-BE49-F238E27FC236}">
              <a16:creationId xmlns:a16="http://schemas.microsoft.com/office/drawing/2014/main" id="{17FBB309-41FC-4D4B-AE48-4DE1926B527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6" name="Text Box 1">
          <a:extLst>
            <a:ext uri="{FF2B5EF4-FFF2-40B4-BE49-F238E27FC236}">
              <a16:creationId xmlns:a16="http://schemas.microsoft.com/office/drawing/2014/main" id="{3A8BB5F0-9DCE-4DC8-9549-6D32E57AD8E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7" name="Text Box 24">
          <a:extLst>
            <a:ext uri="{FF2B5EF4-FFF2-40B4-BE49-F238E27FC236}">
              <a16:creationId xmlns:a16="http://schemas.microsoft.com/office/drawing/2014/main" id="{1E08DDAD-4A02-4F16-9B83-69932EC2285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58" name="Text Box 1">
          <a:extLst>
            <a:ext uri="{FF2B5EF4-FFF2-40B4-BE49-F238E27FC236}">
              <a16:creationId xmlns:a16="http://schemas.microsoft.com/office/drawing/2014/main" id="{69621896-AC1D-4679-AFBA-F2BB240F303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59" name="Text Box 1">
          <a:extLst>
            <a:ext uri="{FF2B5EF4-FFF2-40B4-BE49-F238E27FC236}">
              <a16:creationId xmlns:a16="http://schemas.microsoft.com/office/drawing/2014/main" id="{25B66C31-740C-4367-A9BC-D2A0795AED2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60" name="Text Box 1">
          <a:extLst>
            <a:ext uri="{FF2B5EF4-FFF2-40B4-BE49-F238E27FC236}">
              <a16:creationId xmlns:a16="http://schemas.microsoft.com/office/drawing/2014/main" id="{E5CAA711-1BF7-4C8A-AE08-BE4F1F1AE3D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61" name="Text Box 1">
          <a:extLst>
            <a:ext uri="{FF2B5EF4-FFF2-40B4-BE49-F238E27FC236}">
              <a16:creationId xmlns:a16="http://schemas.microsoft.com/office/drawing/2014/main" id="{4DB1EBFB-A2EA-4510-83A3-12441A032DD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62" name="Text Box 1">
          <a:extLst>
            <a:ext uri="{FF2B5EF4-FFF2-40B4-BE49-F238E27FC236}">
              <a16:creationId xmlns:a16="http://schemas.microsoft.com/office/drawing/2014/main" id="{7E88987A-6D65-4D25-8235-35E7CAD527F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63" name="Text Box 1">
          <a:extLst>
            <a:ext uri="{FF2B5EF4-FFF2-40B4-BE49-F238E27FC236}">
              <a16:creationId xmlns:a16="http://schemas.microsoft.com/office/drawing/2014/main" id="{B60C2A67-2DB7-4168-B2CF-3AE3F0FF740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64" name="Text Box 1">
          <a:extLst>
            <a:ext uri="{FF2B5EF4-FFF2-40B4-BE49-F238E27FC236}">
              <a16:creationId xmlns:a16="http://schemas.microsoft.com/office/drawing/2014/main" id="{8B54CE93-45E9-4B01-8D5A-C21DE73AD5B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65" name="Text Box 1">
          <a:extLst>
            <a:ext uri="{FF2B5EF4-FFF2-40B4-BE49-F238E27FC236}">
              <a16:creationId xmlns:a16="http://schemas.microsoft.com/office/drawing/2014/main" id="{FF0356AE-BB36-4D1A-9BDA-EC28D182FF1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66" name="Text Box 24">
          <a:extLst>
            <a:ext uri="{FF2B5EF4-FFF2-40B4-BE49-F238E27FC236}">
              <a16:creationId xmlns:a16="http://schemas.microsoft.com/office/drawing/2014/main" id="{E0B1EE73-0CF6-483B-A378-509CB8D1C46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67" name="Text Box 1">
          <a:extLst>
            <a:ext uri="{FF2B5EF4-FFF2-40B4-BE49-F238E27FC236}">
              <a16:creationId xmlns:a16="http://schemas.microsoft.com/office/drawing/2014/main" id="{2A667FB4-ABA2-4FF4-A84A-17C8AA071D4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68" name="Text Box 1">
          <a:extLst>
            <a:ext uri="{FF2B5EF4-FFF2-40B4-BE49-F238E27FC236}">
              <a16:creationId xmlns:a16="http://schemas.microsoft.com/office/drawing/2014/main" id="{CAC4B86B-6C92-4B15-B38B-1985725CD47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69" name="Text Box 1">
          <a:extLst>
            <a:ext uri="{FF2B5EF4-FFF2-40B4-BE49-F238E27FC236}">
              <a16:creationId xmlns:a16="http://schemas.microsoft.com/office/drawing/2014/main" id="{F481CBCF-D018-4E1A-A543-D9A0561F50B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70" name="Text Box 1">
          <a:extLst>
            <a:ext uri="{FF2B5EF4-FFF2-40B4-BE49-F238E27FC236}">
              <a16:creationId xmlns:a16="http://schemas.microsoft.com/office/drawing/2014/main" id="{AA4D5E87-5E23-4297-B549-164C1271A94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71" name="Text Box 1">
          <a:extLst>
            <a:ext uri="{FF2B5EF4-FFF2-40B4-BE49-F238E27FC236}">
              <a16:creationId xmlns:a16="http://schemas.microsoft.com/office/drawing/2014/main" id="{E601CE5C-89E5-4C1E-AA9C-A59715D9DD1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72" name="Text Box 1">
          <a:extLst>
            <a:ext uri="{FF2B5EF4-FFF2-40B4-BE49-F238E27FC236}">
              <a16:creationId xmlns:a16="http://schemas.microsoft.com/office/drawing/2014/main" id="{2B519070-57FB-4202-93A2-365EE427A98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73" name="Text Box 1">
          <a:extLst>
            <a:ext uri="{FF2B5EF4-FFF2-40B4-BE49-F238E27FC236}">
              <a16:creationId xmlns:a16="http://schemas.microsoft.com/office/drawing/2014/main" id="{3305DC05-88DB-49C8-A1B8-77326311B7C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74" name="Text Box 1">
          <a:extLst>
            <a:ext uri="{FF2B5EF4-FFF2-40B4-BE49-F238E27FC236}">
              <a16:creationId xmlns:a16="http://schemas.microsoft.com/office/drawing/2014/main" id="{A9F8508A-4CE8-454A-ADBB-A676107550D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75" name="Text Box 1">
          <a:extLst>
            <a:ext uri="{FF2B5EF4-FFF2-40B4-BE49-F238E27FC236}">
              <a16:creationId xmlns:a16="http://schemas.microsoft.com/office/drawing/2014/main" id="{3A686323-E96C-43BF-9E73-808C662BC34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76" name="Text Box 1">
          <a:extLst>
            <a:ext uri="{FF2B5EF4-FFF2-40B4-BE49-F238E27FC236}">
              <a16:creationId xmlns:a16="http://schemas.microsoft.com/office/drawing/2014/main" id="{767DE095-BDA3-47BA-8760-0858DAE7551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77" name="Text Box 24">
          <a:extLst>
            <a:ext uri="{FF2B5EF4-FFF2-40B4-BE49-F238E27FC236}">
              <a16:creationId xmlns:a16="http://schemas.microsoft.com/office/drawing/2014/main" id="{7E5EDB31-4620-484F-BF5E-76F23816FD0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78" name="Text Box 1">
          <a:extLst>
            <a:ext uri="{FF2B5EF4-FFF2-40B4-BE49-F238E27FC236}">
              <a16:creationId xmlns:a16="http://schemas.microsoft.com/office/drawing/2014/main" id="{0B3A25DD-3B34-4C16-8CC7-BE1A212ADED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79" name="Text Box 1">
          <a:extLst>
            <a:ext uri="{FF2B5EF4-FFF2-40B4-BE49-F238E27FC236}">
              <a16:creationId xmlns:a16="http://schemas.microsoft.com/office/drawing/2014/main" id="{4C3EF753-FEB8-4F1D-AB08-5B3FE618B6E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80" name="Text Box 1">
          <a:extLst>
            <a:ext uri="{FF2B5EF4-FFF2-40B4-BE49-F238E27FC236}">
              <a16:creationId xmlns:a16="http://schemas.microsoft.com/office/drawing/2014/main" id="{4BEAEB6D-E805-4257-9D9E-91979E1D1AD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81" name="Text Box 1">
          <a:extLst>
            <a:ext uri="{FF2B5EF4-FFF2-40B4-BE49-F238E27FC236}">
              <a16:creationId xmlns:a16="http://schemas.microsoft.com/office/drawing/2014/main" id="{D8B67B53-95D0-4D91-AF9B-B3293DA3ED2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82" name="Text Box 24">
          <a:extLst>
            <a:ext uri="{FF2B5EF4-FFF2-40B4-BE49-F238E27FC236}">
              <a16:creationId xmlns:a16="http://schemas.microsoft.com/office/drawing/2014/main" id="{DB739708-E033-4E5B-9C83-5BF25311385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83" name="Text Box 1">
          <a:extLst>
            <a:ext uri="{FF2B5EF4-FFF2-40B4-BE49-F238E27FC236}">
              <a16:creationId xmlns:a16="http://schemas.microsoft.com/office/drawing/2014/main" id="{54F7474D-C13D-465A-8CAA-DE9FDC3355C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84" name="Text Box 1">
          <a:extLst>
            <a:ext uri="{FF2B5EF4-FFF2-40B4-BE49-F238E27FC236}">
              <a16:creationId xmlns:a16="http://schemas.microsoft.com/office/drawing/2014/main" id="{E70915F7-557F-42A2-AFF7-DE88AED1E59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85" name="Text Box 1">
          <a:extLst>
            <a:ext uri="{FF2B5EF4-FFF2-40B4-BE49-F238E27FC236}">
              <a16:creationId xmlns:a16="http://schemas.microsoft.com/office/drawing/2014/main" id="{2B3232F8-D594-41C1-BB9C-20B375B285E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86" name="Text Box 1">
          <a:extLst>
            <a:ext uri="{FF2B5EF4-FFF2-40B4-BE49-F238E27FC236}">
              <a16:creationId xmlns:a16="http://schemas.microsoft.com/office/drawing/2014/main" id="{0269E3CA-5BE3-4A6B-9AD0-B699E6CB19C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87" name="Text Box 1">
          <a:extLst>
            <a:ext uri="{FF2B5EF4-FFF2-40B4-BE49-F238E27FC236}">
              <a16:creationId xmlns:a16="http://schemas.microsoft.com/office/drawing/2014/main" id="{7E6E0ED0-7C21-4C94-A834-A2A047CFE94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88" name="Text Box 1">
          <a:extLst>
            <a:ext uri="{FF2B5EF4-FFF2-40B4-BE49-F238E27FC236}">
              <a16:creationId xmlns:a16="http://schemas.microsoft.com/office/drawing/2014/main" id="{B1242965-644D-4272-A4A3-0E3951C94508}"/>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89" name="Text Box 1">
          <a:extLst>
            <a:ext uri="{FF2B5EF4-FFF2-40B4-BE49-F238E27FC236}">
              <a16:creationId xmlns:a16="http://schemas.microsoft.com/office/drawing/2014/main" id="{993F0D89-1680-4DF0-97F2-699BE69F9B0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0" name="Text Box 1">
          <a:extLst>
            <a:ext uri="{FF2B5EF4-FFF2-40B4-BE49-F238E27FC236}">
              <a16:creationId xmlns:a16="http://schemas.microsoft.com/office/drawing/2014/main" id="{25A5AADC-45B2-4F61-8351-DCA3B7B6DCC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1" name="Text Box 24">
          <a:extLst>
            <a:ext uri="{FF2B5EF4-FFF2-40B4-BE49-F238E27FC236}">
              <a16:creationId xmlns:a16="http://schemas.microsoft.com/office/drawing/2014/main" id="{10B3BF2E-E56D-4573-B0CD-C450130DD08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2" name="Text Box 1">
          <a:extLst>
            <a:ext uri="{FF2B5EF4-FFF2-40B4-BE49-F238E27FC236}">
              <a16:creationId xmlns:a16="http://schemas.microsoft.com/office/drawing/2014/main" id="{1B000B50-5249-4B0E-A4F3-2E7D49FB13C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093" name="Text Box 1">
          <a:extLst>
            <a:ext uri="{FF2B5EF4-FFF2-40B4-BE49-F238E27FC236}">
              <a16:creationId xmlns:a16="http://schemas.microsoft.com/office/drawing/2014/main" id="{D059DED3-38E8-4BB3-831B-0CD45EBBF02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094" name="Text Box 1">
          <a:extLst>
            <a:ext uri="{FF2B5EF4-FFF2-40B4-BE49-F238E27FC236}">
              <a16:creationId xmlns:a16="http://schemas.microsoft.com/office/drawing/2014/main" id="{CE3182DF-7CD6-42CF-BC36-77D612943DF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5" name="Text Box 1">
          <a:extLst>
            <a:ext uri="{FF2B5EF4-FFF2-40B4-BE49-F238E27FC236}">
              <a16:creationId xmlns:a16="http://schemas.microsoft.com/office/drawing/2014/main" id="{1877828A-59F2-4E93-A822-CF729D421BD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6" name="Text Box 24">
          <a:extLst>
            <a:ext uri="{FF2B5EF4-FFF2-40B4-BE49-F238E27FC236}">
              <a16:creationId xmlns:a16="http://schemas.microsoft.com/office/drawing/2014/main" id="{68BDC214-87FF-405A-8C60-A03879866B4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097" name="Text Box 1">
          <a:extLst>
            <a:ext uri="{FF2B5EF4-FFF2-40B4-BE49-F238E27FC236}">
              <a16:creationId xmlns:a16="http://schemas.microsoft.com/office/drawing/2014/main" id="{57D75176-6D22-41A7-B60E-CC4C80E23D3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98" name="Text Box 1">
          <a:extLst>
            <a:ext uri="{FF2B5EF4-FFF2-40B4-BE49-F238E27FC236}">
              <a16:creationId xmlns:a16="http://schemas.microsoft.com/office/drawing/2014/main" id="{EAD450AD-A23F-40AF-9596-63F695B6F99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099" name="Text Box 1">
          <a:extLst>
            <a:ext uri="{FF2B5EF4-FFF2-40B4-BE49-F238E27FC236}">
              <a16:creationId xmlns:a16="http://schemas.microsoft.com/office/drawing/2014/main" id="{2773F0BF-3FF9-450C-B186-1C8BD90CA29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00" name="Text Box 1">
          <a:extLst>
            <a:ext uri="{FF2B5EF4-FFF2-40B4-BE49-F238E27FC236}">
              <a16:creationId xmlns:a16="http://schemas.microsoft.com/office/drawing/2014/main" id="{AC0E529B-088A-45F8-A583-FFC6996757C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01" name="Text Box 1">
          <a:extLst>
            <a:ext uri="{FF2B5EF4-FFF2-40B4-BE49-F238E27FC236}">
              <a16:creationId xmlns:a16="http://schemas.microsoft.com/office/drawing/2014/main" id="{580CB1EC-15B5-4FAE-BD70-99C543B7F15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02" name="Text Box 1">
          <a:extLst>
            <a:ext uri="{FF2B5EF4-FFF2-40B4-BE49-F238E27FC236}">
              <a16:creationId xmlns:a16="http://schemas.microsoft.com/office/drawing/2014/main" id="{F45E8800-2107-400B-9492-2FF957BFD39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03" name="Text Box 1">
          <a:extLst>
            <a:ext uri="{FF2B5EF4-FFF2-40B4-BE49-F238E27FC236}">
              <a16:creationId xmlns:a16="http://schemas.microsoft.com/office/drawing/2014/main" id="{C94B58BF-8583-4F47-8600-72772EE3685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04" name="Text Box 1">
          <a:extLst>
            <a:ext uri="{FF2B5EF4-FFF2-40B4-BE49-F238E27FC236}">
              <a16:creationId xmlns:a16="http://schemas.microsoft.com/office/drawing/2014/main" id="{727FB176-F856-4159-ACFF-D7FDD0B5075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05" name="Text Box 24">
          <a:extLst>
            <a:ext uri="{FF2B5EF4-FFF2-40B4-BE49-F238E27FC236}">
              <a16:creationId xmlns:a16="http://schemas.microsoft.com/office/drawing/2014/main" id="{12FE0C0B-B024-4206-A737-74C71169E84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06" name="Text Box 1">
          <a:extLst>
            <a:ext uri="{FF2B5EF4-FFF2-40B4-BE49-F238E27FC236}">
              <a16:creationId xmlns:a16="http://schemas.microsoft.com/office/drawing/2014/main" id="{FCE4F68C-2A67-43C0-89D2-0DE7E794910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07" name="Text Box 1">
          <a:extLst>
            <a:ext uri="{FF2B5EF4-FFF2-40B4-BE49-F238E27FC236}">
              <a16:creationId xmlns:a16="http://schemas.microsoft.com/office/drawing/2014/main" id="{D263B757-ED7E-4423-A1D6-FEFCE7D1F90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08" name="Text Box 1">
          <a:extLst>
            <a:ext uri="{FF2B5EF4-FFF2-40B4-BE49-F238E27FC236}">
              <a16:creationId xmlns:a16="http://schemas.microsoft.com/office/drawing/2014/main" id="{E20F1A48-5D4C-4516-B47E-4A56DCA6D12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09" name="Text Box 1">
          <a:extLst>
            <a:ext uri="{FF2B5EF4-FFF2-40B4-BE49-F238E27FC236}">
              <a16:creationId xmlns:a16="http://schemas.microsoft.com/office/drawing/2014/main" id="{8D0E9071-4FC0-4BF2-9FB1-13EC58A5127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10" name="Text Box 24">
          <a:extLst>
            <a:ext uri="{FF2B5EF4-FFF2-40B4-BE49-F238E27FC236}">
              <a16:creationId xmlns:a16="http://schemas.microsoft.com/office/drawing/2014/main" id="{B50CE1DA-AC55-40A8-ABCC-09BB8E3EB19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11" name="Text Box 1">
          <a:extLst>
            <a:ext uri="{FF2B5EF4-FFF2-40B4-BE49-F238E27FC236}">
              <a16:creationId xmlns:a16="http://schemas.microsoft.com/office/drawing/2014/main" id="{0FEB6BEE-C522-47AB-ACC8-B68480E2F87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12" name="Text Box 1">
          <a:extLst>
            <a:ext uri="{FF2B5EF4-FFF2-40B4-BE49-F238E27FC236}">
              <a16:creationId xmlns:a16="http://schemas.microsoft.com/office/drawing/2014/main" id="{1079A51C-7381-437A-9AE0-62B73ADBFA1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13" name="Text Box 1">
          <a:extLst>
            <a:ext uri="{FF2B5EF4-FFF2-40B4-BE49-F238E27FC236}">
              <a16:creationId xmlns:a16="http://schemas.microsoft.com/office/drawing/2014/main" id="{2F168AB9-E925-4A63-B2F7-3717560A95A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14" name="Text Box 1">
          <a:extLst>
            <a:ext uri="{FF2B5EF4-FFF2-40B4-BE49-F238E27FC236}">
              <a16:creationId xmlns:a16="http://schemas.microsoft.com/office/drawing/2014/main" id="{275183F5-2729-4A91-BDBB-56DB67B5993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15" name="Text Box 1">
          <a:extLst>
            <a:ext uri="{FF2B5EF4-FFF2-40B4-BE49-F238E27FC236}">
              <a16:creationId xmlns:a16="http://schemas.microsoft.com/office/drawing/2014/main" id="{6331C6E6-4560-4C30-AB96-E60BA367D92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16" name="Text Box 1">
          <a:extLst>
            <a:ext uri="{FF2B5EF4-FFF2-40B4-BE49-F238E27FC236}">
              <a16:creationId xmlns:a16="http://schemas.microsoft.com/office/drawing/2014/main" id="{4F361CB6-3DB4-4FE2-B07F-ECDFC549798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17" name="Text Box 1">
          <a:extLst>
            <a:ext uri="{FF2B5EF4-FFF2-40B4-BE49-F238E27FC236}">
              <a16:creationId xmlns:a16="http://schemas.microsoft.com/office/drawing/2014/main" id="{7FCB5E09-86CF-4A0C-845D-3FE284189E2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18" name="Text Box 1">
          <a:extLst>
            <a:ext uri="{FF2B5EF4-FFF2-40B4-BE49-F238E27FC236}">
              <a16:creationId xmlns:a16="http://schemas.microsoft.com/office/drawing/2014/main" id="{D8FCE1DE-0793-453F-AFD6-A45E3C8B834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19" name="Text Box 24">
          <a:extLst>
            <a:ext uri="{FF2B5EF4-FFF2-40B4-BE49-F238E27FC236}">
              <a16:creationId xmlns:a16="http://schemas.microsoft.com/office/drawing/2014/main" id="{E86BF19C-A2CB-4B6B-8F27-06299759A2D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20" name="Text Box 1">
          <a:extLst>
            <a:ext uri="{FF2B5EF4-FFF2-40B4-BE49-F238E27FC236}">
              <a16:creationId xmlns:a16="http://schemas.microsoft.com/office/drawing/2014/main" id="{F6667B4B-3189-46DD-B643-A5073FE5A0A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21" name="Text Box 1">
          <a:extLst>
            <a:ext uri="{FF2B5EF4-FFF2-40B4-BE49-F238E27FC236}">
              <a16:creationId xmlns:a16="http://schemas.microsoft.com/office/drawing/2014/main" id="{41A4EF01-4A70-44DF-A268-7AE9A9BC0DC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22" name="Text Box 1">
          <a:extLst>
            <a:ext uri="{FF2B5EF4-FFF2-40B4-BE49-F238E27FC236}">
              <a16:creationId xmlns:a16="http://schemas.microsoft.com/office/drawing/2014/main" id="{D35A6980-30BA-4F54-895F-8E68339DDCE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23" name="Text Box 1">
          <a:extLst>
            <a:ext uri="{FF2B5EF4-FFF2-40B4-BE49-F238E27FC236}">
              <a16:creationId xmlns:a16="http://schemas.microsoft.com/office/drawing/2014/main" id="{B1FC6198-397F-4863-8906-50EFDC147A6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24" name="Text Box 1">
          <a:extLst>
            <a:ext uri="{FF2B5EF4-FFF2-40B4-BE49-F238E27FC236}">
              <a16:creationId xmlns:a16="http://schemas.microsoft.com/office/drawing/2014/main" id="{0B2A83F9-33A7-4890-B3E1-B8CFA52EEF3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25" name="Text Box 1">
          <a:extLst>
            <a:ext uri="{FF2B5EF4-FFF2-40B4-BE49-F238E27FC236}">
              <a16:creationId xmlns:a16="http://schemas.microsoft.com/office/drawing/2014/main" id="{87ED206B-47EE-4C86-AA66-68ADB644D6C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26" name="Text Box 1">
          <a:extLst>
            <a:ext uri="{FF2B5EF4-FFF2-40B4-BE49-F238E27FC236}">
              <a16:creationId xmlns:a16="http://schemas.microsoft.com/office/drawing/2014/main" id="{A5BA4111-7541-42A1-BF99-99F3F78FB8A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27" name="Text Box 1">
          <a:extLst>
            <a:ext uri="{FF2B5EF4-FFF2-40B4-BE49-F238E27FC236}">
              <a16:creationId xmlns:a16="http://schemas.microsoft.com/office/drawing/2014/main" id="{5EE1DA3E-4DE4-4869-B306-37E542CD5A1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28" name="Text Box 1">
          <a:extLst>
            <a:ext uri="{FF2B5EF4-FFF2-40B4-BE49-F238E27FC236}">
              <a16:creationId xmlns:a16="http://schemas.microsoft.com/office/drawing/2014/main" id="{7E4C7F71-2330-4BDF-864A-83B0490F683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29" name="Text Box 1">
          <a:extLst>
            <a:ext uri="{FF2B5EF4-FFF2-40B4-BE49-F238E27FC236}">
              <a16:creationId xmlns:a16="http://schemas.microsoft.com/office/drawing/2014/main" id="{929FFF62-AE29-45CE-8272-7FFC2AEF13D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0" name="Text Box 1">
          <a:extLst>
            <a:ext uri="{FF2B5EF4-FFF2-40B4-BE49-F238E27FC236}">
              <a16:creationId xmlns:a16="http://schemas.microsoft.com/office/drawing/2014/main" id="{DC5282D9-ECDA-4456-824E-6075CBB2711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1" name="Text Box 24">
          <a:extLst>
            <a:ext uri="{FF2B5EF4-FFF2-40B4-BE49-F238E27FC236}">
              <a16:creationId xmlns:a16="http://schemas.microsoft.com/office/drawing/2014/main" id="{83124FAB-A45B-40C6-BB77-F06E779FB49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2" name="Text Box 1">
          <a:extLst>
            <a:ext uri="{FF2B5EF4-FFF2-40B4-BE49-F238E27FC236}">
              <a16:creationId xmlns:a16="http://schemas.microsoft.com/office/drawing/2014/main" id="{A0E1EB6E-0713-4D87-93FB-C2C33A6A922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33" name="Text Box 1">
          <a:extLst>
            <a:ext uri="{FF2B5EF4-FFF2-40B4-BE49-F238E27FC236}">
              <a16:creationId xmlns:a16="http://schemas.microsoft.com/office/drawing/2014/main" id="{5682E116-B05B-4D34-BD1E-DB07E2789B0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34" name="Text Box 1">
          <a:extLst>
            <a:ext uri="{FF2B5EF4-FFF2-40B4-BE49-F238E27FC236}">
              <a16:creationId xmlns:a16="http://schemas.microsoft.com/office/drawing/2014/main" id="{E88ED670-6F3A-456D-85E6-559966A3129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5" name="Text Box 1">
          <a:extLst>
            <a:ext uri="{FF2B5EF4-FFF2-40B4-BE49-F238E27FC236}">
              <a16:creationId xmlns:a16="http://schemas.microsoft.com/office/drawing/2014/main" id="{BEFAAAA3-3BB5-43DE-974F-F05A782A368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6" name="Text Box 24">
          <a:extLst>
            <a:ext uri="{FF2B5EF4-FFF2-40B4-BE49-F238E27FC236}">
              <a16:creationId xmlns:a16="http://schemas.microsoft.com/office/drawing/2014/main" id="{20DBCB46-B8BB-4200-87CE-AF1B16DCC53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37" name="Text Box 1">
          <a:extLst>
            <a:ext uri="{FF2B5EF4-FFF2-40B4-BE49-F238E27FC236}">
              <a16:creationId xmlns:a16="http://schemas.microsoft.com/office/drawing/2014/main" id="{714F8995-D24B-4AB2-9FEA-B7480DF059B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38" name="Text Box 1">
          <a:extLst>
            <a:ext uri="{FF2B5EF4-FFF2-40B4-BE49-F238E27FC236}">
              <a16:creationId xmlns:a16="http://schemas.microsoft.com/office/drawing/2014/main" id="{0C24637E-D643-46A9-BC9A-761ACA3C43C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39" name="Text Box 1">
          <a:extLst>
            <a:ext uri="{FF2B5EF4-FFF2-40B4-BE49-F238E27FC236}">
              <a16:creationId xmlns:a16="http://schemas.microsoft.com/office/drawing/2014/main" id="{BE67400E-5E7E-42A5-9FCC-F408861099F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40" name="Text Box 1">
          <a:extLst>
            <a:ext uri="{FF2B5EF4-FFF2-40B4-BE49-F238E27FC236}">
              <a16:creationId xmlns:a16="http://schemas.microsoft.com/office/drawing/2014/main" id="{3B4258ED-F43B-448D-904D-C38675F0777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41" name="Text Box 1">
          <a:extLst>
            <a:ext uri="{FF2B5EF4-FFF2-40B4-BE49-F238E27FC236}">
              <a16:creationId xmlns:a16="http://schemas.microsoft.com/office/drawing/2014/main" id="{6469D786-176E-45F0-8750-2C790BA5F45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42" name="Text Box 1">
          <a:extLst>
            <a:ext uri="{FF2B5EF4-FFF2-40B4-BE49-F238E27FC236}">
              <a16:creationId xmlns:a16="http://schemas.microsoft.com/office/drawing/2014/main" id="{10042556-6A0E-4D5C-876D-1CFE0F43C83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43" name="Text Box 1">
          <a:extLst>
            <a:ext uri="{FF2B5EF4-FFF2-40B4-BE49-F238E27FC236}">
              <a16:creationId xmlns:a16="http://schemas.microsoft.com/office/drawing/2014/main" id="{708DC7D5-88E0-4608-A95A-979091578D0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44" name="Text Box 1">
          <a:extLst>
            <a:ext uri="{FF2B5EF4-FFF2-40B4-BE49-F238E27FC236}">
              <a16:creationId xmlns:a16="http://schemas.microsoft.com/office/drawing/2014/main" id="{4FBD1CD1-9829-4F77-BCA6-98675C8487B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45" name="Text Box 24">
          <a:extLst>
            <a:ext uri="{FF2B5EF4-FFF2-40B4-BE49-F238E27FC236}">
              <a16:creationId xmlns:a16="http://schemas.microsoft.com/office/drawing/2014/main" id="{C91F5BD9-C514-4873-9446-EDED5F97DFA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46" name="Text Box 1">
          <a:extLst>
            <a:ext uri="{FF2B5EF4-FFF2-40B4-BE49-F238E27FC236}">
              <a16:creationId xmlns:a16="http://schemas.microsoft.com/office/drawing/2014/main" id="{2B73B073-3EC8-41D7-8516-A65DE2E4E82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47" name="Text Box 1">
          <a:extLst>
            <a:ext uri="{FF2B5EF4-FFF2-40B4-BE49-F238E27FC236}">
              <a16:creationId xmlns:a16="http://schemas.microsoft.com/office/drawing/2014/main" id="{42C06D4D-0E79-42A1-B5D2-2B96311EC3F2}"/>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48" name="Text Box 1">
          <a:extLst>
            <a:ext uri="{FF2B5EF4-FFF2-40B4-BE49-F238E27FC236}">
              <a16:creationId xmlns:a16="http://schemas.microsoft.com/office/drawing/2014/main" id="{F4F7A42E-4466-4D49-873C-D8E2CCC5351B}"/>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49" name="Text Box 1">
          <a:extLst>
            <a:ext uri="{FF2B5EF4-FFF2-40B4-BE49-F238E27FC236}">
              <a16:creationId xmlns:a16="http://schemas.microsoft.com/office/drawing/2014/main" id="{B9F6E8E9-65FC-40F8-8D82-09367BF4029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50" name="Text Box 24">
          <a:extLst>
            <a:ext uri="{FF2B5EF4-FFF2-40B4-BE49-F238E27FC236}">
              <a16:creationId xmlns:a16="http://schemas.microsoft.com/office/drawing/2014/main" id="{959D63EB-10FE-4E89-A9D5-18DF055A51A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51" name="Text Box 1">
          <a:extLst>
            <a:ext uri="{FF2B5EF4-FFF2-40B4-BE49-F238E27FC236}">
              <a16:creationId xmlns:a16="http://schemas.microsoft.com/office/drawing/2014/main" id="{26F22E0C-C618-45FB-A2D0-D788ADD0607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52" name="Text Box 1">
          <a:extLst>
            <a:ext uri="{FF2B5EF4-FFF2-40B4-BE49-F238E27FC236}">
              <a16:creationId xmlns:a16="http://schemas.microsoft.com/office/drawing/2014/main" id="{EF01D636-4D6B-448E-9781-96B94538D6C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53" name="Text Box 1">
          <a:extLst>
            <a:ext uri="{FF2B5EF4-FFF2-40B4-BE49-F238E27FC236}">
              <a16:creationId xmlns:a16="http://schemas.microsoft.com/office/drawing/2014/main" id="{717F33D9-51C8-4AEB-A96F-75F46428738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54" name="Text Box 1">
          <a:extLst>
            <a:ext uri="{FF2B5EF4-FFF2-40B4-BE49-F238E27FC236}">
              <a16:creationId xmlns:a16="http://schemas.microsoft.com/office/drawing/2014/main" id="{694793FE-4E9F-4CE2-BBA2-17FEB6959AE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55" name="Text Box 1">
          <a:extLst>
            <a:ext uri="{FF2B5EF4-FFF2-40B4-BE49-F238E27FC236}">
              <a16:creationId xmlns:a16="http://schemas.microsoft.com/office/drawing/2014/main" id="{22D12423-644A-4E43-A087-92788E0E50F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56" name="Text Box 1">
          <a:extLst>
            <a:ext uri="{FF2B5EF4-FFF2-40B4-BE49-F238E27FC236}">
              <a16:creationId xmlns:a16="http://schemas.microsoft.com/office/drawing/2014/main" id="{6C1FA4FF-3567-41FE-AB26-26DCD1692E1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57" name="Text Box 1">
          <a:extLst>
            <a:ext uri="{FF2B5EF4-FFF2-40B4-BE49-F238E27FC236}">
              <a16:creationId xmlns:a16="http://schemas.microsoft.com/office/drawing/2014/main" id="{CDE05B62-3ABB-476D-9AF2-682FC6DAF6E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58" name="Text Box 1">
          <a:extLst>
            <a:ext uri="{FF2B5EF4-FFF2-40B4-BE49-F238E27FC236}">
              <a16:creationId xmlns:a16="http://schemas.microsoft.com/office/drawing/2014/main" id="{937C47B5-FE4A-423A-A49A-36C7B341078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59" name="Text Box 24">
          <a:extLst>
            <a:ext uri="{FF2B5EF4-FFF2-40B4-BE49-F238E27FC236}">
              <a16:creationId xmlns:a16="http://schemas.microsoft.com/office/drawing/2014/main" id="{2C741EB0-9F63-42C0-8BCA-CCA03736E3F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60" name="Text Box 1">
          <a:extLst>
            <a:ext uri="{FF2B5EF4-FFF2-40B4-BE49-F238E27FC236}">
              <a16:creationId xmlns:a16="http://schemas.microsoft.com/office/drawing/2014/main" id="{D3309809-C5EB-4992-8AA9-A1197B3FD77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61" name="Text Box 1">
          <a:extLst>
            <a:ext uri="{FF2B5EF4-FFF2-40B4-BE49-F238E27FC236}">
              <a16:creationId xmlns:a16="http://schemas.microsoft.com/office/drawing/2014/main" id="{AC6E01CD-C7A2-432B-B22B-BD262E34EC88}"/>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62" name="Text Box 1">
          <a:extLst>
            <a:ext uri="{FF2B5EF4-FFF2-40B4-BE49-F238E27FC236}">
              <a16:creationId xmlns:a16="http://schemas.microsoft.com/office/drawing/2014/main" id="{CD49E50F-81ED-4111-9314-5926DB0280B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63" name="Text Box 1">
          <a:extLst>
            <a:ext uri="{FF2B5EF4-FFF2-40B4-BE49-F238E27FC236}">
              <a16:creationId xmlns:a16="http://schemas.microsoft.com/office/drawing/2014/main" id="{1F831879-3562-4BBE-A391-4B00A078AD0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64" name="Text Box 24">
          <a:extLst>
            <a:ext uri="{FF2B5EF4-FFF2-40B4-BE49-F238E27FC236}">
              <a16:creationId xmlns:a16="http://schemas.microsoft.com/office/drawing/2014/main" id="{236A4B67-1CF8-422E-B0D8-03E62CD2D83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65" name="Text Box 1">
          <a:extLst>
            <a:ext uri="{FF2B5EF4-FFF2-40B4-BE49-F238E27FC236}">
              <a16:creationId xmlns:a16="http://schemas.microsoft.com/office/drawing/2014/main" id="{CED60611-B94D-47BE-BD6A-FA538CB9BE3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66" name="Text Box 1">
          <a:extLst>
            <a:ext uri="{FF2B5EF4-FFF2-40B4-BE49-F238E27FC236}">
              <a16:creationId xmlns:a16="http://schemas.microsoft.com/office/drawing/2014/main" id="{3E1BDB05-8FB4-47B7-9475-9DE33D7A736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67" name="Text Box 1">
          <a:extLst>
            <a:ext uri="{FF2B5EF4-FFF2-40B4-BE49-F238E27FC236}">
              <a16:creationId xmlns:a16="http://schemas.microsoft.com/office/drawing/2014/main" id="{4C19066F-95E8-43E0-8592-139B80996B1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68" name="Text Box 1">
          <a:extLst>
            <a:ext uri="{FF2B5EF4-FFF2-40B4-BE49-F238E27FC236}">
              <a16:creationId xmlns:a16="http://schemas.microsoft.com/office/drawing/2014/main" id="{F2CBC36C-F946-4960-A612-BBCC64E696F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69" name="Text Box 1">
          <a:extLst>
            <a:ext uri="{FF2B5EF4-FFF2-40B4-BE49-F238E27FC236}">
              <a16:creationId xmlns:a16="http://schemas.microsoft.com/office/drawing/2014/main" id="{EC439348-E7C2-4A23-8F58-E7E2B5DAE41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70" name="Text Box 1">
          <a:extLst>
            <a:ext uri="{FF2B5EF4-FFF2-40B4-BE49-F238E27FC236}">
              <a16:creationId xmlns:a16="http://schemas.microsoft.com/office/drawing/2014/main" id="{7C34ADDA-5EE8-4559-A40B-48F684033E3D}"/>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71" name="Text Box 1">
          <a:extLst>
            <a:ext uri="{FF2B5EF4-FFF2-40B4-BE49-F238E27FC236}">
              <a16:creationId xmlns:a16="http://schemas.microsoft.com/office/drawing/2014/main" id="{05699BC0-88DF-43F6-8A59-31A81C1A07B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72" name="Text Box 1">
          <a:extLst>
            <a:ext uri="{FF2B5EF4-FFF2-40B4-BE49-F238E27FC236}">
              <a16:creationId xmlns:a16="http://schemas.microsoft.com/office/drawing/2014/main" id="{8A7FC5FF-A130-4A91-8E35-9BB511FB5D4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73" name="Text Box 24">
          <a:extLst>
            <a:ext uri="{FF2B5EF4-FFF2-40B4-BE49-F238E27FC236}">
              <a16:creationId xmlns:a16="http://schemas.microsoft.com/office/drawing/2014/main" id="{C47104EC-76BF-4A95-8AE9-C71B2F400EB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74" name="Text Box 1">
          <a:extLst>
            <a:ext uri="{FF2B5EF4-FFF2-40B4-BE49-F238E27FC236}">
              <a16:creationId xmlns:a16="http://schemas.microsoft.com/office/drawing/2014/main" id="{5BB34837-C02A-4104-830D-83C73285C3F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75" name="Text Box 1">
          <a:extLst>
            <a:ext uri="{FF2B5EF4-FFF2-40B4-BE49-F238E27FC236}">
              <a16:creationId xmlns:a16="http://schemas.microsoft.com/office/drawing/2014/main" id="{CD5E9BD2-46AE-41A1-9ECB-145801A69EC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76" name="Text Box 1">
          <a:extLst>
            <a:ext uri="{FF2B5EF4-FFF2-40B4-BE49-F238E27FC236}">
              <a16:creationId xmlns:a16="http://schemas.microsoft.com/office/drawing/2014/main" id="{ABECF85D-5A09-49D9-A423-590BB10FDE3B}"/>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77" name="Text Box 1">
          <a:extLst>
            <a:ext uri="{FF2B5EF4-FFF2-40B4-BE49-F238E27FC236}">
              <a16:creationId xmlns:a16="http://schemas.microsoft.com/office/drawing/2014/main" id="{F0FE556C-3498-4F17-AE3E-E011E229189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78" name="Text Box 1">
          <a:extLst>
            <a:ext uri="{FF2B5EF4-FFF2-40B4-BE49-F238E27FC236}">
              <a16:creationId xmlns:a16="http://schemas.microsoft.com/office/drawing/2014/main" id="{8D0CC232-7F6A-4313-9A37-112A9F9A790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79" name="Text Box 1">
          <a:extLst>
            <a:ext uri="{FF2B5EF4-FFF2-40B4-BE49-F238E27FC236}">
              <a16:creationId xmlns:a16="http://schemas.microsoft.com/office/drawing/2014/main" id="{35A6EBD7-07A1-442D-AA11-DDA8864A72C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80" name="Text Box 1">
          <a:extLst>
            <a:ext uri="{FF2B5EF4-FFF2-40B4-BE49-F238E27FC236}">
              <a16:creationId xmlns:a16="http://schemas.microsoft.com/office/drawing/2014/main" id="{B3E1FF78-B192-461C-A4DC-61FF0A7541C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81" name="Text Box 1">
          <a:extLst>
            <a:ext uri="{FF2B5EF4-FFF2-40B4-BE49-F238E27FC236}">
              <a16:creationId xmlns:a16="http://schemas.microsoft.com/office/drawing/2014/main" id="{8492821D-1F95-4D05-9E94-9FA980563FD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82" name="Text Box 1">
          <a:extLst>
            <a:ext uri="{FF2B5EF4-FFF2-40B4-BE49-F238E27FC236}">
              <a16:creationId xmlns:a16="http://schemas.microsoft.com/office/drawing/2014/main" id="{09733F40-1691-45C2-BA4F-B407E87116D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83" name="Text Box 1">
          <a:extLst>
            <a:ext uri="{FF2B5EF4-FFF2-40B4-BE49-F238E27FC236}">
              <a16:creationId xmlns:a16="http://schemas.microsoft.com/office/drawing/2014/main" id="{FDBA8AA7-4A2B-431F-B060-0B21D50C95F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84" name="Text Box 24">
          <a:extLst>
            <a:ext uri="{FF2B5EF4-FFF2-40B4-BE49-F238E27FC236}">
              <a16:creationId xmlns:a16="http://schemas.microsoft.com/office/drawing/2014/main" id="{2D6922B7-40CD-48AD-B3A8-8ABA39C235D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85" name="Text Box 1">
          <a:extLst>
            <a:ext uri="{FF2B5EF4-FFF2-40B4-BE49-F238E27FC236}">
              <a16:creationId xmlns:a16="http://schemas.microsoft.com/office/drawing/2014/main" id="{2F7288D4-6727-410B-8F19-42A2E6B5ECA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86" name="Text Box 1">
          <a:extLst>
            <a:ext uri="{FF2B5EF4-FFF2-40B4-BE49-F238E27FC236}">
              <a16:creationId xmlns:a16="http://schemas.microsoft.com/office/drawing/2014/main" id="{5FF04063-2864-4277-B4BB-531EA8A2244D}"/>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87" name="Text Box 1">
          <a:extLst>
            <a:ext uri="{FF2B5EF4-FFF2-40B4-BE49-F238E27FC236}">
              <a16:creationId xmlns:a16="http://schemas.microsoft.com/office/drawing/2014/main" id="{5D4D1CBF-631A-474D-B9A2-F5409E1849E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88" name="Text Box 1">
          <a:extLst>
            <a:ext uri="{FF2B5EF4-FFF2-40B4-BE49-F238E27FC236}">
              <a16:creationId xmlns:a16="http://schemas.microsoft.com/office/drawing/2014/main" id="{77E4ECD5-B8C8-4835-BF07-DEC317F4B1E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89" name="Text Box 24">
          <a:extLst>
            <a:ext uri="{FF2B5EF4-FFF2-40B4-BE49-F238E27FC236}">
              <a16:creationId xmlns:a16="http://schemas.microsoft.com/office/drawing/2014/main" id="{D83F9297-A532-44DD-8070-353B7A155A1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90" name="Text Box 1">
          <a:extLst>
            <a:ext uri="{FF2B5EF4-FFF2-40B4-BE49-F238E27FC236}">
              <a16:creationId xmlns:a16="http://schemas.microsoft.com/office/drawing/2014/main" id="{60282240-C2F8-40EF-A0BE-FC7F6F0B33C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91" name="Text Box 1">
          <a:extLst>
            <a:ext uri="{FF2B5EF4-FFF2-40B4-BE49-F238E27FC236}">
              <a16:creationId xmlns:a16="http://schemas.microsoft.com/office/drawing/2014/main" id="{63699DE2-6537-4AE8-B7F5-B430E8BAE2F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92" name="Text Box 1">
          <a:extLst>
            <a:ext uri="{FF2B5EF4-FFF2-40B4-BE49-F238E27FC236}">
              <a16:creationId xmlns:a16="http://schemas.microsoft.com/office/drawing/2014/main" id="{0DD88C33-9C42-45C8-98A2-4620CB908AE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93" name="Text Box 1">
          <a:extLst>
            <a:ext uri="{FF2B5EF4-FFF2-40B4-BE49-F238E27FC236}">
              <a16:creationId xmlns:a16="http://schemas.microsoft.com/office/drawing/2014/main" id="{1C70A2FD-091A-4D46-A4AA-E4894F50B9D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194" name="Text Box 1">
          <a:extLst>
            <a:ext uri="{FF2B5EF4-FFF2-40B4-BE49-F238E27FC236}">
              <a16:creationId xmlns:a16="http://schemas.microsoft.com/office/drawing/2014/main" id="{5DA46489-8868-4642-B1DD-835DA99F354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195" name="Text Box 1">
          <a:extLst>
            <a:ext uri="{FF2B5EF4-FFF2-40B4-BE49-F238E27FC236}">
              <a16:creationId xmlns:a16="http://schemas.microsoft.com/office/drawing/2014/main" id="{D129E0C9-C0D4-4E05-8CA6-91F009444448}"/>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196" name="Text Box 1">
          <a:extLst>
            <a:ext uri="{FF2B5EF4-FFF2-40B4-BE49-F238E27FC236}">
              <a16:creationId xmlns:a16="http://schemas.microsoft.com/office/drawing/2014/main" id="{384352C8-2AFD-4CF1-B802-6DC0081989E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97" name="Text Box 1">
          <a:extLst>
            <a:ext uri="{FF2B5EF4-FFF2-40B4-BE49-F238E27FC236}">
              <a16:creationId xmlns:a16="http://schemas.microsoft.com/office/drawing/2014/main" id="{63043525-D97D-4CA5-B809-5B6118CF5F5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98" name="Text Box 24">
          <a:extLst>
            <a:ext uri="{FF2B5EF4-FFF2-40B4-BE49-F238E27FC236}">
              <a16:creationId xmlns:a16="http://schemas.microsoft.com/office/drawing/2014/main" id="{B7B1AF7A-7A54-44E9-ADD6-9BFBD93A831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199" name="Text Box 1">
          <a:extLst>
            <a:ext uri="{FF2B5EF4-FFF2-40B4-BE49-F238E27FC236}">
              <a16:creationId xmlns:a16="http://schemas.microsoft.com/office/drawing/2014/main" id="{22A8CA52-D951-4523-B8C3-6449191202E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00" name="Text Box 1">
          <a:extLst>
            <a:ext uri="{FF2B5EF4-FFF2-40B4-BE49-F238E27FC236}">
              <a16:creationId xmlns:a16="http://schemas.microsoft.com/office/drawing/2014/main" id="{DBAB7E86-B3C1-4BBE-83D5-2FE71BFD0659}"/>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01" name="Text Box 1">
          <a:extLst>
            <a:ext uri="{FF2B5EF4-FFF2-40B4-BE49-F238E27FC236}">
              <a16:creationId xmlns:a16="http://schemas.microsoft.com/office/drawing/2014/main" id="{4B0EAD84-36AB-496E-8557-79F5330272D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02" name="Text Box 1">
          <a:extLst>
            <a:ext uri="{FF2B5EF4-FFF2-40B4-BE49-F238E27FC236}">
              <a16:creationId xmlns:a16="http://schemas.microsoft.com/office/drawing/2014/main" id="{86E31A9B-07A1-4459-9920-4E29BE4119E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03" name="Text Box 24">
          <a:extLst>
            <a:ext uri="{FF2B5EF4-FFF2-40B4-BE49-F238E27FC236}">
              <a16:creationId xmlns:a16="http://schemas.microsoft.com/office/drawing/2014/main" id="{0314C6BF-5270-422E-B78B-9E49CC9ECE6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04" name="Text Box 1">
          <a:extLst>
            <a:ext uri="{FF2B5EF4-FFF2-40B4-BE49-F238E27FC236}">
              <a16:creationId xmlns:a16="http://schemas.microsoft.com/office/drawing/2014/main" id="{1574F4F0-42AD-45F0-82C2-EB57ADD08AA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05" name="Text Box 1">
          <a:extLst>
            <a:ext uri="{FF2B5EF4-FFF2-40B4-BE49-F238E27FC236}">
              <a16:creationId xmlns:a16="http://schemas.microsoft.com/office/drawing/2014/main" id="{D0BAD6A4-B6C1-43E6-A9EC-21C666736C4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06" name="Text Box 1">
          <a:extLst>
            <a:ext uri="{FF2B5EF4-FFF2-40B4-BE49-F238E27FC236}">
              <a16:creationId xmlns:a16="http://schemas.microsoft.com/office/drawing/2014/main" id="{B3D66600-E819-4D98-B21F-1B8D4BBBDEC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07" name="Text Box 1">
          <a:extLst>
            <a:ext uri="{FF2B5EF4-FFF2-40B4-BE49-F238E27FC236}">
              <a16:creationId xmlns:a16="http://schemas.microsoft.com/office/drawing/2014/main" id="{58C781EE-9A9C-4862-B332-A883B85672E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08" name="Text Box 1">
          <a:extLst>
            <a:ext uri="{FF2B5EF4-FFF2-40B4-BE49-F238E27FC236}">
              <a16:creationId xmlns:a16="http://schemas.microsoft.com/office/drawing/2014/main" id="{55FC0776-EF65-4107-ABD3-5347F5B0DAC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09" name="Text Box 1">
          <a:extLst>
            <a:ext uri="{FF2B5EF4-FFF2-40B4-BE49-F238E27FC236}">
              <a16:creationId xmlns:a16="http://schemas.microsoft.com/office/drawing/2014/main" id="{2AA0184A-BC8B-40DA-9F91-98680BA15F8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10" name="Text Box 1">
          <a:extLst>
            <a:ext uri="{FF2B5EF4-FFF2-40B4-BE49-F238E27FC236}">
              <a16:creationId xmlns:a16="http://schemas.microsoft.com/office/drawing/2014/main" id="{B036F3D7-73E3-496A-98EF-0363C927E37C}"/>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1" name="Text Box 1">
          <a:extLst>
            <a:ext uri="{FF2B5EF4-FFF2-40B4-BE49-F238E27FC236}">
              <a16:creationId xmlns:a16="http://schemas.microsoft.com/office/drawing/2014/main" id="{400C0164-5321-41E6-9D51-48397DD7A73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2" name="Text Box 24">
          <a:extLst>
            <a:ext uri="{FF2B5EF4-FFF2-40B4-BE49-F238E27FC236}">
              <a16:creationId xmlns:a16="http://schemas.microsoft.com/office/drawing/2014/main" id="{72FCCC86-8B4A-48C7-8C6C-5B740C74325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3" name="Text Box 1">
          <a:extLst>
            <a:ext uri="{FF2B5EF4-FFF2-40B4-BE49-F238E27FC236}">
              <a16:creationId xmlns:a16="http://schemas.microsoft.com/office/drawing/2014/main" id="{02DFA3B6-28ED-4C36-8EDC-1E65EBAC979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14" name="Text Box 1">
          <a:extLst>
            <a:ext uri="{FF2B5EF4-FFF2-40B4-BE49-F238E27FC236}">
              <a16:creationId xmlns:a16="http://schemas.microsoft.com/office/drawing/2014/main" id="{1B8F680D-E0F5-4A40-A31D-2BAE7E7A3D7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15" name="Text Box 1">
          <a:extLst>
            <a:ext uri="{FF2B5EF4-FFF2-40B4-BE49-F238E27FC236}">
              <a16:creationId xmlns:a16="http://schemas.microsoft.com/office/drawing/2014/main" id="{50BC44E6-A46D-4FF4-A6B8-785952CE85A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6" name="Text Box 1">
          <a:extLst>
            <a:ext uri="{FF2B5EF4-FFF2-40B4-BE49-F238E27FC236}">
              <a16:creationId xmlns:a16="http://schemas.microsoft.com/office/drawing/2014/main" id="{B2117943-BEC9-4F4E-B1C8-79CAA43C214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7" name="Text Box 24">
          <a:extLst>
            <a:ext uri="{FF2B5EF4-FFF2-40B4-BE49-F238E27FC236}">
              <a16:creationId xmlns:a16="http://schemas.microsoft.com/office/drawing/2014/main" id="{30A30238-0B2C-4AA2-A478-9831D97B8EB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18" name="Text Box 1">
          <a:extLst>
            <a:ext uri="{FF2B5EF4-FFF2-40B4-BE49-F238E27FC236}">
              <a16:creationId xmlns:a16="http://schemas.microsoft.com/office/drawing/2014/main" id="{DB10C921-F7D3-4673-BBA6-49605FBB3AA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19" name="Text Box 1">
          <a:extLst>
            <a:ext uri="{FF2B5EF4-FFF2-40B4-BE49-F238E27FC236}">
              <a16:creationId xmlns:a16="http://schemas.microsoft.com/office/drawing/2014/main" id="{5F2F41CD-77FB-4907-A80C-BDB10D7A4A6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20" name="Text Box 1">
          <a:extLst>
            <a:ext uri="{FF2B5EF4-FFF2-40B4-BE49-F238E27FC236}">
              <a16:creationId xmlns:a16="http://schemas.microsoft.com/office/drawing/2014/main" id="{ABA07B2E-D34A-4605-99A5-70252F3F550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21" name="Text Box 1">
          <a:extLst>
            <a:ext uri="{FF2B5EF4-FFF2-40B4-BE49-F238E27FC236}">
              <a16:creationId xmlns:a16="http://schemas.microsoft.com/office/drawing/2014/main" id="{69652C68-93A6-4856-9DF1-F59D63A66D5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22" name="Text Box 1">
          <a:extLst>
            <a:ext uri="{FF2B5EF4-FFF2-40B4-BE49-F238E27FC236}">
              <a16:creationId xmlns:a16="http://schemas.microsoft.com/office/drawing/2014/main" id="{D65DFB3F-0B01-44DD-A318-C449A16A3FF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23" name="Text Box 1">
          <a:extLst>
            <a:ext uri="{FF2B5EF4-FFF2-40B4-BE49-F238E27FC236}">
              <a16:creationId xmlns:a16="http://schemas.microsoft.com/office/drawing/2014/main" id="{AF4DB757-59C4-43B9-854A-D80D7FA3143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24" name="Text Box 1">
          <a:extLst>
            <a:ext uri="{FF2B5EF4-FFF2-40B4-BE49-F238E27FC236}">
              <a16:creationId xmlns:a16="http://schemas.microsoft.com/office/drawing/2014/main" id="{B3ED4BA4-EEB6-4BF2-9827-0187F8288CA9}"/>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25" name="Text Box 1">
          <a:extLst>
            <a:ext uri="{FF2B5EF4-FFF2-40B4-BE49-F238E27FC236}">
              <a16:creationId xmlns:a16="http://schemas.microsoft.com/office/drawing/2014/main" id="{9CFD922B-361A-4DD3-B24F-30084536A0E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26" name="Text Box 24">
          <a:extLst>
            <a:ext uri="{FF2B5EF4-FFF2-40B4-BE49-F238E27FC236}">
              <a16:creationId xmlns:a16="http://schemas.microsoft.com/office/drawing/2014/main" id="{1EEF267F-D3E2-4712-9954-A36063B82F8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27" name="Text Box 1">
          <a:extLst>
            <a:ext uri="{FF2B5EF4-FFF2-40B4-BE49-F238E27FC236}">
              <a16:creationId xmlns:a16="http://schemas.microsoft.com/office/drawing/2014/main" id="{289D6845-6A6C-4FAD-89C0-863F963466F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28" name="Text Box 1">
          <a:extLst>
            <a:ext uri="{FF2B5EF4-FFF2-40B4-BE49-F238E27FC236}">
              <a16:creationId xmlns:a16="http://schemas.microsoft.com/office/drawing/2014/main" id="{30A689B3-604F-4070-86BD-BC0F64F3F48F}"/>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29" name="Text Box 1">
          <a:extLst>
            <a:ext uri="{FF2B5EF4-FFF2-40B4-BE49-F238E27FC236}">
              <a16:creationId xmlns:a16="http://schemas.microsoft.com/office/drawing/2014/main" id="{73900FC6-EEBF-4F50-98F5-5FA3DB19A3E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30" name="Text Box 1">
          <a:extLst>
            <a:ext uri="{FF2B5EF4-FFF2-40B4-BE49-F238E27FC236}">
              <a16:creationId xmlns:a16="http://schemas.microsoft.com/office/drawing/2014/main" id="{A4A54B63-1A6D-4CE2-AA71-830CE0FE83E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31" name="Text Box 1">
          <a:extLst>
            <a:ext uri="{FF2B5EF4-FFF2-40B4-BE49-F238E27FC236}">
              <a16:creationId xmlns:a16="http://schemas.microsoft.com/office/drawing/2014/main" id="{0B5C1DB5-CC3E-4BDC-932C-E10A0FB14ED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32" name="Text Box 1">
          <a:extLst>
            <a:ext uri="{FF2B5EF4-FFF2-40B4-BE49-F238E27FC236}">
              <a16:creationId xmlns:a16="http://schemas.microsoft.com/office/drawing/2014/main" id="{26F69A92-8736-4B82-9170-F73C4821D6A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33" name="Text Box 1">
          <a:extLst>
            <a:ext uri="{FF2B5EF4-FFF2-40B4-BE49-F238E27FC236}">
              <a16:creationId xmlns:a16="http://schemas.microsoft.com/office/drawing/2014/main" id="{D3F30FBD-79AA-4534-88CC-7E40FB4A9A9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34" name="Text Box 1">
          <a:extLst>
            <a:ext uri="{FF2B5EF4-FFF2-40B4-BE49-F238E27FC236}">
              <a16:creationId xmlns:a16="http://schemas.microsoft.com/office/drawing/2014/main" id="{CDB60B8C-0C93-444B-A585-2A2EB577EEC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35" name="Text Box 1">
          <a:extLst>
            <a:ext uri="{FF2B5EF4-FFF2-40B4-BE49-F238E27FC236}">
              <a16:creationId xmlns:a16="http://schemas.microsoft.com/office/drawing/2014/main" id="{269F2385-F348-4D9C-AEBE-4E7883CF419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36" name="Text Box 1">
          <a:extLst>
            <a:ext uri="{FF2B5EF4-FFF2-40B4-BE49-F238E27FC236}">
              <a16:creationId xmlns:a16="http://schemas.microsoft.com/office/drawing/2014/main" id="{C3C6D9C7-257D-4356-AE01-23DA9A8A824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37" name="Text Box 24">
          <a:extLst>
            <a:ext uri="{FF2B5EF4-FFF2-40B4-BE49-F238E27FC236}">
              <a16:creationId xmlns:a16="http://schemas.microsoft.com/office/drawing/2014/main" id="{291EFFCA-BA3A-4C34-AE0E-7FEA6C85506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38" name="Text Box 1">
          <a:extLst>
            <a:ext uri="{FF2B5EF4-FFF2-40B4-BE49-F238E27FC236}">
              <a16:creationId xmlns:a16="http://schemas.microsoft.com/office/drawing/2014/main" id="{71290DA8-D071-4487-BFD2-31CE5AC7071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39" name="Text Box 1">
          <a:extLst>
            <a:ext uri="{FF2B5EF4-FFF2-40B4-BE49-F238E27FC236}">
              <a16:creationId xmlns:a16="http://schemas.microsoft.com/office/drawing/2014/main" id="{22F26255-1B7E-44BF-9E6F-7884A3439CC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40" name="Text Box 1">
          <a:extLst>
            <a:ext uri="{FF2B5EF4-FFF2-40B4-BE49-F238E27FC236}">
              <a16:creationId xmlns:a16="http://schemas.microsoft.com/office/drawing/2014/main" id="{BD9A396D-46A8-4A3B-B632-27A34152B4E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41" name="Text Box 1">
          <a:extLst>
            <a:ext uri="{FF2B5EF4-FFF2-40B4-BE49-F238E27FC236}">
              <a16:creationId xmlns:a16="http://schemas.microsoft.com/office/drawing/2014/main" id="{850CB643-9DF4-41A2-8383-18F30E50D7F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42" name="Text Box 24">
          <a:extLst>
            <a:ext uri="{FF2B5EF4-FFF2-40B4-BE49-F238E27FC236}">
              <a16:creationId xmlns:a16="http://schemas.microsoft.com/office/drawing/2014/main" id="{BA69DCEF-08F2-4511-BE07-4DE2B6895F9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43" name="Text Box 1">
          <a:extLst>
            <a:ext uri="{FF2B5EF4-FFF2-40B4-BE49-F238E27FC236}">
              <a16:creationId xmlns:a16="http://schemas.microsoft.com/office/drawing/2014/main" id="{B015E09A-13D5-46B6-910A-97BC512BD54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44" name="Text Box 1">
          <a:extLst>
            <a:ext uri="{FF2B5EF4-FFF2-40B4-BE49-F238E27FC236}">
              <a16:creationId xmlns:a16="http://schemas.microsoft.com/office/drawing/2014/main" id="{AE49FD39-A150-4E46-87AE-A07374D38D9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45" name="Text Box 1">
          <a:extLst>
            <a:ext uri="{FF2B5EF4-FFF2-40B4-BE49-F238E27FC236}">
              <a16:creationId xmlns:a16="http://schemas.microsoft.com/office/drawing/2014/main" id="{E77E2900-4EF1-4BE7-AC1D-3253D7A8D2B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46" name="Text Box 1">
          <a:extLst>
            <a:ext uri="{FF2B5EF4-FFF2-40B4-BE49-F238E27FC236}">
              <a16:creationId xmlns:a16="http://schemas.microsoft.com/office/drawing/2014/main" id="{9DB41E7E-D744-407D-A93D-2E675DA39F2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47" name="Text Box 1">
          <a:extLst>
            <a:ext uri="{FF2B5EF4-FFF2-40B4-BE49-F238E27FC236}">
              <a16:creationId xmlns:a16="http://schemas.microsoft.com/office/drawing/2014/main" id="{1FCB8EB5-CD3E-40F2-8431-265104537AC7}"/>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48" name="Text Box 1">
          <a:extLst>
            <a:ext uri="{FF2B5EF4-FFF2-40B4-BE49-F238E27FC236}">
              <a16:creationId xmlns:a16="http://schemas.microsoft.com/office/drawing/2014/main" id="{E431CC5B-CF40-4E86-BEE1-FC0A18670E1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49" name="Text Box 1">
          <a:extLst>
            <a:ext uri="{FF2B5EF4-FFF2-40B4-BE49-F238E27FC236}">
              <a16:creationId xmlns:a16="http://schemas.microsoft.com/office/drawing/2014/main" id="{BBE89F0C-A99B-4E2D-BE81-91EACACE533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0" name="Text Box 1">
          <a:extLst>
            <a:ext uri="{FF2B5EF4-FFF2-40B4-BE49-F238E27FC236}">
              <a16:creationId xmlns:a16="http://schemas.microsoft.com/office/drawing/2014/main" id="{F6C579B5-C926-449B-B6F8-224281EAD8B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1" name="Text Box 24">
          <a:extLst>
            <a:ext uri="{FF2B5EF4-FFF2-40B4-BE49-F238E27FC236}">
              <a16:creationId xmlns:a16="http://schemas.microsoft.com/office/drawing/2014/main" id="{EDEF8A4F-1EFF-45A5-9B95-659AA6C0539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2" name="Text Box 1">
          <a:extLst>
            <a:ext uri="{FF2B5EF4-FFF2-40B4-BE49-F238E27FC236}">
              <a16:creationId xmlns:a16="http://schemas.microsoft.com/office/drawing/2014/main" id="{6E25F177-BFB9-45E9-B393-27F3B038255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53" name="Text Box 1">
          <a:extLst>
            <a:ext uri="{FF2B5EF4-FFF2-40B4-BE49-F238E27FC236}">
              <a16:creationId xmlns:a16="http://schemas.microsoft.com/office/drawing/2014/main" id="{65C70AC3-40C2-41F1-BF5D-1E1C20A8730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54" name="Text Box 1">
          <a:extLst>
            <a:ext uri="{FF2B5EF4-FFF2-40B4-BE49-F238E27FC236}">
              <a16:creationId xmlns:a16="http://schemas.microsoft.com/office/drawing/2014/main" id="{72146E71-C3F2-4CE1-837A-6FF9954F1E85}"/>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5" name="Text Box 1">
          <a:extLst>
            <a:ext uri="{FF2B5EF4-FFF2-40B4-BE49-F238E27FC236}">
              <a16:creationId xmlns:a16="http://schemas.microsoft.com/office/drawing/2014/main" id="{F05EC464-F26B-46BD-80E7-0FEE918F1DF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6" name="Text Box 24">
          <a:extLst>
            <a:ext uri="{FF2B5EF4-FFF2-40B4-BE49-F238E27FC236}">
              <a16:creationId xmlns:a16="http://schemas.microsoft.com/office/drawing/2014/main" id="{5993EB4E-1EA2-427A-9661-AAD241B14B2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57" name="Text Box 1">
          <a:extLst>
            <a:ext uri="{FF2B5EF4-FFF2-40B4-BE49-F238E27FC236}">
              <a16:creationId xmlns:a16="http://schemas.microsoft.com/office/drawing/2014/main" id="{C00A3498-AD3D-494F-8663-5CB4F929581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58" name="Text Box 1">
          <a:extLst>
            <a:ext uri="{FF2B5EF4-FFF2-40B4-BE49-F238E27FC236}">
              <a16:creationId xmlns:a16="http://schemas.microsoft.com/office/drawing/2014/main" id="{E41A7994-EA41-45E2-AA44-EE231E6FF89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59" name="Text Box 1">
          <a:extLst>
            <a:ext uri="{FF2B5EF4-FFF2-40B4-BE49-F238E27FC236}">
              <a16:creationId xmlns:a16="http://schemas.microsoft.com/office/drawing/2014/main" id="{2F59570D-CBF7-48A3-89B6-0BCD1136781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60" name="Text Box 1">
          <a:extLst>
            <a:ext uri="{FF2B5EF4-FFF2-40B4-BE49-F238E27FC236}">
              <a16:creationId xmlns:a16="http://schemas.microsoft.com/office/drawing/2014/main" id="{15A8BE4F-891A-4988-BCF3-AB6917E96AE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61" name="Text Box 1">
          <a:extLst>
            <a:ext uri="{FF2B5EF4-FFF2-40B4-BE49-F238E27FC236}">
              <a16:creationId xmlns:a16="http://schemas.microsoft.com/office/drawing/2014/main" id="{49D4ABA9-FD16-4BCC-961C-38A7D4F0374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62" name="Text Box 1">
          <a:extLst>
            <a:ext uri="{FF2B5EF4-FFF2-40B4-BE49-F238E27FC236}">
              <a16:creationId xmlns:a16="http://schemas.microsoft.com/office/drawing/2014/main" id="{B36F72A4-86A7-41A0-AACC-B917F99E732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63" name="Text Box 1">
          <a:extLst>
            <a:ext uri="{FF2B5EF4-FFF2-40B4-BE49-F238E27FC236}">
              <a16:creationId xmlns:a16="http://schemas.microsoft.com/office/drawing/2014/main" id="{F8470905-3C94-4C2C-98E0-C36AA1D9E1A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64" name="Text Box 1">
          <a:extLst>
            <a:ext uri="{FF2B5EF4-FFF2-40B4-BE49-F238E27FC236}">
              <a16:creationId xmlns:a16="http://schemas.microsoft.com/office/drawing/2014/main" id="{DC210E5C-AD46-438A-8F47-817A435726C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65" name="Text Box 24">
          <a:extLst>
            <a:ext uri="{FF2B5EF4-FFF2-40B4-BE49-F238E27FC236}">
              <a16:creationId xmlns:a16="http://schemas.microsoft.com/office/drawing/2014/main" id="{BCE2B4D7-79AE-49A1-80B5-B56A593AD09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66" name="Text Box 1">
          <a:extLst>
            <a:ext uri="{FF2B5EF4-FFF2-40B4-BE49-F238E27FC236}">
              <a16:creationId xmlns:a16="http://schemas.microsoft.com/office/drawing/2014/main" id="{574D80DC-9D24-46E6-B601-D18F3140169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67" name="Text Box 1">
          <a:extLst>
            <a:ext uri="{FF2B5EF4-FFF2-40B4-BE49-F238E27FC236}">
              <a16:creationId xmlns:a16="http://schemas.microsoft.com/office/drawing/2014/main" id="{0E9BFBA9-A297-4CB3-B1A6-DA19BCFDD1B0}"/>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68" name="Text Box 1">
          <a:extLst>
            <a:ext uri="{FF2B5EF4-FFF2-40B4-BE49-F238E27FC236}">
              <a16:creationId xmlns:a16="http://schemas.microsoft.com/office/drawing/2014/main" id="{E8E0D18A-95D2-419D-9A55-804BC962F36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69" name="Text Box 1">
          <a:extLst>
            <a:ext uri="{FF2B5EF4-FFF2-40B4-BE49-F238E27FC236}">
              <a16:creationId xmlns:a16="http://schemas.microsoft.com/office/drawing/2014/main" id="{96165F7D-35E2-4501-8DD9-72BE7471BF1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70" name="Text Box 24">
          <a:extLst>
            <a:ext uri="{FF2B5EF4-FFF2-40B4-BE49-F238E27FC236}">
              <a16:creationId xmlns:a16="http://schemas.microsoft.com/office/drawing/2014/main" id="{C1FAE1A0-140A-4BDE-A576-0529D8189BA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71" name="Text Box 1">
          <a:extLst>
            <a:ext uri="{FF2B5EF4-FFF2-40B4-BE49-F238E27FC236}">
              <a16:creationId xmlns:a16="http://schemas.microsoft.com/office/drawing/2014/main" id="{7BA8960D-9AF0-4112-B146-E8115915ED7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72" name="Text Box 1">
          <a:extLst>
            <a:ext uri="{FF2B5EF4-FFF2-40B4-BE49-F238E27FC236}">
              <a16:creationId xmlns:a16="http://schemas.microsoft.com/office/drawing/2014/main" id="{57FF8396-1E79-48AE-97D3-AE936CC8E34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73" name="Text Box 1">
          <a:extLst>
            <a:ext uri="{FF2B5EF4-FFF2-40B4-BE49-F238E27FC236}">
              <a16:creationId xmlns:a16="http://schemas.microsoft.com/office/drawing/2014/main" id="{9C8B6AA0-E855-4B9F-A61D-8F0F75F88633}"/>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74" name="Text Box 1">
          <a:extLst>
            <a:ext uri="{FF2B5EF4-FFF2-40B4-BE49-F238E27FC236}">
              <a16:creationId xmlns:a16="http://schemas.microsoft.com/office/drawing/2014/main" id="{8327D645-7F03-4149-A8EA-E2D080E50CB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75" name="Text Box 1">
          <a:extLst>
            <a:ext uri="{FF2B5EF4-FFF2-40B4-BE49-F238E27FC236}">
              <a16:creationId xmlns:a16="http://schemas.microsoft.com/office/drawing/2014/main" id="{4C38587C-C3DB-4B89-A0AA-71C97FF6985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76" name="Text Box 1">
          <a:extLst>
            <a:ext uri="{FF2B5EF4-FFF2-40B4-BE49-F238E27FC236}">
              <a16:creationId xmlns:a16="http://schemas.microsoft.com/office/drawing/2014/main" id="{01C4E3E4-A73C-45A2-BCA1-33ED3DC5CD1C}"/>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77" name="Text Box 1">
          <a:extLst>
            <a:ext uri="{FF2B5EF4-FFF2-40B4-BE49-F238E27FC236}">
              <a16:creationId xmlns:a16="http://schemas.microsoft.com/office/drawing/2014/main" id="{0919FEC9-EEDB-4B4E-AAAA-418F6CB8168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78" name="Text Box 1">
          <a:extLst>
            <a:ext uri="{FF2B5EF4-FFF2-40B4-BE49-F238E27FC236}">
              <a16:creationId xmlns:a16="http://schemas.microsoft.com/office/drawing/2014/main" id="{C5A6B5AD-273C-4519-8E33-90804CF1F67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79" name="Text Box 24">
          <a:extLst>
            <a:ext uri="{FF2B5EF4-FFF2-40B4-BE49-F238E27FC236}">
              <a16:creationId xmlns:a16="http://schemas.microsoft.com/office/drawing/2014/main" id="{09CED294-3377-4D2C-A970-9F80E6D4A39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80" name="Text Box 1">
          <a:extLst>
            <a:ext uri="{FF2B5EF4-FFF2-40B4-BE49-F238E27FC236}">
              <a16:creationId xmlns:a16="http://schemas.microsoft.com/office/drawing/2014/main" id="{75A6A7CC-BD3A-402B-8FC1-E860A7B3C78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81" name="Text Box 1">
          <a:extLst>
            <a:ext uri="{FF2B5EF4-FFF2-40B4-BE49-F238E27FC236}">
              <a16:creationId xmlns:a16="http://schemas.microsoft.com/office/drawing/2014/main" id="{CBF3D5FD-9AA4-4581-87D2-E667AF66D31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82" name="Text Box 1">
          <a:extLst>
            <a:ext uri="{FF2B5EF4-FFF2-40B4-BE49-F238E27FC236}">
              <a16:creationId xmlns:a16="http://schemas.microsoft.com/office/drawing/2014/main" id="{FE97371C-2830-4AEC-9C07-EB8C3E79C3D4}"/>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83" name="Text Box 1">
          <a:extLst>
            <a:ext uri="{FF2B5EF4-FFF2-40B4-BE49-F238E27FC236}">
              <a16:creationId xmlns:a16="http://schemas.microsoft.com/office/drawing/2014/main" id="{1E26E21D-F47D-4A6D-A320-1BAF2B394C2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84" name="Text Box 1">
          <a:extLst>
            <a:ext uri="{FF2B5EF4-FFF2-40B4-BE49-F238E27FC236}">
              <a16:creationId xmlns:a16="http://schemas.microsoft.com/office/drawing/2014/main" id="{DEECB7A2-7D0C-48A9-815A-93F0736191B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85" name="Text Box 1">
          <a:extLst>
            <a:ext uri="{FF2B5EF4-FFF2-40B4-BE49-F238E27FC236}">
              <a16:creationId xmlns:a16="http://schemas.microsoft.com/office/drawing/2014/main" id="{8A15CB1D-544C-4A17-AC05-1F2A62F5762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86" name="Text Box 1">
          <a:extLst>
            <a:ext uri="{FF2B5EF4-FFF2-40B4-BE49-F238E27FC236}">
              <a16:creationId xmlns:a16="http://schemas.microsoft.com/office/drawing/2014/main" id="{7AB8A74C-0461-4C90-A9D1-B69D4BE2CD1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87" name="Text Box 1">
          <a:extLst>
            <a:ext uri="{FF2B5EF4-FFF2-40B4-BE49-F238E27FC236}">
              <a16:creationId xmlns:a16="http://schemas.microsoft.com/office/drawing/2014/main" id="{F35B73AC-AD57-4F9B-9E98-803CCD8AAF0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88" name="Text Box 1">
          <a:extLst>
            <a:ext uri="{FF2B5EF4-FFF2-40B4-BE49-F238E27FC236}">
              <a16:creationId xmlns:a16="http://schemas.microsoft.com/office/drawing/2014/main" id="{228F3A83-F09F-4185-819C-DB94805EC00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89" name="Text Box 1">
          <a:extLst>
            <a:ext uri="{FF2B5EF4-FFF2-40B4-BE49-F238E27FC236}">
              <a16:creationId xmlns:a16="http://schemas.microsoft.com/office/drawing/2014/main" id="{9D27C734-163C-47A9-AA0E-E2AC3425F0A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0" name="Text Box 1">
          <a:extLst>
            <a:ext uri="{FF2B5EF4-FFF2-40B4-BE49-F238E27FC236}">
              <a16:creationId xmlns:a16="http://schemas.microsoft.com/office/drawing/2014/main" id="{6395CCED-75DC-4E63-86CF-DED985A1059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1" name="Text Box 24">
          <a:extLst>
            <a:ext uri="{FF2B5EF4-FFF2-40B4-BE49-F238E27FC236}">
              <a16:creationId xmlns:a16="http://schemas.microsoft.com/office/drawing/2014/main" id="{D6FBE27A-AC14-42EE-82CA-FA3CFAE8913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2" name="Text Box 1">
          <a:extLst>
            <a:ext uri="{FF2B5EF4-FFF2-40B4-BE49-F238E27FC236}">
              <a16:creationId xmlns:a16="http://schemas.microsoft.com/office/drawing/2014/main" id="{4A67B253-59AC-421B-B596-54520322D22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293" name="Text Box 1">
          <a:extLst>
            <a:ext uri="{FF2B5EF4-FFF2-40B4-BE49-F238E27FC236}">
              <a16:creationId xmlns:a16="http://schemas.microsoft.com/office/drawing/2014/main" id="{5CB028C5-D559-422A-9ED1-6EED26FCB65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294" name="Text Box 1">
          <a:extLst>
            <a:ext uri="{FF2B5EF4-FFF2-40B4-BE49-F238E27FC236}">
              <a16:creationId xmlns:a16="http://schemas.microsoft.com/office/drawing/2014/main" id="{EF099CFE-ABA7-4B26-AFB1-FB4DD46E3FA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5" name="Text Box 1">
          <a:extLst>
            <a:ext uri="{FF2B5EF4-FFF2-40B4-BE49-F238E27FC236}">
              <a16:creationId xmlns:a16="http://schemas.microsoft.com/office/drawing/2014/main" id="{8D7207F4-7479-4E3D-AEC0-7B90B80D1F7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6" name="Text Box 24">
          <a:extLst>
            <a:ext uri="{FF2B5EF4-FFF2-40B4-BE49-F238E27FC236}">
              <a16:creationId xmlns:a16="http://schemas.microsoft.com/office/drawing/2014/main" id="{BC0F84A1-8915-426E-A113-B8C1827A2B3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297" name="Text Box 1">
          <a:extLst>
            <a:ext uri="{FF2B5EF4-FFF2-40B4-BE49-F238E27FC236}">
              <a16:creationId xmlns:a16="http://schemas.microsoft.com/office/drawing/2014/main" id="{A11FCC50-8587-44C7-A195-9B99A0526DA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98" name="Text Box 1">
          <a:extLst>
            <a:ext uri="{FF2B5EF4-FFF2-40B4-BE49-F238E27FC236}">
              <a16:creationId xmlns:a16="http://schemas.microsoft.com/office/drawing/2014/main" id="{BAA175E5-C8BE-439B-8DAB-AC2F5D5E88E2}"/>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299" name="Text Box 1">
          <a:extLst>
            <a:ext uri="{FF2B5EF4-FFF2-40B4-BE49-F238E27FC236}">
              <a16:creationId xmlns:a16="http://schemas.microsoft.com/office/drawing/2014/main" id="{1A7022D4-9DB6-4D73-A64F-4E9E6B738E2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00" name="Text Box 1">
          <a:extLst>
            <a:ext uri="{FF2B5EF4-FFF2-40B4-BE49-F238E27FC236}">
              <a16:creationId xmlns:a16="http://schemas.microsoft.com/office/drawing/2014/main" id="{9D122CE2-5A4F-481D-8EB8-FC5055FEFE9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01" name="Text Box 1">
          <a:extLst>
            <a:ext uri="{FF2B5EF4-FFF2-40B4-BE49-F238E27FC236}">
              <a16:creationId xmlns:a16="http://schemas.microsoft.com/office/drawing/2014/main" id="{8A3BCCAF-DF3C-43EB-B529-0B113A7B0F51}"/>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02" name="Text Box 1">
          <a:extLst>
            <a:ext uri="{FF2B5EF4-FFF2-40B4-BE49-F238E27FC236}">
              <a16:creationId xmlns:a16="http://schemas.microsoft.com/office/drawing/2014/main" id="{862C5BB0-3777-429A-ACA2-949A30D2EABE}"/>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03" name="Text Box 1">
          <a:extLst>
            <a:ext uri="{FF2B5EF4-FFF2-40B4-BE49-F238E27FC236}">
              <a16:creationId xmlns:a16="http://schemas.microsoft.com/office/drawing/2014/main" id="{BAA857EF-FCAC-47E9-8E16-3F66BF65CE1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04" name="Text Box 1">
          <a:extLst>
            <a:ext uri="{FF2B5EF4-FFF2-40B4-BE49-F238E27FC236}">
              <a16:creationId xmlns:a16="http://schemas.microsoft.com/office/drawing/2014/main" id="{E39A87D2-AAA4-4EC3-95BF-2354834A458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05" name="Text Box 24">
          <a:extLst>
            <a:ext uri="{FF2B5EF4-FFF2-40B4-BE49-F238E27FC236}">
              <a16:creationId xmlns:a16="http://schemas.microsoft.com/office/drawing/2014/main" id="{FBAA0238-EDDB-412B-B9D3-9502FFAACA84}"/>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06" name="Text Box 1">
          <a:extLst>
            <a:ext uri="{FF2B5EF4-FFF2-40B4-BE49-F238E27FC236}">
              <a16:creationId xmlns:a16="http://schemas.microsoft.com/office/drawing/2014/main" id="{4E674E96-5CDB-4AB5-ADF8-BA3EC5FC003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07" name="Text Box 1">
          <a:extLst>
            <a:ext uri="{FF2B5EF4-FFF2-40B4-BE49-F238E27FC236}">
              <a16:creationId xmlns:a16="http://schemas.microsoft.com/office/drawing/2014/main" id="{FCA81AE3-B3A1-4157-B4D8-C133545E36B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08" name="Text Box 1">
          <a:extLst>
            <a:ext uri="{FF2B5EF4-FFF2-40B4-BE49-F238E27FC236}">
              <a16:creationId xmlns:a16="http://schemas.microsoft.com/office/drawing/2014/main" id="{EAD87CCE-C651-4C83-A86A-F7271B82DEBE}"/>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09" name="Text Box 1">
          <a:extLst>
            <a:ext uri="{FF2B5EF4-FFF2-40B4-BE49-F238E27FC236}">
              <a16:creationId xmlns:a16="http://schemas.microsoft.com/office/drawing/2014/main" id="{4F7CF71B-9E44-4782-A52E-CF30B10CD5F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10" name="Text Box 24">
          <a:extLst>
            <a:ext uri="{FF2B5EF4-FFF2-40B4-BE49-F238E27FC236}">
              <a16:creationId xmlns:a16="http://schemas.microsoft.com/office/drawing/2014/main" id="{EF7DC37F-CD61-4727-B434-25A0DE6D3DE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11" name="Text Box 1">
          <a:extLst>
            <a:ext uri="{FF2B5EF4-FFF2-40B4-BE49-F238E27FC236}">
              <a16:creationId xmlns:a16="http://schemas.microsoft.com/office/drawing/2014/main" id="{B969B6C4-4EFE-4E81-9F60-BF165003575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12" name="Text Box 1">
          <a:extLst>
            <a:ext uri="{FF2B5EF4-FFF2-40B4-BE49-F238E27FC236}">
              <a16:creationId xmlns:a16="http://schemas.microsoft.com/office/drawing/2014/main" id="{0833A8E6-B4BE-4E02-BD72-1589FCEA9BE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13" name="Text Box 1">
          <a:extLst>
            <a:ext uri="{FF2B5EF4-FFF2-40B4-BE49-F238E27FC236}">
              <a16:creationId xmlns:a16="http://schemas.microsoft.com/office/drawing/2014/main" id="{C760A510-55CD-4050-ACC9-9694F7CAFA2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14" name="Text Box 1">
          <a:extLst>
            <a:ext uri="{FF2B5EF4-FFF2-40B4-BE49-F238E27FC236}">
              <a16:creationId xmlns:a16="http://schemas.microsoft.com/office/drawing/2014/main" id="{9078B0DE-EA01-413B-AB65-D8DE64561C3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15" name="Text Box 1">
          <a:extLst>
            <a:ext uri="{FF2B5EF4-FFF2-40B4-BE49-F238E27FC236}">
              <a16:creationId xmlns:a16="http://schemas.microsoft.com/office/drawing/2014/main" id="{30773F68-17E5-43A3-B392-A40A90BFCA3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16" name="Text Box 1">
          <a:extLst>
            <a:ext uri="{FF2B5EF4-FFF2-40B4-BE49-F238E27FC236}">
              <a16:creationId xmlns:a16="http://schemas.microsoft.com/office/drawing/2014/main" id="{91312C9F-182B-4698-BC83-ED34AE38302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17" name="Text Box 1">
          <a:extLst>
            <a:ext uri="{FF2B5EF4-FFF2-40B4-BE49-F238E27FC236}">
              <a16:creationId xmlns:a16="http://schemas.microsoft.com/office/drawing/2014/main" id="{CA308933-D076-4903-8A21-1FB7A484ECC3}"/>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18" name="Text Box 1">
          <a:extLst>
            <a:ext uri="{FF2B5EF4-FFF2-40B4-BE49-F238E27FC236}">
              <a16:creationId xmlns:a16="http://schemas.microsoft.com/office/drawing/2014/main" id="{CAE0C337-BDF8-4E3B-AF52-04FF865D9DA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19" name="Text Box 24">
          <a:extLst>
            <a:ext uri="{FF2B5EF4-FFF2-40B4-BE49-F238E27FC236}">
              <a16:creationId xmlns:a16="http://schemas.microsoft.com/office/drawing/2014/main" id="{CE8C3C11-81BE-48B9-A096-4E3B46CF614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20" name="Text Box 1">
          <a:extLst>
            <a:ext uri="{FF2B5EF4-FFF2-40B4-BE49-F238E27FC236}">
              <a16:creationId xmlns:a16="http://schemas.microsoft.com/office/drawing/2014/main" id="{AFC3C72A-F6EC-468B-B829-36DE1622DE0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21" name="Text Box 1">
          <a:extLst>
            <a:ext uri="{FF2B5EF4-FFF2-40B4-BE49-F238E27FC236}">
              <a16:creationId xmlns:a16="http://schemas.microsoft.com/office/drawing/2014/main" id="{AA2DD0DC-B9B0-4DD0-B57C-B85D3EA3BF3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22" name="Text Box 1">
          <a:extLst>
            <a:ext uri="{FF2B5EF4-FFF2-40B4-BE49-F238E27FC236}">
              <a16:creationId xmlns:a16="http://schemas.microsoft.com/office/drawing/2014/main" id="{8D9CE5AD-6C82-43F2-95E3-ECCD263D14A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23" name="Text Box 1">
          <a:extLst>
            <a:ext uri="{FF2B5EF4-FFF2-40B4-BE49-F238E27FC236}">
              <a16:creationId xmlns:a16="http://schemas.microsoft.com/office/drawing/2014/main" id="{61EC82DF-A834-48BD-B32A-F28B5B4BB2E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24" name="Text Box 24">
          <a:extLst>
            <a:ext uri="{FF2B5EF4-FFF2-40B4-BE49-F238E27FC236}">
              <a16:creationId xmlns:a16="http://schemas.microsoft.com/office/drawing/2014/main" id="{1EC2F2F6-8F79-4301-9CCC-6D6D85FADE7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25" name="Text Box 1">
          <a:extLst>
            <a:ext uri="{FF2B5EF4-FFF2-40B4-BE49-F238E27FC236}">
              <a16:creationId xmlns:a16="http://schemas.microsoft.com/office/drawing/2014/main" id="{FE8FB602-5C1C-46F5-B2FC-71BCFE10AABB}"/>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26" name="Text Box 1">
          <a:extLst>
            <a:ext uri="{FF2B5EF4-FFF2-40B4-BE49-F238E27FC236}">
              <a16:creationId xmlns:a16="http://schemas.microsoft.com/office/drawing/2014/main" id="{7C5447E3-A962-4A2B-92DA-1C988651CE0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27" name="Text Box 1">
          <a:extLst>
            <a:ext uri="{FF2B5EF4-FFF2-40B4-BE49-F238E27FC236}">
              <a16:creationId xmlns:a16="http://schemas.microsoft.com/office/drawing/2014/main" id="{770DCAF4-7E64-4616-A4B3-7376641DED2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28" name="Text Box 1">
          <a:extLst>
            <a:ext uri="{FF2B5EF4-FFF2-40B4-BE49-F238E27FC236}">
              <a16:creationId xmlns:a16="http://schemas.microsoft.com/office/drawing/2014/main" id="{C9EE144B-C70F-493D-B753-743DACE998A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29" name="Text Box 1">
          <a:extLst>
            <a:ext uri="{FF2B5EF4-FFF2-40B4-BE49-F238E27FC236}">
              <a16:creationId xmlns:a16="http://schemas.microsoft.com/office/drawing/2014/main" id="{D66CC806-CEE1-448E-946A-95B04B47325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30" name="Text Box 1">
          <a:extLst>
            <a:ext uri="{FF2B5EF4-FFF2-40B4-BE49-F238E27FC236}">
              <a16:creationId xmlns:a16="http://schemas.microsoft.com/office/drawing/2014/main" id="{6B4A49B4-CD64-4847-8722-5EC01CD7C937}"/>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31" name="Text Box 1">
          <a:extLst>
            <a:ext uri="{FF2B5EF4-FFF2-40B4-BE49-F238E27FC236}">
              <a16:creationId xmlns:a16="http://schemas.microsoft.com/office/drawing/2014/main" id="{A0B68AB1-4AE5-444D-8C5F-D21F77B1564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32" name="Text Box 1">
          <a:extLst>
            <a:ext uri="{FF2B5EF4-FFF2-40B4-BE49-F238E27FC236}">
              <a16:creationId xmlns:a16="http://schemas.microsoft.com/office/drawing/2014/main" id="{E260F649-4D39-4D91-A905-92BAE5DADAF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33" name="Text Box 24">
          <a:extLst>
            <a:ext uri="{FF2B5EF4-FFF2-40B4-BE49-F238E27FC236}">
              <a16:creationId xmlns:a16="http://schemas.microsoft.com/office/drawing/2014/main" id="{214F4F3C-5CED-4CBA-87CB-81A5A6D5A05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34" name="Text Box 1">
          <a:extLst>
            <a:ext uri="{FF2B5EF4-FFF2-40B4-BE49-F238E27FC236}">
              <a16:creationId xmlns:a16="http://schemas.microsoft.com/office/drawing/2014/main" id="{97ED93EF-F5E1-435E-8448-A0F27C705D81}"/>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35" name="Text Box 1">
          <a:extLst>
            <a:ext uri="{FF2B5EF4-FFF2-40B4-BE49-F238E27FC236}">
              <a16:creationId xmlns:a16="http://schemas.microsoft.com/office/drawing/2014/main" id="{C4D44A3D-5D01-4EF9-936C-E566A3FB8E36}"/>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36" name="Text Box 1">
          <a:extLst>
            <a:ext uri="{FF2B5EF4-FFF2-40B4-BE49-F238E27FC236}">
              <a16:creationId xmlns:a16="http://schemas.microsoft.com/office/drawing/2014/main" id="{5982B0D7-1915-4DB3-BE65-C86D89AD790F}"/>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37" name="Text Box 1">
          <a:extLst>
            <a:ext uri="{FF2B5EF4-FFF2-40B4-BE49-F238E27FC236}">
              <a16:creationId xmlns:a16="http://schemas.microsoft.com/office/drawing/2014/main" id="{61B8C4AB-9E09-4846-B525-82191A0E4F3C}"/>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38" name="Text Box 1">
          <a:extLst>
            <a:ext uri="{FF2B5EF4-FFF2-40B4-BE49-F238E27FC236}">
              <a16:creationId xmlns:a16="http://schemas.microsoft.com/office/drawing/2014/main" id="{4023D4A7-FBAC-494D-8F0D-EBBC20B77105}"/>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39" name="Text Box 1">
          <a:extLst>
            <a:ext uri="{FF2B5EF4-FFF2-40B4-BE49-F238E27FC236}">
              <a16:creationId xmlns:a16="http://schemas.microsoft.com/office/drawing/2014/main" id="{9A72B8F1-97E2-4B01-ACB9-690F1E6299E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40" name="Text Box 1">
          <a:extLst>
            <a:ext uri="{FF2B5EF4-FFF2-40B4-BE49-F238E27FC236}">
              <a16:creationId xmlns:a16="http://schemas.microsoft.com/office/drawing/2014/main" id="{5103203C-A11A-4D52-A479-0D6ADC31986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41" name="Text Box 1">
          <a:extLst>
            <a:ext uri="{FF2B5EF4-FFF2-40B4-BE49-F238E27FC236}">
              <a16:creationId xmlns:a16="http://schemas.microsoft.com/office/drawing/2014/main" id="{2714957B-E5BA-4F5D-ADA2-3D162AE14AAA}"/>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42" name="Text Box 1">
          <a:extLst>
            <a:ext uri="{FF2B5EF4-FFF2-40B4-BE49-F238E27FC236}">
              <a16:creationId xmlns:a16="http://schemas.microsoft.com/office/drawing/2014/main" id="{DD504D44-6FAD-4E64-9B20-1F678A0B1E27}"/>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43" name="Text Box 1">
          <a:extLst>
            <a:ext uri="{FF2B5EF4-FFF2-40B4-BE49-F238E27FC236}">
              <a16:creationId xmlns:a16="http://schemas.microsoft.com/office/drawing/2014/main" id="{94B951CF-15AF-4C19-8482-39042155398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44" name="Text Box 24">
          <a:extLst>
            <a:ext uri="{FF2B5EF4-FFF2-40B4-BE49-F238E27FC236}">
              <a16:creationId xmlns:a16="http://schemas.microsoft.com/office/drawing/2014/main" id="{29D23153-1BFE-4B5B-B52F-0DFDA7A6EF57}"/>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45" name="Text Box 1">
          <a:extLst>
            <a:ext uri="{FF2B5EF4-FFF2-40B4-BE49-F238E27FC236}">
              <a16:creationId xmlns:a16="http://schemas.microsoft.com/office/drawing/2014/main" id="{5092C081-B06D-46EE-B80D-5A12BDC91A8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46" name="Text Box 1">
          <a:extLst>
            <a:ext uri="{FF2B5EF4-FFF2-40B4-BE49-F238E27FC236}">
              <a16:creationId xmlns:a16="http://schemas.microsoft.com/office/drawing/2014/main" id="{FB219BF4-87A6-4D25-926E-5D0A93C22603}"/>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47" name="Text Box 1">
          <a:extLst>
            <a:ext uri="{FF2B5EF4-FFF2-40B4-BE49-F238E27FC236}">
              <a16:creationId xmlns:a16="http://schemas.microsoft.com/office/drawing/2014/main" id="{D79BF6DE-6FCC-4605-A2FD-7FE1678B50A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48" name="Text Box 1">
          <a:extLst>
            <a:ext uri="{FF2B5EF4-FFF2-40B4-BE49-F238E27FC236}">
              <a16:creationId xmlns:a16="http://schemas.microsoft.com/office/drawing/2014/main" id="{5C2F38BC-EA56-437E-9B90-3A9AF2FDDD62}"/>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49" name="Text Box 24">
          <a:extLst>
            <a:ext uri="{FF2B5EF4-FFF2-40B4-BE49-F238E27FC236}">
              <a16:creationId xmlns:a16="http://schemas.microsoft.com/office/drawing/2014/main" id="{EC295218-7B3C-46AA-B95A-90FB964921CD}"/>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50" name="Text Box 1">
          <a:extLst>
            <a:ext uri="{FF2B5EF4-FFF2-40B4-BE49-F238E27FC236}">
              <a16:creationId xmlns:a16="http://schemas.microsoft.com/office/drawing/2014/main" id="{1F853070-B5D9-41DF-8E62-94FE4D26AF7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51" name="Text Box 1">
          <a:extLst>
            <a:ext uri="{FF2B5EF4-FFF2-40B4-BE49-F238E27FC236}">
              <a16:creationId xmlns:a16="http://schemas.microsoft.com/office/drawing/2014/main" id="{9D65E365-B02C-47AF-ADA4-F5DB74A562A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52" name="Text Box 1">
          <a:extLst>
            <a:ext uri="{FF2B5EF4-FFF2-40B4-BE49-F238E27FC236}">
              <a16:creationId xmlns:a16="http://schemas.microsoft.com/office/drawing/2014/main" id="{2A9034E3-83B6-442E-9C29-21F7BCE3EE2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53" name="Text Box 1">
          <a:extLst>
            <a:ext uri="{FF2B5EF4-FFF2-40B4-BE49-F238E27FC236}">
              <a16:creationId xmlns:a16="http://schemas.microsoft.com/office/drawing/2014/main" id="{06286D01-5579-4488-8547-3C5404941680}"/>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54" name="Text Box 1">
          <a:extLst>
            <a:ext uri="{FF2B5EF4-FFF2-40B4-BE49-F238E27FC236}">
              <a16:creationId xmlns:a16="http://schemas.microsoft.com/office/drawing/2014/main" id="{F769145B-0494-4982-9E5B-51EBDBFB0D7B}"/>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55" name="Text Box 1">
          <a:extLst>
            <a:ext uri="{FF2B5EF4-FFF2-40B4-BE49-F238E27FC236}">
              <a16:creationId xmlns:a16="http://schemas.microsoft.com/office/drawing/2014/main" id="{80B8FFB4-F87A-4ED9-9101-A2E93201442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56" name="Text Box 1">
          <a:extLst>
            <a:ext uri="{FF2B5EF4-FFF2-40B4-BE49-F238E27FC236}">
              <a16:creationId xmlns:a16="http://schemas.microsoft.com/office/drawing/2014/main" id="{1C45AD05-EF34-402D-8F48-F8B624F6BD3A}"/>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57" name="Text Box 1">
          <a:extLst>
            <a:ext uri="{FF2B5EF4-FFF2-40B4-BE49-F238E27FC236}">
              <a16:creationId xmlns:a16="http://schemas.microsoft.com/office/drawing/2014/main" id="{1C1B583D-3CF1-4FB4-BEE8-A852BA55E1B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58" name="Text Box 24">
          <a:extLst>
            <a:ext uri="{FF2B5EF4-FFF2-40B4-BE49-F238E27FC236}">
              <a16:creationId xmlns:a16="http://schemas.microsoft.com/office/drawing/2014/main" id="{7BFEB8A4-51A3-4A1B-953F-3169CB70032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59" name="Text Box 1">
          <a:extLst>
            <a:ext uri="{FF2B5EF4-FFF2-40B4-BE49-F238E27FC236}">
              <a16:creationId xmlns:a16="http://schemas.microsoft.com/office/drawing/2014/main" id="{20CDE467-2A44-41E3-89EF-AFE75E8D552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60" name="Text Box 1">
          <a:extLst>
            <a:ext uri="{FF2B5EF4-FFF2-40B4-BE49-F238E27FC236}">
              <a16:creationId xmlns:a16="http://schemas.microsoft.com/office/drawing/2014/main" id="{7F3ED6B7-CDDC-4393-85E9-65F88AAC6355}"/>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61" name="Text Box 1">
          <a:extLst>
            <a:ext uri="{FF2B5EF4-FFF2-40B4-BE49-F238E27FC236}">
              <a16:creationId xmlns:a16="http://schemas.microsoft.com/office/drawing/2014/main" id="{7E32D4A1-42D0-448A-B46C-E6F908B9BE60}"/>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62" name="Text Box 1">
          <a:extLst>
            <a:ext uri="{FF2B5EF4-FFF2-40B4-BE49-F238E27FC236}">
              <a16:creationId xmlns:a16="http://schemas.microsoft.com/office/drawing/2014/main" id="{9E5D0CC7-293B-496D-8F63-25BBFA88AE89}"/>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63" name="Text Box 24">
          <a:extLst>
            <a:ext uri="{FF2B5EF4-FFF2-40B4-BE49-F238E27FC236}">
              <a16:creationId xmlns:a16="http://schemas.microsoft.com/office/drawing/2014/main" id="{940D86AE-D535-4BF9-BD15-EFAE3A04B35F}"/>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64" name="Text Box 1">
          <a:extLst>
            <a:ext uri="{FF2B5EF4-FFF2-40B4-BE49-F238E27FC236}">
              <a16:creationId xmlns:a16="http://schemas.microsoft.com/office/drawing/2014/main" id="{3E5458A1-7300-4378-89ED-2788E4EF5BA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66</xdr:row>
      <xdr:rowOff>0</xdr:rowOff>
    </xdr:from>
    <xdr:ext cx="85725" cy="161925"/>
    <xdr:sp macro="" textlink="">
      <xdr:nvSpPr>
        <xdr:cNvPr id="4365" name="Text Box 1">
          <a:extLst>
            <a:ext uri="{FF2B5EF4-FFF2-40B4-BE49-F238E27FC236}">
              <a16:creationId xmlns:a16="http://schemas.microsoft.com/office/drawing/2014/main" id="{4804AE2A-BD55-4F51-9822-D30DDB081FED}"/>
            </a:ext>
          </a:extLst>
        </xdr:cNvPr>
        <xdr:cNvSpPr txBox="1">
          <a:spLocks noChangeArrowheads="1"/>
        </xdr:cNvSpPr>
      </xdr:nvSpPr>
      <xdr:spPr bwMode="auto">
        <a:xfrm>
          <a:off x="64035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66" name="Text Box 1">
          <a:extLst>
            <a:ext uri="{FF2B5EF4-FFF2-40B4-BE49-F238E27FC236}">
              <a16:creationId xmlns:a16="http://schemas.microsoft.com/office/drawing/2014/main" id="{9FF4CE48-79C7-4C10-81C6-BCCCA94E2919}"/>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67" name="Text Box 1">
          <a:extLst>
            <a:ext uri="{FF2B5EF4-FFF2-40B4-BE49-F238E27FC236}">
              <a16:creationId xmlns:a16="http://schemas.microsoft.com/office/drawing/2014/main" id="{12552143-50E8-4EEB-9C20-888E743C73FF}"/>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68" name="Text Box 1">
          <a:extLst>
            <a:ext uri="{FF2B5EF4-FFF2-40B4-BE49-F238E27FC236}">
              <a16:creationId xmlns:a16="http://schemas.microsoft.com/office/drawing/2014/main" id="{B85D0AA2-FC5D-4708-8C05-3BDCD9F80C8A}"/>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69" name="Text Box 1">
          <a:extLst>
            <a:ext uri="{FF2B5EF4-FFF2-40B4-BE49-F238E27FC236}">
              <a16:creationId xmlns:a16="http://schemas.microsoft.com/office/drawing/2014/main" id="{531DEC8A-D365-47D0-AD7E-9E83274D110D}"/>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70" name="Text Box 1">
          <a:extLst>
            <a:ext uri="{FF2B5EF4-FFF2-40B4-BE49-F238E27FC236}">
              <a16:creationId xmlns:a16="http://schemas.microsoft.com/office/drawing/2014/main" id="{42548C55-0618-4E1F-A7E2-BE662E7E5CF4}"/>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71" name="Text Box 1">
          <a:extLst>
            <a:ext uri="{FF2B5EF4-FFF2-40B4-BE49-F238E27FC236}">
              <a16:creationId xmlns:a16="http://schemas.microsoft.com/office/drawing/2014/main" id="{A5B2ABCC-D126-498E-86D7-9CC8C18D41A6}"/>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2" name="Text Box 1">
          <a:extLst>
            <a:ext uri="{FF2B5EF4-FFF2-40B4-BE49-F238E27FC236}">
              <a16:creationId xmlns:a16="http://schemas.microsoft.com/office/drawing/2014/main" id="{B8457856-C3F1-4845-9007-25415EA69B15}"/>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3" name="Text Box 24">
          <a:extLst>
            <a:ext uri="{FF2B5EF4-FFF2-40B4-BE49-F238E27FC236}">
              <a16:creationId xmlns:a16="http://schemas.microsoft.com/office/drawing/2014/main" id="{D92CCEF7-BE78-4589-8ABF-057E55C80AA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4" name="Text Box 1">
          <a:extLst>
            <a:ext uri="{FF2B5EF4-FFF2-40B4-BE49-F238E27FC236}">
              <a16:creationId xmlns:a16="http://schemas.microsoft.com/office/drawing/2014/main" id="{A07EA206-FB95-4E42-BEE4-79C07A0AA64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75" name="Text Box 1">
          <a:extLst>
            <a:ext uri="{FF2B5EF4-FFF2-40B4-BE49-F238E27FC236}">
              <a16:creationId xmlns:a16="http://schemas.microsoft.com/office/drawing/2014/main" id="{6B2C7E13-481B-4926-821B-6FA82702CAF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76" name="Text Box 1">
          <a:extLst>
            <a:ext uri="{FF2B5EF4-FFF2-40B4-BE49-F238E27FC236}">
              <a16:creationId xmlns:a16="http://schemas.microsoft.com/office/drawing/2014/main" id="{FCA068C1-4EAA-4DF6-BFD0-A3F31F832A68}"/>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7" name="Text Box 1">
          <a:extLst>
            <a:ext uri="{FF2B5EF4-FFF2-40B4-BE49-F238E27FC236}">
              <a16:creationId xmlns:a16="http://schemas.microsoft.com/office/drawing/2014/main" id="{96D8E80D-FADE-4EF1-93F7-CC8C85B041A0}"/>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8" name="Text Box 24">
          <a:extLst>
            <a:ext uri="{FF2B5EF4-FFF2-40B4-BE49-F238E27FC236}">
              <a16:creationId xmlns:a16="http://schemas.microsoft.com/office/drawing/2014/main" id="{8042F3B4-08D3-418D-9E32-DF6B13818EF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79" name="Text Box 1">
          <a:extLst>
            <a:ext uri="{FF2B5EF4-FFF2-40B4-BE49-F238E27FC236}">
              <a16:creationId xmlns:a16="http://schemas.microsoft.com/office/drawing/2014/main" id="{E2616570-A229-4016-ADA5-A3A5B68F51EC}"/>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80" name="Text Box 1">
          <a:extLst>
            <a:ext uri="{FF2B5EF4-FFF2-40B4-BE49-F238E27FC236}">
              <a16:creationId xmlns:a16="http://schemas.microsoft.com/office/drawing/2014/main" id="{1AAD40E4-B33E-4D24-8580-8E9A818C7584}"/>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81" name="Text Box 1">
          <a:extLst>
            <a:ext uri="{FF2B5EF4-FFF2-40B4-BE49-F238E27FC236}">
              <a16:creationId xmlns:a16="http://schemas.microsoft.com/office/drawing/2014/main" id="{0583BE48-C045-46C5-ABCA-FA7AD3D59B9E}"/>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82" name="Text Box 1">
          <a:extLst>
            <a:ext uri="{FF2B5EF4-FFF2-40B4-BE49-F238E27FC236}">
              <a16:creationId xmlns:a16="http://schemas.microsoft.com/office/drawing/2014/main" id="{7507DE7F-604C-4E47-A8DC-B64863FDAE48}"/>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91440" cy="144780"/>
    <xdr:sp macro="" textlink="">
      <xdr:nvSpPr>
        <xdr:cNvPr id="4383" name="Text Box 1">
          <a:extLst>
            <a:ext uri="{FF2B5EF4-FFF2-40B4-BE49-F238E27FC236}">
              <a16:creationId xmlns:a16="http://schemas.microsoft.com/office/drawing/2014/main" id="{CF4C948B-CE7D-4D93-B2E1-FA59531192A6}"/>
            </a:ext>
          </a:extLst>
        </xdr:cNvPr>
        <xdr:cNvSpPr txBox="1">
          <a:spLocks noChangeArrowheads="1"/>
        </xdr:cNvSpPr>
      </xdr:nvSpPr>
      <xdr:spPr bwMode="auto">
        <a:xfrm>
          <a:off x="63627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84" name="Text Box 1">
          <a:extLst>
            <a:ext uri="{FF2B5EF4-FFF2-40B4-BE49-F238E27FC236}">
              <a16:creationId xmlns:a16="http://schemas.microsoft.com/office/drawing/2014/main" id="{330AE57A-3FA0-40BB-A4EE-F288444C938B}"/>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85" name="Text Box 1">
          <a:extLst>
            <a:ext uri="{FF2B5EF4-FFF2-40B4-BE49-F238E27FC236}">
              <a16:creationId xmlns:a16="http://schemas.microsoft.com/office/drawing/2014/main" id="{800DD6D0-58A6-4F22-815A-2557CD93A14D}"/>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86" name="Text Box 1">
          <a:extLst>
            <a:ext uri="{FF2B5EF4-FFF2-40B4-BE49-F238E27FC236}">
              <a16:creationId xmlns:a16="http://schemas.microsoft.com/office/drawing/2014/main" id="{0D409A3C-A4F6-4013-A9E2-A5399848BB7E}"/>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87" name="Text Box 24">
          <a:extLst>
            <a:ext uri="{FF2B5EF4-FFF2-40B4-BE49-F238E27FC236}">
              <a16:creationId xmlns:a16="http://schemas.microsoft.com/office/drawing/2014/main" id="{AA177614-253D-4D04-A0B3-4E358DFD9B4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88" name="Text Box 1">
          <a:extLst>
            <a:ext uri="{FF2B5EF4-FFF2-40B4-BE49-F238E27FC236}">
              <a16:creationId xmlns:a16="http://schemas.microsoft.com/office/drawing/2014/main" id="{02B1C380-6845-441C-A3C4-8762C27014A8}"/>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66675" cy="161925"/>
    <xdr:sp macro="" textlink="">
      <xdr:nvSpPr>
        <xdr:cNvPr id="4389" name="Text Box 1">
          <a:extLst>
            <a:ext uri="{FF2B5EF4-FFF2-40B4-BE49-F238E27FC236}">
              <a16:creationId xmlns:a16="http://schemas.microsoft.com/office/drawing/2014/main" id="{30F05F6E-734A-44BB-8693-CE18A93EEBF1}"/>
            </a:ext>
          </a:extLst>
        </xdr:cNvPr>
        <xdr:cNvSpPr txBox="1">
          <a:spLocks noChangeArrowheads="1"/>
        </xdr:cNvSpPr>
      </xdr:nvSpPr>
      <xdr:spPr bwMode="auto">
        <a:xfrm>
          <a:off x="63627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76200" cy="161925"/>
    <xdr:sp macro="" textlink="">
      <xdr:nvSpPr>
        <xdr:cNvPr id="4390" name="Text Box 1">
          <a:extLst>
            <a:ext uri="{FF2B5EF4-FFF2-40B4-BE49-F238E27FC236}">
              <a16:creationId xmlns:a16="http://schemas.microsoft.com/office/drawing/2014/main" id="{E527C910-6841-44B0-8B0A-77B44CBC9962}"/>
            </a:ext>
          </a:extLst>
        </xdr:cNvPr>
        <xdr:cNvSpPr txBox="1">
          <a:spLocks noChangeArrowheads="1"/>
        </xdr:cNvSpPr>
      </xdr:nvSpPr>
      <xdr:spPr bwMode="auto">
        <a:xfrm>
          <a:off x="63627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91" name="Text Box 1">
          <a:extLst>
            <a:ext uri="{FF2B5EF4-FFF2-40B4-BE49-F238E27FC236}">
              <a16:creationId xmlns:a16="http://schemas.microsoft.com/office/drawing/2014/main" id="{C08B998E-0AE3-4DBB-BE90-84EDA08E6983}"/>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92" name="Text Box 24">
          <a:extLst>
            <a:ext uri="{FF2B5EF4-FFF2-40B4-BE49-F238E27FC236}">
              <a16:creationId xmlns:a16="http://schemas.microsoft.com/office/drawing/2014/main" id="{00D20F00-F018-48A3-B281-B30934A50B76}"/>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66</xdr:row>
      <xdr:rowOff>0</xdr:rowOff>
    </xdr:from>
    <xdr:ext cx="85725" cy="161925"/>
    <xdr:sp macro="" textlink="">
      <xdr:nvSpPr>
        <xdr:cNvPr id="4393" name="Text Box 1">
          <a:extLst>
            <a:ext uri="{FF2B5EF4-FFF2-40B4-BE49-F238E27FC236}">
              <a16:creationId xmlns:a16="http://schemas.microsoft.com/office/drawing/2014/main" id="{E574B738-14ED-4C6E-B47A-B989B894236A}"/>
            </a:ext>
          </a:extLst>
        </xdr:cNvPr>
        <xdr:cNvSpPr txBox="1">
          <a:spLocks noChangeArrowheads="1"/>
        </xdr:cNvSpPr>
      </xdr:nvSpPr>
      <xdr:spPr bwMode="auto">
        <a:xfrm>
          <a:off x="63627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66</xdr:row>
      <xdr:rowOff>0</xdr:rowOff>
    </xdr:from>
    <xdr:ext cx="85725" cy="161925"/>
    <xdr:sp macro="" textlink="">
      <xdr:nvSpPr>
        <xdr:cNvPr id="4394" name="Text Box 1">
          <a:extLst>
            <a:ext uri="{FF2B5EF4-FFF2-40B4-BE49-F238E27FC236}">
              <a16:creationId xmlns:a16="http://schemas.microsoft.com/office/drawing/2014/main" id="{31A3C3F5-44E8-42A5-A45E-CBD2B6694955}"/>
            </a:ext>
          </a:extLst>
        </xdr:cNvPr>
        <xdr:cNvSpPr txBox="1">
          <a:spLocks noChangeArrowheads="1"/>
        </xdr:cNvSpPr>
      </xdr:nvSpPr>
      <xdr:spPr bwMode="auto">
        <a:xfrm>
          <a:off x="64035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67</xdr:row>
      <xdr:rowOff>0</xdr:rowOff>
    </xdr:from>
    <xdr:ext cx="91440" cy="144780"/>
    <xdr:sp macro="" textlink="">
      <xdr:nvSpPr>
        <xdr:cNvPr id="4395" name="Text Box 1">
          <a:extLst>
            <a:ext uri="{FF2B5EF4-FFF2-40B4-BE49-F238E27FC236}">
              <a16:creationId xmlns:a16="http://schemas.microsoft.com/office/drawing/2014/main" id="{39A2A606-EDB6-4C7B-9636-8B32292ED219}"/>
            </a:ext>
          </a:extLst>
        </xdr:cNvPr>
        <xdr:cNvSpPr txBox="1">
          <a:spLocks noChangeArrowheads="1"/>
        </xdr:cNvSpPr>
      </xdr:nvSpPr>
      <xdr:spPr bwMode="auto">
        <a:xfrm>
          <a:off x="14544675"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67</xdr:row>
      <xdr:rowOff>0</xdr:rowOff>
    </xdr:from>
    <xdr:to>
      <xdr:col>5</xdr:col>
      <xdr:colOff>91440</xdr:colOff>
      <xdr:row>67</xdr:row>
      <xdr:rowOff>144780</xdr:rowOff>
    </xdr:to>
    <xdr:sp macro="" textlink="">
      <xdr:nvSpPr>
        <xdr:cNvPr id="4396" name="Text Box 1">
          <a:extLst>
            <a:ext uri="{FF2B5EF4-FFF2-40B4-BE49-F238E27FC236}">
              <a16:creationId xmlns:a16="http://schemas.microsoft.com/office/drawing/2014/main" id="{737431FA-12B2-44BE-8AF9-E25C84E4027D}"/>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4397" name="Text Box 1">
          <a:extLst>
            <a:ext uri="{FF2B5EF4-FFF2-40B4-BE49-F238E27FC236}">
              <a16:creationId xmlns:a16="http://schemas.microsoft.com/office/drawing/2014/main" id="{26554D7D-E657-47AC-B30B-C0434EB8390A}"/>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67</xdr:row>
      <xdr:rowOff>0</xdr:rowOff>
    </xdr:from>
    <xdr:ext cx="91440" cy="144780"/>
    <xdr:sp macro="" textlink="">
      <xdr:nvSpPr>
        <xdr:cNvPr id="4398" name="Text Box 1">
          <a:extLst>
            <a:ext uri="{FF2B5EF4-FFF2-40B4-BE49-F238E27FC236}">
              <a16:creationId xmlns:a16="http://schemas.microsoft.com/office/drawing/2014/main" id="{12C9011D-BCE2-4CFA-A1C6-B4B4A79DE0C5}"/>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399" name="Text Box 1">
          <a:extLst>
            <a:ext uri="{FF2B5EF4-FFF2-40B4-BE49-F238E27FC236}">
              <a16:creationId xmlns:a16="http://schemas.microsoft.com/office/drawing/2014/main" id="{E476767B-AE5E-4BEB-8ABA-EACDED591113}"/>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67</xdr:row>
      <xdr:rowOff>0</xdr:rowOff>
    </xdr:from>
    <xdr:to>
      <xdr:col>5</xdr:col>
      <xdr:colOff>66675</xdr:colOff>
      <xdr:row>67</xdr:row>
      <xdr:rowOff>152147</xdr:rowOff>
    </xdr:to>
    <xdr:sp macro="" textlink="">
      <xdr:nvSpPr>
        <xdr:cNvPr id="4400" name="Text Box 1">
          <a:extLst>
            <a:ext uri="{FF2B5EF4-FFF2-40B4-BE49-F238E27FC236}">
              <a16:creationId xmlns:a16="http://schemas.microsoft.com/office/drawing/2014/main" id="{83726BF5-1D09-454E-874A-24B29C2D423A}"/>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4401" name="Text Box 1">
          <a:extLst>
            <a:ext uri="{FF2B5EF4-FFF2-40B4-BE49-F238E27FC236}">
              <a16:creationId xmlns:a16="http://schemas.microsoft.com/office/drawing/2014/main" id="{36720410-0B00-4D81-A9D6-0FD9CC2666C0}"/>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2" name="Text Box 1">
          <a:extLst>
            <a:ext uri="{FF2B5EF4-FFF2-40B4-BE49-F238E27FC236}">
              <a16:creationId xmlns:a16="http://schemas.microsoft.com/office/drawing/2014/main" id="{1345271C-8B0C-45EC-B466-E15599B7B75C}"/>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3" name="Text Box 24">
          <a:extLst>
            <a:ext uri="{FF2B5EF4-FFF2-40B4-BE49-F238E27FC236}">
              <a16:creationId xmlns:a16="http://schemas.microsoft.com/office/drawing/2014/main" id="{257A352C-3918-4472-AD95-A7B40939C0CB}"/>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4" name="Text Box 1">
          <a:extLst>
            <a:ext uri="{FF2B5EF4-FFF2-40B4-BE49-F238E27FC236}">
              <a16:creationId xmlns:a16="http://schemas.microsoft.com/office/drawing/2014/main" id="{22B7D2E6-226D-4A11-9668-09DDA2A29299}"/>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66675</xdr:colOff>
      <xdr:row>67</xdr:row>
      <xdr:rowOff>152147</xdr:rowOff>
    </xdr:to>
    <xdr:sp macro="" textlink="">
      <xdr:nvSpPr>
        <xdr:cNvPr id="4405" name="Text Box 1">
          <a:extLst>
            <a:ext uri="{FF2B5EF4-FFF2-40B4-BE49-F238E27FC236}">
              <a16:creationId xmlns:a16="http://schemas.microsoft.com/office/drawing/2014/main" id="{317269CF-F3B7-48F0-8B6B-3DEF1009B40D}"/>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4406" name="Text Box 1">
          <a:extLst>
            <a:ext uri="{FF2B5EF4-FFF2-40B4-BE49-F238E27FC236}">
              <a16:creationId xmlns:a16="http://schemas.microsoft.com/office/drawing/2014/main" id="{DDD1A326-C884-444E-8C90-E4957FFEE90B}"/>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7" name="Text Box 1">
          <a:extLst>
            <a:ext uri="{FF2B5EF4-FFF2-40B4-BE49-F238E27FC236}">
              <a16:creationId xmlns:a16="http://schemas.microsoft.com/office/drawing/2014/main" id="{48F158A7-79E9-447D-8303-558108ACCBFD}"/>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8" name="Text Box 24">
          <a:extLst>
            <a:ext uri="{FF2B5EF4-FFF2-40B4-BE49-F238E27FC236}">
              <a16:creationId xmlns:a16="http://schemas.microsoft.com/office/drawing/2014/main" id="{8D3561E7-837B-4B39-BD95-2E9CF7C37B46}"/>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09" name="Text Box 1">
          <a:extLst>
            <a:ext uri="{FF2B5EF4-FFF2-40B4-BE49-F238E27FC236}">
              <a16:creationId xmlns:a16="http://schemas.microsoft.com/office/drawing/2014/main" id="{9B64DC2D-AD96-45ED-A671-F9E4FCB238D4}"/>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4410" name="Text Box 1">
          <a:extLst>
            <a:ext uri="{FF2B5EF4-FFF2-40B4-BE49-F238E27FC236}">
              <a16:creationId xmlns:a16="http://schemas.microsoft.com/office/drawing/2014/main" id="{C116277F-2EA0-4A6E-9C96-AF2DB72AADCA}"/>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91440</xdr:colOff>
      <xdr:row>67</xdr:row>
      <xdr:rowOff>144780</xdr:rowOff>
    </xdr:to>
    <xdr:sp macro="" textlink="">
      <xdr:nvSpPr>
        <xdr:cNvPr id="4411" name="Text Box 1">
          <a:extLst>
            <a:ext uri="{FF2B5EF4-FFF2-40B4-BE49-F238E27FC236}">
              <a16:creationId xmlns:a16="http://schemas.microsoft.com/office/drawing/2014/main" id="{4466D739-C1CD-41CA-99A9-97EA82C616E3}"/>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67</xdr:row>
      <xdr:rowOff>0</xdr:rowOff>
    </xdr:from>
    <xdr:ext cx="91440" cy="144780"/>
    <xdr:sp macro="" textlink="">
      <xdr:nvSpPr>
        <xdr:cNvPr id="4412" name="Text Box 1">
          <a:extLst>
            <a:ext uri="{FF2B5EF4-FFF2-40B4-BE49-F238E27FC236}">
              <a16:creationId xmlns:a16="http://schemas.microsoft.com/office/drawing/2014/main" id="{E01A1B79-8A3E-4F39-A242-426AC6DC64C9}"/>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413" name="Text Box 1">
          <a:extLst>
            <a:ext uri="{FF2B5EF4-FFF2-40B4-BE49-F238E27FC236}">
              <a16:creationId xmlns:a16="http://schemas.microsoft.com/office/drawing/2014/main" id="{BEC2BCB2-F8E5-41CC-8F48-73C1F0226A75}"/>
            </a:ext>
          </a:extLst>
        </xdr:cNvPr>
        <xdr:cNvSpPr txBox="1">
          <a:spLocks noChangeArrowheads="1"/>
        </xdr:cNvSpPr>
      </xdr:nvSpPr>
      <xdr:spPr bwMode="auto">
        <a:xfrm>
          <a:off x="8610600" y="3800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67</xdr:row>
      <xdr:rowOff>0</xdr:rowOff>
    </xdr:from>
    <xdr:to>
      <xdr:col>5</xdr:col>
      <xdr:colOff>66675</xdr:colOff>
      <xdr:row>67</xdr:row>
      <xdr:rowOff>152147</xdr:rowOff>
    </xdr:to>
    <xdr:sp macro="" textlink="">
      <xdr:nvSpPr>
        <xdr:cNvPr id="4414" name="Text Box 1">
          <a:extLst>
            <a:ext uri="{FF2B5EF4-FFF2-40B4-BE49-F238E27FC236}">
              <a16:creationId xmlns:a16="http://schemas.microsoft.com/office/drawing/2014/main" id="{761CA4E4-F2F2-4E34-B58C-9E5E84B41140}"/>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4415" name="Text Box 1">
          <a:extLst>
            <a:ext uri="{FF2B5EF4-FFF2-40B4-BE49-F238E27FC236}">
              <a16:creationId xmlns:a16="http://schemas.microsoft.com/office/drawing/2014/main" id="{F1143751-11F3-4E1A-AF41-AE8015B1F6DF}"/>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16" name="Text Box 1">
          <a:extLst>
            <a:ext uri="{FF2B5EF4-FFF2-40B4-BE49-F238E27FC236}">
              <a16:creationId xmlns:a16="http://schemas.microsoft.com/office/drawing/2014/main" id="{DBEFD702-A741-4F15-AA72-5078D6D28AD8}"/>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17" name="Text Box 24">
          <a:extLst>
            <a:ext uri="{FF2B5EF4-FFF2-40B4-BE49-F238E27FC236}">
              <a16:creationId xmlns:a16="http://schemas.microsoft.com/office/drawing/2014/main" id="{3C5024AC-3F00-4FCA-BAF4-2BBFE411BDF4}"/>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18" name="Text Box 1">
          <a:extLst>
            <a:ext uri="{FF2B5EF4-FFF2-40B4-BE49-F238E27FC236}">
              <a16:creationId xmlns:a16="http://schemas.microsoft.com/office/drawing/2014/main" id="{88190425-8D0A-4F75-8B35-6FE96F32FC52}"/>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66675</xdr:colOff>
      <xdr:row>67</xdr:row>
      <xdr:rowOff>152147</xdr:rowOff>
    </xdr:to>
    <xdr:sp macro="" textlink="">
      <xdr:nvSpPr>
        <xdr:cNvPr id="4419" name="Text Box 1">
          <a:extLst>
            <a:ext uri="{FF2B5EF4-FFF2-40B4-BE49-F238E27FC236}">
              <a16:creationId xmlns:a16="http://schemas.microsoft.com/office/drawing/2014/main" id="{804A0B42-3641-4AD7-9179-B8E119A4B907}"/>
            </a:ext>
          </a:extLst>
        </xdr:cNvPr>
        <xdr:cNvSpPr txBox="1">
          <a:spLocks noChangeArrowheads="1"/>
        </xdr:cNvSpPr>
      </xdr:nvSpPr>
      <xdr:spPr bwMode="auto">
        <a:xfrm>
          <a:off x="8610600" y="3800475"/>
          <a:ext cx="6667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76200</xdr:colOff>
      <xdr:row>67</xdr:row>
      <xdr:rowOff>152147</xdr:rowOff>
    </xdr:to>
    <xdr:sp macro="" textlink="">
      <xdr:nvSpPr>
        <xdr:cNvPr id="4420" name="Text Box 1">
          <a:extLst>
            <a:ext uri="{FF2B5EF4-FFF2-40B4-BE49-F238E27FC236}">
              <a16:creationId xmlns:a16="http://schemas.microsoft.com/office/drawing/2014/main" id="{B4067F15-0956-4EB0-A870-6EBCF8A5D02C}"/>
            </a:ext>
          </a:extLst>
        </xdr:cNvPr>
        <xdr:cNvSpPr txBox="1">
          <a:spLocks noChangeArrowheads="1"/>
        </xdr:cNvSpPr>
      </xdr:nvSpPr>
      <xdr:spPr bwMode="auto">
        <a:xfrm>
          <a:off x="8610600" y="3800475"/>
          <a:ext cx="76200"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21" name="Text Box 1">
          <a:extLst>
            <a:ext uri="{FF2B5EF4-FFF2-40B4-BE49-F238E27FC236}">
              <a16:creationId xmlns:a16="http://schemas.microsoft.com/office/drawing/2014/main" id="{13563462-B70C-4015-8C8C-45DAD2577F6C}"/>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22" name="Text Box 24">
          <a:extLst>
            <a:ext uri="{FF2B5EF4-FFF2-40B4-BE49-F238E27FC236}">
              <a16:creationId xmlns:a16="http://schemas.microsoft.com/office/drawing/2014/main" id="{3EA8D3D4-DE42-45C3-B632-BCB83EFA287A}"/>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67</xdr:row>
      <xdr:rowOff>0</xdr:rowOff>
    </xdr:from>
    <xdr:to>
      <xdr:col>5</xdr:col>
      <xdr:colOff>85725</xdr:colOff>
      <xdr:row>67</xdr:row>
      <xdr:rowOff>152147</xdr:rowOff>
    </xdr:to>
    <xdr:sp macro="" textlink="">
      <xdr:nvSpPr>
        <xdr:cNvPr id="4423" name="Text Box 1">
          <a:extLst>
            <a:ext uri="{FF2B5EF4-FFF2-40B4-BE49-F238E27FC236}">
              <a16:creationId xmlns:a16="http://schemas.microsoft.com/office/drawing/2014/main" id="{9E794D5B-1D67-4D2E-85B8-EED372C04EE9}"/>
            </a:ext>
          </a:extLst>
        </xdr:cNvPr>
        <xdr:cNvSpPr txBox="1">
          <a:spLocks noChangeArrowheads="1"/>
        </xdr:cNvSpPr>
      </xdr:nvSpPr>
      <xdr:spPr bwMode="auto">
        <a:xfrm>
          <a:off x="8610600" y="3800475"/>
          <a:ext cx="85725" cy="153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68</xdr:row>
      <xdr:rowOff>0</xdr:rowOff>
    </xdr:from>
    <xdr:ext cx="91440" cy="144780"/>
    <xdr:sp macro="" textlink="">
      <xdr:nvSpPr>
        <xdr:cNvPr id="4424" name="Text Box 1">
          <a:extLst>
            <a:ext uri="{FF2B5EF4-FFF2-40B4-BE49-F238E27FC236}">
              <a16:creationId xmlns:a16="http://schemas.microsoft.com/office/drawing/2014/main" id="{B9C202EB-8D8C-4513-9753-084489780F51}"/>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25" name="Text Box 1">
          <a:extLst>
            <a:ext uri="{FF2B5EF4-FFF2-40B4-BE49-F238E27FC236}">
              <a16:creationId xmlns:a16="http://schemas.microsoft.com/office/drawing/2014/main" id="{1CE903C9-32E8-44F6-9008-4A52956421FC}"/>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26" name="Text Box 1">
          <a:extLst>
            <a:ext uri="{FF2B5EF4-FFF2-40B4-BE49-F238E27FC236}">
              <a16:creationId xmlns:a16="http://schemas.microsoft.com/office/drawing/2014/main" id="{41D8DE79-3B31-4AB3-9785-5C3FA3BA2B57}"/>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27" name="Text Box 1">
          <a:extLst>
            <a:ext uri="{FF2B5EF4-FFF2-40B4-BE49-F238E27FC236}">
              <a16:creationId xmlns:a16="http://schemas.microsoft.com/office/drawing/2014/main" id="{B20E9818-6872-4839-ACBF-FB7E707FFC0D}"/>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428" name="Text Box 1">
          <a:extLst>
            <a:ext uri="{FF2B5EF4-FFF2-40B4-BE49-F238E27FC236}">
              <a16:creationId xmlns:a16="http://schemas.microsoft.com/office/drawing/2014/main" id="{390EEF60-BE36-4E4B-9D38-B80427A40921}"/>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429" name="Text Box 1">
          <a:extLst>
            <a:ext uri="{FF2B5EF4-FFF2-40B4-BE49-F238E27FC236}">
              <a16:creationId xmlns:a16="http://schemas.microsoft.com/office/drawing/2014/main" id="{F777008E-A7D7-4741-A582-C2BC09A8CCED}"/>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0" name="Text Box 1">
          <a:extLst>
            <a:ext uri="{FF2B5EF4-FFF2-40B4-BE49-F238E27FC236}">
              <a16:creationId xmlns:a16="http://schemas.microsoft.com/office/drawing/2014/main" id="{139D5A3A-D367-444B-B048-B8740E4F0DA7}"/>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1" name="Text Box 24">
          <a:extLst>
            <a:ext uri="{FF2B5EF4-FFF2-40B4-BE49-F238E27FC236}">
              <a16:creationId xmlns:a16="http://schemas.microsoft.com/office/drawing/2014/main" id="{2EA355A7-F30D-477B-AC93-33DA51262D16}"/>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2" name="Text Box 1">
          <a:extLst>
            <a:ext uri="{FF2B5EF4-FFF2-40B4-BE49-F238E27FC236}">
              <a16:creationId xmlns:a16="http://schemas.microsoft.com/office/drawing/2014/main" id="{188D81E8-CC62-48F8-A3D3-BB4967A55A41}"/>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433" name="Text Box 1">
          <a:extLst>
            <a:ext uri="{FF2B5EF4-FFF2-40B4-BE49-F238E27FC236}">
              <a16:creationId xmlns:a16="http://schemas.microsoft.com/office/drawing/2014/main" id="{D98C187A-36F1-4899-AD9E-2194E248F243}"/>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434" name="Text Box 1">
          <a:extLst>
            <a:ext uri="{FF2B5EF4-FFF2-40B4-BE49-F238E27FC236}">
              <a16:creationId xmlns:a16="http://schemas.microsoft.com/office/drawing/2014/main" id="{22D839D7-6926-432F-8686-A773A5911B0F}"/>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5" name="Text Box 1">
          <a:extLst>
            <a:ext uri="{FF2B5EF4-FFF2-40B4-BE49-F238E27FC236}">
              <a16:creationId xmlns:a16="http://schemas.microsoft.com/office/drawing/2014/main" id="{7D76D1B5-E11F-4ECE-AF57-0AF490EBE886}"/>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6" name="Text Box 24">
          <a:extLst>
            <a:ext uri="{FF2B5EF4-FFF2-40B4-BE49-F238E27FC236}">
              <a16:creationId xmlns:a16="http://schemas.microsoft.com/office/drawing/2014/main" id="{EB948A82-A168-4535-BD3A-5EC3C9177637}"/>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37" name="Text Box 1">
          <a:extLst>
            <a:ext uri="{FF2B5EF4-FFF2-40B4-BE49-F238E27FC236}">
              <a16:creationId xmlns:a16="http://schemas.microsoft.com/office/drawing/2014/main" id="{A8B4B5A3-7E4A-4EF8-B270-5D4939D43A80}"/>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38" name="Text Box 1">
          <a:extLst>
            <a:ext uri="{FF2B5EF4-FFF2-40B4-BE49-F238E27FC236}">
              <a16:creationId xmlns:a16="http://schemas.microsoft.com/office/drawing/2014/main" id="{F55F8E05-D468-4F02-B4C4-B4CCCD48BEDE}"/>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39" name="Text Box 1">
          <a:extLst>
            <a:ext uri="{FF2B5EF4-FFF2-40B4-BE49-F238E27FC236}">
              <a16:creationId xmlns:a16="http://schemas.microsoft.com/office/drawing/2014/main" id="{7E8C93C4-A359-4429-A974-B5A61CABA798}"/>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40" name="Text Box 1">
          <a:extLst>
            <a:ext uri="{FF2B5EF4-FFF2-40B4-BE49-F238E27FC236}">
              <a16:creationId xmlns:a16="http://schemas.microsoft.com/office/drawing/2014/main" id="{3E9C43A2-F11F-41E0-8F06-81699AFF83D2}"/>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441" name="Text Box 1">
          <a:extLst>
            <a:ext uri="{FF2B5EF4-FFF2-40B4-BE49-F238E27FC236}">
              <a16:creationId xmlns:a16="http://schemas.microsoft.com/office/drawing/2014/main" id="{1095C539-21D7-41FA-8F92-069D654A890A}"/>
            </a:ext>
          </a:extLst>
        </xdr:cNvPr>
        <xdr:cNvSpPr txBox="1">
          <a:spLocks noChangeArrowheads="1"/>
        </xdr:cNvSpPr>
      </xdr:nvSpPr>
      <xdr:spPr bwMode="auto">
        <a:xfrm>
          <a:off x="8610600" y="4438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442" name="Text Box 1">
          <a:extLst>
            <a:ext uri="{FF2B5EF4-FFF2-40B4-BE49-F238E27FC236}">
              <a16:creationId xmlns:a16="http://schemas.microsoft.com/office/drawing/2014/main" id="{C60ACA40-B186-428F-9F7C-3FB93510BAFA}"/>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443" name="Text Box 1">
          <a:extLst>
            <a:ext uri="{FF2B5EF4-FFF2-40B4-BE49-F238E27FC236}">
              <a16:creationId xmlns:a16="http://schemas.microsoft.com/office/drawing/2014/main" id="{F8D5D994-AC9D-49A3-9FC2-FB09BF9562E9}"/>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44" name="Text Box 1">
          <a:extLst>
            <a:ext uri="{FF2B5EF4-FFF2-40B4-BE49-F238E27FC236}">
              <a16:creationId xmlns:a16="http://schemas.microsoft.com/office/drawing/2014/main" id="{1D6591ED-F99F-477B-90AE-7F111B744BD8}"/>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45" name="Text Box 24">
          <a:extLst>
            <a:ext uri="{FF2B5EF4-FFF2-40B4-BE49-F238E27FC236}">
              <a16:creationId xmlns:a16="http://schemas.microsoft.com/office/drawing/2014/main" id="{9C74BDF9-4182-4BE2-862E-D050AEC6FA78}"/>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46" name="Text Box 1">
          <a:extLst>
            <a:ext uri="{FF2B5EF4-FFF2-40B4-BE49-F238E27FC236}">
              <a16:creationId xmlns:a16="http://schemas.microsoft.com/office/drawing/2014/main" id="{95086F39-3182-4271-B580-F8F36EBD7BED}"/>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447" name="Text Box 1">
          <a:extLst>
            <a:ext uri="{FF2B5EF4-FFF2-40B4-BE49-F238E27FC236}">
              <a16:creationId xmlns:a16="http://schemas.microsoft.com/office/drawing/2014/main" id="{3B7D7991-1FA2-4972-B891-69ADB506D91D}"/>
            </a:ext>
          </a:extLst>
        </xdr:cNvPr>
        <xdr:cNvSpPr txBox="1">
          <a:spLocks noChangeArrowheads="1"/>
        </xdr:cNvSpPr>
      </xdr:nvSpPr>
      <xdr:spPr bwMode="auto">
        <a:xfrm>
          <a:off x="8610600" y="4438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448" name="Text Box 1">
          <a:extLst>
            <a:ext uri="{FF2B5EF4-FFF2-40B4-BE49-F238E27FC236}">
              <a16:creationId xmlns:a16="http://schemas.microsoft.com/office/drawing/2014/main" id="{8352F1E5-F537-49D4-9CD6-E7FA59CAB423}"/>
            </a:ext>
          </a:extLst>
        </xdr:cNvPr>
        <xdr:cNvSpPr txBox="1">
          <a:spLocks noChangeArrowheads="1"/>
        </xdr:cNvSpPr>
      </xdr:nvSpPr>
      <xdr:spPr bwMode="auto">
        <a:xfrm>
          <a:off x="8610600" y="4438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49" name="Text Box 1">
          <a:extLst>
            <a:ext uri="{FF2B5EF4-FFF2-40B4-BE49-F238E27FC236}">
              <a16:creationId xmlns:a16="http://schemas.microsoft.com/office/drawing/2014/main" id="{65277E29-09DE-4BA8-BB7E-7308040EDE2A}"/>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50" name="Text Box 24">
          <a:extLst>
            <a:ext uri="{FF2B5EF4-FFF2-40B4-BE49-F238E27FC236}">
              <a16:creationId xmlns:a16="http://schemas.microsoft.com/office/drawing/2014/main" id="{53A260DA-8EBF-4636-92C7-90D960FAE7E8}"/>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451" name="Text Box 1">
          <a:extLst>
            <a:ext uri="{FF2B5EF4-FFF2-40B4-BE49-F238E27FC236}">
              <a16:creationId xmlns:a16="http://schemas.microsoft.com/office/drawing/2014/main" id="{3874F8DA-5CB0-4C8B-9C04-B1E17A69D629}"/>
            </a:ext>
          </a:extLst>
        </xdr:cNvPr>
        <xdr:cNvSpPr txBox="1">
          <a:spLocks noChangeArrowheads="1"/>
        </xdr:cNvSpPr>
      </xdr:nvSpPr>
      <xdr:spPr bwMode="auto">
        <a:xfrm>
          <a:off x="8610600" y="4438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52" name="Text Box 1">
          <a:extLst>
            <a:ext uri="{FF2B5EF4-FFF2-40B4-BE49-F238E27FC236}">
              <a16:creationId xmlns:a16="http://schemas.microsoft.com/office/drawing/2014/main" id="{7B86D3D5-87FF-4C85-855E-EDB54181694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53" name="Text Box 1">
          <a:extLst>
            <a:ext uri="{FF2B5EF4-FFF2-40B4-BE49-F238E27FC236}">
              <a16:creationId xmlns:a16="http://schemas.microsoft.com/office/drawing/2014/main" id="{620039FF-6293-44BF-8E38-59E6EA2EEBB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54" name="Text Box 1">
          <a:extLst>
            <a:ext uri="{FF2B5EF4-FFF2-40B4-BE49-F238E27FC236}">
              <a16:creationId xmlns:a16="http://schemas.microsoft.com/office/drawing/2014/main" id="{5972F6A7-AAEC-4C6C-8C08-3ADB671558B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55" name="Text Box 1">
          <a:extLst>
            <a:ext uri="{FF2B5EF4-FFF2-40B4-BE49-F238E27FC236}">
              <a16:creationId xmlns:a16="http://schemas.microsoft.com/office/drawing/2014/main" id="{48D2EDB5-50AB-47BE-A1F3-28886DDA40A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56" name="Text Box 1">
          <a:extLst>
            <a:ext uri="{FF2B5EF4-FFF2-40B4-BE49-F238E27FC236}">
              <a16:creationId xmlns:a16="http://schemas.microsoft.com/office/drawing/2014/main" id="{6328883D-ED58-4F87-B837-A296BC1F19EF}"/>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57" name="Text Box 1">
          <a:extLst>
            <a:ext uri="{FF2B5EF4-FFF2-40B4-BE49-F238E27FC236}">
              <a16:creationId xmlns:a16="http://schemas.microsoft.com/office/drawing/2014/main" id="{6661394C-CD39-42FE-8557-B07FB0774AFA}"/>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58" name="Text Box 1">
          <a:extLst>
            <a:ext uri="{FF2B5EF4-FFF2-40B4-BE49-F238E27FC236}">
              <a16:creationId xmlns:a16="http://schemas.microsoft.com/office/drawing/2014/main" id="{9539C40E-BD56-4AC3-963E-8ECBE941A47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59" name="Text Box 24">
          <a:extLst>
            <a:ext uri="{FF2B5EF4-FFF2-40B4-BE49-F238E27FC236}">
              <a16:creationId xmlns:a16="http://schemas.microsoft.com/office/drawing/2014/main" id="{93D63806-5C8E-4AB3-B3E6-D74300BAC85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60" name="Text Box 1">
          <a:extLst>
            <a:ext uri="{FF2B5EF4-FFF2-40B4-BE49-F238E27FC236}">
              <a16:creationId xmlns:a16="http://schemas.microsoft.com/office/drawing/2014/main" id="{7A3CBA5E-E6D9-415E-81BF-536DE63AEC0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61" name="Text Box 1">
          <a:extLst>
            <a:ext uri="{FF2B5EF4-FFF2-40B4-BE49-F238E27FC236}">
              <a16:creationId xmlns:a16="http://schemas.microsoft.com/office/drawing/2014/main" id="{EFB15847-A933-4A9E-80FC-E2DAD6F7CDDB}"/>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62" name="Text Box 1">
          <a:extLst>
            <a:ext uri="{FF2B5EF4-FFF2-40B4-BE49-F238E27FC236}">
              <a16:creationId xmlns:a16="http://schemas.microsoft.com/office/drawing/2014/main" id="{BECF2930-2BD0-4A7D-BAC4-B7C4942EFDC5}"/>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63" name="Text Box 1">
          <a:extLst>
            <a:ext uri="{FF2B5EF4-FFF2-40B4-BE49-F238E27FC236}">
              <a16:creationId xmlns:a16="http://schemas.microsoft.com/office/drawing/2014/main" id="{65417994-152C-459F-9513-F432A5CB749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64" name="Text Box 24">
          <a:extLst>
            <a:ext uri="{FF2B5EF4-FFF2-40B4-BE49-F238E27FC236}">
              <a16:creationId xmlns:a16="http://schemas.microsoft.com/office/drawing/2014/main" id="{278FA12C-3853-4049-9E9B-E3DBE600C7E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65" name="Text Box 1">
          <a:extLst>
            <a:ext uri="{FF2B5EF4-FFF2-40B4-BE49-F238E27FC236}">
              <a16:creationId xmlns:a16="http://schemas.microsoft.com/office/drawing/2014/main" id="{36067F15-4952-4D0D-9FC3-C662B42685A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66" name="Text Box 1">
          <a:extLst>
            <a:ext uri="{FF2B5EF4-FFF2-40B4-BE49-F238E27FC236}">
              <a16:creationId xmlns:a16="http://schemas.microsoft.com/office/drawing/2014/main" id="{0733D884-3B18-43DE-BE1D-C6E533580AC0}"/>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67" name="Text Box 1">
          <a:extLst>
            <a:ext uri="{FF2B5EF4-FFF2-40B4-BE49-F238E27FC236}">
              <a16:creationId xmlns:a16="http://schemas.microsoft.com/office/drawing/2014/main" id="{22C3594B-16EC-4E93-BCD2-14AC791A7936}"/>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68" name="Text Box 1">
          <a:extLst>
            <a:ext uri="{FF2B5EF4-FFF2-40B4-BE49-F238E27FC236}">
              <a16:creationId xmlns:a16="http://schemas.microsoft.com/office/drawing/2014/main" id="{CC4B3038-DFAC-45D9-814E-AC04FF60DD8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69" name="Text Box 1">
          <a:extLst>
            <a:ext uri="{FF2B5EF4-FFF2-40B4-BE49-F238E27FC236}">
              <a16:creationId xmlns:a16="http://schemas.microsoft.com/office/drawing/2014/main" id="{29F47451-692F-45B3-9F7D-E6AAD82E507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70" name="Text Box 1">
          <a:extLst>
            <a:ext uri="{FF2B5EF4-FFF2-40B4-BE49-F238E27FC236}">
              <a16:creationId xmlns:a16="http://schemas.microsoft.com/office/drawing/2014/main" id="{9CFA9573-A358-4D53-861B-30C6076A00B7}"/>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71" name="Text Box 1">
          <a:extLst>
            <a:ext uri="{FF2B5EF4-FFF2-40B4-BE49-F238E27FC236}">
              <a16:creationId xmlns:a16="http://schemas.microsoft.com/office/drawing/2014/main" id="{5CF126AD-DCFF-466E-83EB-BDB2C0287E0E}"/>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2" name="Text Box 1">
          <a:extLst>
            <a:ext uri="{FF2B5EF4-FFF2-40B4-BE49-F238E27FC236}">
              <a16:creationId xmlns:a16="http://schemas.microsoft.com/office/drawing/2014/main" id="{DE9C2464-B37E-4C1A-83CC-3ADD824D76E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3" name="Text Box 24">
          <a:extLst>
            <a:ext uri="{FF2B5EF4-FFF2-40B4-BE49-F238E27FC236}">
              <a16:creationId xmlns:a16="http://schemas.microsoft.com/office/drawing/2014/main" id="{22FFBFB6-FE0B-44D6-82E9-F00D60080A7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4" name="Text Box 1">
          <a:extLst>
            <a:ext uri="{FF2B5EF4-FFF2-40B4-BE49-F238E27FC236}">
              <a16:creationId xmlns:a16="http://schemas.microsoft.com/office/drawing/2014/main" id="{6B9C718F-DE57-4439-BB7C-EDBB6F18B6A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75" name="Text Box 1">
          <a:extLst>
            <a:ext uri="{FF2B5EF4-FFF2-40B4-BE49-F238E27FC236}">
              <a16:creationId xmlns:a16="http://schemas.microsoft.com/office/drawing/2014/main" id="{0E2FF248-ED7B-465D-A159-6C016ECCB5AD}"/>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76" name="Text Box 1">
          <a:extLst>
            <a:ext uri="{FF2B5EF4-FFF2-40B4-BE49-F238E27FC236}">
              <a16:creationId xmlns:a16="http://schemas.microsoft.com/office/drawing/2014/main" id="{0BD3FE6A-A0D8-43C2-A7DE-683F71AE3EA4}"/>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7" name="Text Box 1">
          <a:extLst>
            <a:ext uri="{FF2B5EF4-FFF2-40B4-BE49-F238E27FC236}">
              <a16:creationId xmlns:a16="http://schemas.microsoft.com/office/drawing/2014/main" id="{B06B0060-E00C-49E8-9986-C7747D64FF13}"/>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8" name="Text Box 24">
          <a:extLst>
            <a:ext uri="{FF2B5EF4-FFF2-40B4-BE49-F238E27FC236}">
              <a16:creationId xmlns:a16="http://schemas.microsoft.com/office/drawing/2014/main" id="{7463A9A8-00B8-41C2-96A8-6648BA474A7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79" name="Text Box 1">
          <a:extLst>
            <a:ext uri="{FF2B5EF4-FFF2-40B4-BE49-F238E27FC236}">
              <a16:creationId xmlns:a16="http://schemas.microsoft.com/office/drawing/2014/main" id="{BBFBDC71-CFA2-4014-89E8-92C62F0CFDDC}"/>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64</xdr:row>
      <xdr:rowOff>0</xdr:rowOff>
    </xdr:from>
    <xdr:ext cx="85725" cy="161925"/>
    <xdr:sp macro="" textlink="">
      <xdr:nvSpPr>
        <xdr:cNvPr id="4480" name="Text Box 1">
          <a:extLst>
            <a:ext uri="{FF2B5EF4-FFF2-40B4-BE49-F238E27FC236}">
              <a16:creationId xmlns:a16="http://schemas.microsoft.com/office/drawing/2014/main" id="{850EC9B2-FCDF-490D-86BF-C7C0184FAA25}"/>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81" name="Text Box 1">
          <a:extLst>
            <a:ext uri="{FF2B5EF4-FFF2-40B4-BE49-F238E27FC236}">
              <a16:creationId xmlns:a16="http://schemas.microsoft.com/office/drawing/2014/main" id="{25DDBABA-8E39-4416-924F-5503410969C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82" name="Text Box 1">
          <a:extLst>
            <a:ext uri="{FF2B5EF4-FFF2-40B4-BE49-F238E27FC236}">
              <a16:creationId xmlns:a16="http://schemas.microsoft.com/office/drawing/2014/main" id="{3E7BFE22-BDBE-452A-B060-5CA3171677D3}"/>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83" name="Text Box 1">
          <a:extLst>
            <a:ext uri="{FF2B5EF4-FFF2-40B4-BE49-F238E27FC236}">
              <a16:creationId xmlns:a16="http://schemas.microsoft.com/office/drawing/2014/main" id="{B8A95D36-51F2-4221-911A-8F6FC5BED2D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84" name="Text Box 1">
          <a:extLst>
            <a:ext uri="{FF2B5EF4-FFF2-40B4-BE49-F238E27FC236}">
              <a16:creationId xmlns:a16="http://schemas.microsoft.com/office/drawing/2014/main" id="{E475419C-8F80-40A8-8E0F-EA39910CD06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85" name="Text Box 1">
          <a:extLst>
            <a:ext uri="{FF2B5EF4-FFF2-40B4-BE49-F238E27FC236}">
              <a16:creationId xmlns:a16="http://schemas.microsoft.com/office/drawing/2014/main" id="{8C2A0A24-86EF-48BD-A51C-36698BB121AF}"/>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86" name="Text Box 1">
          <a:extLst>
            <a:ext uri="{FF2B5EF4-FFF2-40B4-BE49-F238E27FC236}">
              <a16:creationId xmlns:a16="http://schemas.microsoft.com/office/drawing/2014/main" id="{26D9619E-96A1-41DF-A497-5E450B481017}"/>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87" name="Text Box 1">
          <a:extLst>
            <a:ext uri="{FF2B5EF4-FFF2-40B4-BE49-F238E27FC236}">
              <a16:creationId xmlns:a16="http://schemas.microsoft.com/office/drawing/2014/main" id="{9ED592D6-2DF6-477F-81E3-D2958DB7B0C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88" name="Text Box 24">
          <a:extLst>
            <a:ext uri="{FF2B5EF4-FFF2-40B4-BE49-F238E27FC236}">
              <a16:creationId xmlns:a16="http://schemas.microsoft.com/office/drawing/2014/main" id="{01987264-5EF2-4402-8C13-D75F612E69E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89" name="Text Box 1">
          <a:extLst>
            <a:ext uri="{FF2B5EF4-FFF2-40B4-BE49-F238E27FC236}">
              <a16:creationId xmlns:a16="http://schemas.microsoft.com/office/drawing/2014/main" id="{1D70FBD0-5E4E-471F-AAD6-6A0FB0DD8E9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90" name="Text Box 1">
          <a:extLst>
            <a:ext uri="{FF2B5EF4-FFF2-40B4-BE49-F238E27FC236}">
              <a16:creationId xmlns:a16="http://schemas.microsoft.com/office/drawing/2014/main" id="{84E60DED-5C87-4414-8148-FEDF6C57E0C4}"/>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491" name="Text Box 1">
          <a:extLst>
            <a:ext uri="{FF2B5EF4-FFF2-40B4-BE49-F238E27FC236}">
              <a16:creationId xmlns:a16="http://schemas.microsoft.com/office/drawing/2014/main" id="{A1AEF5B6-D7FB-4734-A07E-321C4ADC5168}"/>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92" name="Text Box 1">
          <a:extLst>
            <a:ext uri="{FF2B5EF4-FFF2-40B4-BE49-F238E27FC236}">
              <a16:creationId xmlns:a16="http://schemas.microsoft.com/office/drawing/2014/main" id="{2AFA97D8-F54A-4AC9-B48E-F1566144E86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93" name="Text Box 24">
          <a:extLst>
            <a:ext uri="{FF2B5EF4-FFF2-40B4-BE49-F238E27FC236}">
              <a16:creationId xmlns:a16="http://schemas.microsoft.com/office/drawing/2014/main" id="{7789A50F-7A4C-4CB3-9023-9624B7E8B96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494" name="Text Box 1">
          <a:extLst>
            <a:ext uri="{FF2B5EF4-FFF2-40B4-BE49-F238E27FC236}">
              <a16:creationId xmlns:a16="http://schemas.microsoft.com/office/drawing/2014/main" id="{2E5D4F47-20BF-4880-BEA6-A30CC6516BB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95" name="Text Box 1">
          <a:extLst>
            <a:ext uri="{FF2B5EF4-FFF2-40B4-BE49-F238E27FC236}">
              <a16:creationId xmlns:a16="http://schemas.microsoft.com/office/drawing/2014/main" id="{D5A92DC2-6AF9-4788-991D-F46246D3C2F6}"/>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96" name="Text Box 1">
          <a:extLst>
            <a:ext uri="{FF2B5EF4-FFF2-40B4-BE49-F238E27FC236}">
              <a16:creationId xmlns:a16="http://schemas.microsoft.com/office/drawing/2014/main" id="{46CFA79F-B350-4BEA-8123-F28921434483}"/>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97" name="Text Box 1">
          <a:extLst>
            <a:ext uri="{FF2B5EF4-FFF2-40B4-BE49-F238E27FC236}">
              <a16:creationId xmlns:a16="http://schemas.microsoft.com/office/drawing/2014/main" id="{B7ABA878-EA41-4020-8F0E-C0A46F88738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91440" cy="144780"/>
    <xdr:sp macro="" textlink="">
      <xdr:nvSpPr>
        <xdr:cNvPr id="4498" name="Text Box 1">
          <a:extLst>
            <a:ext uri="{FF2B5EF4-FFF2-40B4-BE49-F238E27FC236}">
              <a16:creationId xmlns:a16="http://schemas.microsoft.com/office/drawing/2014/main" id="{A0615A4F-B4DC-4DE0-ABDE-4DB434D9DC64}"/>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499" name="Text Box 1">
          <a:extLst>
            <a:ext uri="{FF2B5EF4-FFF2-40B4-BE49-F238E27FC236}">
              <a16:creationId xmlns:a16="http://schemas.microsoft.com/office/drawing/2014/main" id="{77654109-9EF4-495F-94A6-DDA4FF876A4B}"/>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500" name="Text Box 1">
          <a:extLst>
            <a:ext uri="{FF2B5EF4-FFF2-40B4-BE49-F238E27FC236}">
              <a16:creationId xmlns:a16="http://schemas.microsoft.com/office/drawing/2014/main" id="{839AE9F7-79DD-4857-B92B-6F8F18722371}"/>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1" name="Text Box 1">
          <a:extLst>
            <a:ext uri="{FF2B5EF4-FFF2-40B4-BE49-F238E27FC236}">
              <a16:creationId xmlns:a16="http://schemas.microsoft.com/office/drawing/2014/main" id="{ED635B59-4FB3-469F-A9B5-25C0106C97E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2" name="Text Box 24">
          <a:extLst>
            <a:ext uri="{FF2B5EF4-FFF2-40B4-BE49-F238E27FC236}">
              <a16:creationId xmlns:a16="http://schemas.microsoft.com/office/drawing/2014/main" id="{A602E216-81FE-4251-803C-56E64773A6BA}"/>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3" name="Text Box 1">
          <a:extLst>
            <a:ext uri="{FF2B5EF4-FFF2-40B4-BE49-F238E27FC236}">
              <a16:creationId xmlns:a16="http://schemas.microsoft.com/office/drawing/2014/main" id="{4904F52E-6CCC-436B-A83A-0BCBE900D10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66675" cy="161925"/>
    <xdr:sp macro="" textlink="">
      <xdr:nvSpPr>
        <xdr:cNvPr id="4504" name="Text Box 1">
          <a:extLst>
            <a:ext uri="{FF2B5EF4-FFF2-40B4-BE49-F238E27FC236}">
              <a16:creationId xmlns:a16="http://schemas.microsoft.com/office/drawing/2014/main" id="{E6B8C814-21ED-4FDA-AA5D-DD12080B5626}"/>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76200" cy="161925"/>
    <xdr:sp macro="" textlink="">
      <xdr:nvSpPr>
        <xdr:cNvPr id="4505" name="Text Box 1">
          <a:extLst>
            <a:ext uri="{FF2B5EF4-FFF2-40B4-BE49-F238E27FC236}">
              <a16:creationId xmlns:a16="http://schemas.microsoft.com/office/drawing/2014/main" id="{136D2779-FD3E-461B-ABC7-89FF552CB1CD}"/>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6" name="Text Box 1">
          <a:extLst>
            <a:ext uri="{FF2B5EF4-FFF2-40B4-BE49-F238E27FC236}">
              <a16:creationId xmlns:a16="http://schemas.microsoft.com/office/drawing/2014/main" id="{41480F25-BA73-47D2-823E-DB6139F1A39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7" name="Text Box 24">
          <a:extLst>
            <a:ext uri="{FF2B5EF4-FFF2-40B4-BE49-F238E27FC236}">
              <a16:creationId xmlns:a16="http://schemas.microsoft.com/office/drawing/2014/main" id="{80BC60C6-9B0B-40B3-9D39-A2FA4AF5F627}"/>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64</xdr:row>
      <xdr:rowOff>0</xdr:rowOff>
    </xdr:from>
    <xdr:ext cx="85725" cy="161925"/>
    <xdr:sp macro="" textlink="">
      <xdr:nvSpPr>
        <xdr:cNvPr id="4508" name="Text Box 1">
          <a:extLst>
            <a:ext uri="{FF2B5EF4-FFF2-40B4-BE49-F238E27FC236}">
              <a16:creationId xmlns:a16="http://schemas.microsoft.com/office/drawing/2014/main" id="{86E96568-7860-4523-94E5-BBA28004F8BE}"/>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64</xdr:row>
      <xdr:rowOff>0</xdr:rowOff>
    </xdr:from>
    <xdr:ext cx="85725" cy="161925"/>
    <xdr:sp macro="" textlink="">
      <xdr:nvSpPr>
        <xdr:cNvPr id="4509" name="Text Box 1">
          <a:extLst>
            <a:ext uri="{FF2B5EF4-FFF2-40B4-BE49-F238E27FC236}">
              <a16:creationId xmlns:a16="http://schemas.microsoft.com/office/drawing/2014/main" id="{DACC4688-59C4-425D-8533-94AE428D1206}"/>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10" name="Text Box 1">
          <a:extLst>
            <a:ext uri="{FF2B5EF4-FFF2-40B4-BE49-F238E27FC236}">
              <a16:creationId xmlns:a16="http://schemas.microsoft.com/office/drawing/2014/main" id="{D3566B30-570B-4003-AA43-92506F8613C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11" name="Text Box 1">
          <a:extLst>
            <a:ext uri="{FF2B5EF4-FFF2-40B4-BE49-F238E27FC236}">
              <a16:creationId xmlns:a16="http://schemas.microsoft.com/office/drawing/2014/main" id="{019271A4-CA3C-4DD1-B513-09846A539CC8}"/>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12" name="Text Box 1">
          <a:extLst>
            <a:ext uri="{FF2B5EF4-FFF2-40B4-BE49-F238E27FC236}">
              <a16:creationId xmlns:a16="http://schemas.microsoft.com/office/drawing/2014/main" id="{9D16FE27-A80A-437B-AAD5-322054912040}"/>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13" name="Text Box 1">
          <a:extLst>
            <a:ext uri="{FF2B5EF4-FFF2-40B4-BE49-F238E27FC236}">
              <a16:creationId xmlns:a16="http://schemas.microsoft.com/office/drawing/2014/main" id="{D50BA574-02D1-4B14-8366-0F34B2E68ED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14" name="Text Box 1">
          <a:extLst>
            <a:ext uri="{FF2B5EF4-FFF2-40B4-BE49-F238E27FC236}">
              <a16:creationId xmlns:a16="http://schemas.microsoft.com/office/drawing/2014/main" id="{57B11B03-6F56-4901-9261-0F1126386E11}"/>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15" name="Text Box 1">
          <a:extLst>
            <a:ext uri="{FF2B5EF4-FFF2-40B4-BE49-F238E27FC236}">
              <a16:creationId xmlns:a16="http://schemas.microsoft.com/office/drawing/2014/main" id="{9ECA70DF-1A2E-48C7-860E-70163DA787E5}"/>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16" name="Text Box 1">
          <a:extLst>
            <a:ext uri="{FF2B5EF4-FFF2-40B4-BE49-F238E27FC236}">
              <a16:creationId xmlns:a16="http://schemas.microsoft.com/office/drawing/2014/main" id="{27CC24E7-12B8-42DF-AF7D-A654D8A7EF8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17" name="Text Box 24">
          <a:extLst>
            <a:ext uri="{FF2B5EF4-FFF2-40B4-BE49-F238E27FC236}">
              <a16:creationId xmlns:a16="http://schemas.microsoft.com/office/drawing/2014/main" id="{86190F4C-6D1A-4834-88A4-1DD551B658B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18" name="Text Box 1">
          <a:extLst>
            <a:ext uri="{FF2B5EF4-FFF2-40B4-BE49-F238E27FC236}">
              <a16:creationId xmlns:a16="http://schemas.microsoft.com/office/drawing/2014/main" id="{B09481DC-DADC-49D8-AD42-DEE547E3088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19" name="Text Box 1">
          <a:extLst>
            <a:ext uri="{FF2B5EF4-FFF2-40B4-BE49-F238E27FC236}">
              <a16:creationId xmlns:a16="http://schemas.microsoft.com/office/drawing/2014/main" id="{7A19D590-B962-43A4-9405-FE30570E0DA2}"/>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20" name="Text Box 1">
          <a:extLst>
            <a:ext uri="{FF2B5EF4-FFF2-40B4-BE49-F238E27FC236}">
              <a16:creationId xmlns:a16="http://schemas.microsoft.com/office/drawing/2014/main" id="{B083D757-BD57-4720-816C-7E3EEB1C6100}"/>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21" name="Text Box 1">
          <a:extLst>
            <a:ext uri="{FF2B5EF4-FFF2-40B4-BE49-F238E27FC236}">
              <a16:creationId xmlns:a16="http://schemas.microsoft.com/office/drawing/2014/main" id="{ACC6BC33-E5A4-4C11-B7B0-A331D3F88324}"/>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22" name="Text Box 24">
          <a:extLst>
            <a:ext uri="{FF2B5EF4-FFF2-40B4-BE49-F238E27FC236}">
              <a16:creationId xmlns:a16="http://schemas.microsoft.com/office/drawing/2014/main" id="{A8FFE963-5B94-44CC-94D3-B68B63386E4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23" name="Text Box 1">
          <a:extLst>
            <a:ext uri="{FF2B5EF4-FFF2-40B4-BE49-F238E27FC236}">
              <a16:creationId xmlns:a16="http://schemas.microsoft.com/office/drawing/2014/main" id="{838D93B6-F7DD-4A39-AEB3-096015B3900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24" name="Text Box 1">
          <a:extLst>
            <a:ext uri="{FF2B5EF4-FFF2-40B4-BE49-F238E27FC236}">
              <a16:creationId xmlns:a16="http://schemas.microsoft.com/office/drawing/2014/main" id="{FE5AE66B-A3DE-4263-A8FE-D782B95B4359}"/>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25" name="Text Box 1">
          <a:extLst>
            <a:ext uri="{FF2B5EF4-FFF2-40B4-BE49-F238E27FC236}">
              <a16:creationId xmlns:a16="http://schemas.microsoft.com/office/drawing/2014/main" id="{8460D26E-4AD8-49F2-8AAF-03ED769C005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26" name="Text Box 1">
          <a:extLst>
            <a:ext uri="{FF2B5EF4-FFF2-40B4-BE49-F238E27FC236}">
              <a16:creationId xmlns:a16="http://schemas.microsoft.com/office/drawing/2014/main" id="{5D28D3FB-8CF2-4572-A502-E627FE17E4D1}"/>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27" name="Text Box 1">
          <a:extLst>
            <a:ext uri="{FF2B5EF4-FFF2-40B4-BE49-F238E27FC236}">
              <a16:creationId xmlns:a16="http://schemas.microsoft.com/office/drawing/2014/main" id="{87AC91DC-5438-42E8-BD58-2B16050B833E}"/>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28" name="Text Box 1">
          <a:extLst>
            <a:ext uri="{FF2B5EF4-FFF2-40B4-BE49-F238E27FC236}">
              <a16:creationId xmlns:a16="http://schemas.microsoft.com/office/drawing/2014/main" id="{CA4E7B9A-D6ED-4A61-BAFB-A63A606A58E4}"/>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29" name="Text Box 1">
          <a:extLst>
            <a:ext uri="{FF2B5EF4-FFF2-40B4-BE49-F238E27FC236}">
              <a16:creationId xmlns:a16="http://schemas.microsoft.com/office/drawing/2014/main" id="{9CFDE37D-8FFC-4F88-A157-9A8D10E249EF}"/>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0" name="Text Box 1">
          <a:extLst>
            <a:ext uri="{FF2B5EF4-FFF2-40B4-BE49-F238E27FC236}">
              <a16:creationId xmlns:a16="http://schemas.microsoft.com/office/drawing/2014/main" id="{26B8F9D8-5B99-4B2A-98D3-64C699B65A55}"/>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1" name="Text Box 24">
          <a:extLst>
            <a:ext uri="{FF2B5EF4-FFF2-40B4-BE49-F238E27FC236}">
              <a16:creationId xmlns:a16="http://schemas.microsoft.com/office/drawing/2014/main" id="{CEA5B2F5-DD89-4D91-8A2B-0E58EC979ED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2" name="Text Box 1">
          <a:extLst>
            <a:ext uri="{FF2B5EF4-FFF2-40B4-BE49-F238E27FC236}">
              <a16:creationId xmlns:a16="http://schemas.microsoft.com/office/drawing/2014/main" id="{E967304F-F9FD-4972-8AAF-1C9880083C4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33" name="Text Box 1">
          <a:extLst>
            <a:ext uri="{FF2B5EF4-FFF2-40B4-BE49-F238E27FC236}">
              <a16:creationId xmlns:a16="http://schemas.microsoft.com/office/drawing/2014/main" id="{14DEEA7D-5648-49EE-A205-CEC42EABEBBD}"/>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34" name="Text Box 1">
          <a:extLst>
            <a:ext uri="{FF2B5EF4-FFF2-40B4-BE49-F238E27FC236}">
              <a16:creationId xmlns:a16="http://schemas.microsoft.com/office/drawing/2014/main" id="{A71B83EE-648F-4EF0-84B5-7848E7E52E5B}"/>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5" name="Text Box 1">
          <a:extLst>
            <a:ext uri="{FF2B5EF4-FFF2-40B4-BE49-F238E27FC236}">
              <a16:creationId xmlns:a16="http://schemas.microsoft.com/office/drawing/2014/main" id="{1DAD2F6E-D05D-4675-85D5-F95E830BF8AF}"/>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6" name="Text Box 24">
          <a:extLst>
            <a:ext uri="{FF2B5EF4-FFF2-40B4-BE49-F238E27FC236}">
              <a16:creationId xmlns:a16="http://schemas.microsoft.com/office/drawing/2014/main" id="{8F893AC6-3D52-4ED0-A4FD-673A63CDD6DB}"/>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37" name="Text Box 1">
          <a:extLst>
            <a:ext uri="{FF2B5EF4-FFF2-40B4-BE49-F238E27FC236}">
              <a16:creationId xmlns:a16="http://schemas.microsoft.com/office/drawing/2014/main" id="{EEBD919F-BD04-4C34-8FAC-6B86A4D5699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66</xdr:row>
      <xdr:rowOff>0</xdr:rowOff>
    </xdr:from>
    <xdr:ext cx="85725" cy="161925"/>
    <xdr:sp macro="" textlink="">
      <xdr:nvSpPr>
        <xdr:cNvPr id="4538" name="Text Box 1">
          <a:extLst>
            <a:ext uri="{FF2B5EF4-FFF2-40B4-BE49-F238E27FC236}">
              <a16:creationId xmlns:a16="http://schemas.microsoft.com/office/drawing/2014/main" id="{ADD874D7-57EE-4D4B-8B20-B6EC9808A9F0}"/>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39" name="Text Box 1">
          <a:extLst>
            <a:ext uri="{FF2B5EF4-FFF2-40B4-BE49-F238E27FC236}">
              <a16:creationId xmlns:a16="http://schemas.microsoft.com/office/drawing/2014/main" id="{5F9AE96E-BA83-40D1-995E-9DAB96F7E2B5}"/>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40" name="Text Box 1">
          <a:extLst>
            <a:ext uri="{FF2B5EF4-FFF2-40B4-BE49-F238E27FC236}">
              <a16:creationId xmlns:a16="http://schemas.microsoft.com/office/drawing/2014/main" id="{8C4F6D0E-45D5-43F9-BBCE-1DB4802FE7F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41" name="Text Box 1">
          <a:extLst>
            <a:ext uri="{FF2B5EF4-FFF2-40B4-BE49-F238E27FC236}">
              <a16:creationId xmlns:a16="http://schemas.microsoft.com/office/drawing/2014/main" id="{BCF496C4-CC7F-4E2F-9E6D-84F6B1C391B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42" name="Text Box 1">
          <a:extLst>
            <a:ext uri="{FF2B5EF4-FFF2-40B4-BE49-F238E27FC236}">
              <a16:creationId xmlns:a16="http://schemas.microsoft.com/office/drawing/2014/main" id="{D07B7CFC-B0EB-43BE-921F-E20F2F11118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43" name="Text Box 1">
          <a:extLst>
            <a:ext uri="{FF2B5EF4-FFF2-40B4-BE49-F238E27FC236}">
              <a16:creationId xmlns:a16="http://schemas.microsoft.com/office/drawing/2014/main" id="{76FB72B6-BDE8-468A-A045-CDC7D44C12DC}"/>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44" name="Text Box 1">
          <a:extLst>
            <a:ext uri="{FF2B5EF4-FFF2-40B4-BE49-F238E27FC236}">
              <a16:creationId xmlns:a16="http://schemas.microsoft.com/office/drawing/2014/main" id="{EB564BF1-6463-4554-BB8F-A3904285A5D8}"/>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45" name="Text Box 1">
          <a:extLst>
            <a:ext uri="{FF2B5EF4-FFF2-40B4-BE49-F238E27FC236}">
              <a16:creationId xmlns:a16="http://schemas.microsoft.com/office/drawing/2014/main" id="{6D8998DC-861F-4466-AA03-FA23F21F4D48}"/>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46" name="Text Box 24">
          <a:extLst>
            <a:ext uri="{FF2B5EF4-FFF2-40B4-BE49-F238E27FC236}">
              <a16:creationId xmlns:a16="http://schemas.microsoft.com/office/drawing/2014/main" id="{4958AF6C-086B-477B-B97F-7028DA82FE1D}"/>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47" name="Text Box 1">
          <a:extLst>
            <a:ext uri="{FF2B5EF4-FFF2-40B4-BE49-F238E27FC236}">
              <a16:creationId xmlns:a16="http://schemas.microsoft.com/office/drawing/2014/main" id="{DDA1FB91-8BB3-4B01-8EFA-ADA4DD6B9C81}"/>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48" name="Text Box 1">
          <a:extLst>
            <a:ext uri="{FF2B5EF4-FFF2-40B4-BE49-F238E27FC236}">
              <a16:creationId xmlns:a16="http://schemas.microsoft.com/office/drawing/2014/main" id="{44F72939-FB97-4624-BF0C-ED3BC45BDA48}"/>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49" name="Text Box 1">
          <a:extLst>
            <a:ext uri="{FF2B5EF4-FFF2-40B4-BE49-F238E27FC236}">
              <a16:creationId xmlns:a16="http://schemas.microsoft.com/office/drawing/2014/main" id="{84A33DA4-F557-4B67-B709-F97DD1BBFA56}"/>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50" name="Text Box 1">
          <a:extLst>
            <a:ext uri="{FF2B5EF4-FFF2-40B4-BE49-F238E27FC236}">
              <a16:creationId xmlns:a16="http://schemas.microsoft.com/office/drawing/2014/main" id="{055150F5-A98D-42EF-9662-F8ECD62BB1B5}"/>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51" name="Text Box 24">
          <a:extLst>
            <a:ext uri="{FF2B5EF4-FFF2-40B4-BE49-F238E27FC236}">
              <a16:creationId xmlns:a16="http://schemas.microsoft.com/office/drawing/2014/main" id="{66675A26-8B44-4E39-9985-E31B633E6D72}"/>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52" name="Text Box 1">
          <a:extLst>
            <a:ext uri="{FF2B5EF4-FFF2-40B4-BE49-F238E27FC236}">
              <a16:creationId xmlns:a16="http://schemas.microsoft.com/office/drawing/2014/main" id="{4B5AC816-1C9B-4998-893C-4AFDE3C32530}"/>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53" name="Text Box 1">
          <a:extLst>
            <a:ext uri="{FF2B5EF4-FFF2-40B4-BE49-F238E27FC236}">
              <a16:creationId xmlns:a16="http://schemas.microsoft.com/office/drawing/2014/main" id="{6D5110E4-14F7-44CE-A565-99F1370E0296}"/>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54" name="Text Box 1">
          <a:extLst>
            <a:ext uri="{FF2B5EF4-FFF2-40B4-BE49-F238E27FC236}">
              <a16:creationId xmlns:a16="http://schemas.microsoft.com/office/drawing/2014/main" id="{F606FBB4-C59A-4D48-B82C-69259B89AA6C}"/>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55" name="Text Box 1">
          <a:extLst>
            <a:ext uri="{FF2B5EF4-FFF2-40B4-BE49-F238E27FC236}">
              <a16:creationId xmlns:a16="http://schemas.microsoft.com/office/drawing/2014/main" id="{60605094-640D-4410-8589-0234519493EB}"/>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91440" cy="144780"/>
    <xdr:sp macro="" textlink="">
      <xdr:nvSpPr>
        <xdr:cNvPr id="4556" name="Text Box 1">
          <a:extLst>
            <a:ext uri="{FF2B5EF4-FFF2-40B4-BE49-F238E27FC236}">
              <a16:creationId xmlns:a16="http://schemas.microsoft.com/office/drawing/2014/main" id="{9E067DDE-E69D-42FF-BEB4-3A6D95B138BA}"/>
            </a:ext>
          </a:extLst>
        </xdr:cNvPr>
        <xdr:cNvSpPr txBox="1">
          <a:spLocks noChangeArrowheads="1"/>
        </xdr:cNvSpPr>
      </xdr:nvSpPr>
      <xdr:spPr bwMode="auto">
        <a:xfrm>
          <a:off x="8610600" y="3162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57" name="Text Box 1">
          <a:extLst>
            <a:ext uri="{FF2B5EF4-FFF2-40B4-BE49-F238E27FC236}">
              <a16:creationId xmlns:a16="http://schemas.microsoft.com/office/drawing/2014/main" id="{B7E431A3-8D7E-4E4C-A908-0DBF89B88BA9}"/>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58" name="Text Box 1">
          <a:extLst>
            <a:ext uri="{FF2B5EF4-FFF2-40B4-BE49-F238E27FC236}">
              <a16:creationId xmlns:a16="http://schemas.microsoft.com/office/drawing/2014/main" id="{FFCF2A9C-19B0-41F8-8A6F-0822088D7094}"/>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59" name="Text Box 1">
          <a:extLst>
            <a:ext uri="{FF2B5EF4-FFF2-40B4-BE49-F238E27FC236}">
              <a16:creationId xmlns:a16="http://schemas.microsoft.com/office/drawing/2014/main" id="{49A49C0F-0F8C-4EA0-BC56-28671E3BB609}"/>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60" name="Text Box 24">
          <a:extLst>
            <a:ext uri="{FF2B5EF4-FFF2-40B4-BE49-F238E27FC236}">
              <a16:creationId xmlns:a16="http://schemas.microsoft.com/office/drawing/2014/main" id="{DBBBB6E3-05DE-4D8A-B652-B1EB6B961745}"/>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61" name="Text Box 1">
          <a:extLst>
            <a:ext uri="{FF2B5EF4-FFF2-40B4-BE49-F238E27FC236}">
              <a16:creationId xmlns:a16="http://schemas.microsoft.com/office/drawing/2014/main" id="{61A02DE6-B3B6-4EA5-ABE6-87F97A0A0F33}"/>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66675" cy="161925"/>
    <xdr:sp macro="" textlink="">
      <xdr:nvSpPr>
        <xdr:cNvPr id="4562" name="Text Box 1">
          <a:extLst>
            <a:ext uri="{FF2B5EF4-FFF2-40B4-BE49-F238E27FC236}">
              <a16:creationId xmlns:a16="http://schemas.microsoft.com/office/drawing/2014/main" id="{118B16CE-6170-4803-B892-365A9057E52A}"/>
            </a:ext>
          </a:extLst>
        </xdr:cNvPr>
        <xdr:cNvSpPr txBox="1">
          <a:spLocks noChangeArrowheads="1"/>
        </xdr:cNvSpPr>
      </xdr:nvSpPr>
      <xdr:spPr bwMode="auto">
        <a:xfrm>
          <a:off x="8610600" y="3162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76200" cy="161925"/>
    <xdr:sp macro="" textlink="">
      <xdr:nvSpPr>
        <xdr:cNvPr id="4563" name="Text Box 1">
          <a:extLst>
            <a:ext uri="{FF2B5EF4-FFF2-40B4-BE49-F238E27FC236}">
              <a16:creationId xmlns:a16="http://schemas.microsoft.com/office/drawing/2014/main" id="{CBFC07BA-3669-4EF5-B982-F9928B7928DA}"/>
            </a:ext>
          </a:extLst>
        </xdr:cNvPr>
        <xdr:cNvSpPr txBox="1">
          <a:spLocks noChangeArrowheads="1"/>
        </xdr:cNvSpPr>
      </xdr:nvSpPr>
      <xdr:spPr bwMode="auto">
        <a:xfrm>
          <a:off x="8610600" y="3162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64" name="Text Box 1">
          <a:extLst>
            <a:ext uri="{FF2B5EF4-FFF2-40B4-BE49-F238E27FC236}">
              <a16:creationId xmlns:a16="http://schemas.microsoft.com/office/drawing/2014/main" id="{6495698A-FDB1-40AD-96D9-AEBCE02BD326}"/>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65" name="Text Box 24">
          <a:extLst>
            <a:ext uri="{FF2B5EF4-FFF2-40B4-BE49-F238E27FC236}">
              <a16:creationId xmlns:a16="http://schemas.microsoft.com/office/drawing/2014/main" id="{335754C7-C48A-4145-8B5E-837AF7B3BE15}"/>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66</xdr:row>
      <xdr:rowOff>0</xdr:rowOff>
    </xdr:from>
    <xdr:ext cx="85725" cy="161925"/>
    <xdr:sp macro="" textlink="">
      <xdr:nvSpPr>
        <xdr:cNvPr id="4566" name="Text Box 1">
          <a:extLst>
            <a:ext uri="{FF2B5EF4-FFF2-40B4-BE49-F238E27FC236}">
              <a16:creationId xmlns:a16="http://schemas.microsoft.com/office/drawing/2014/main" id="{5B0BD8F9-81E4-4CCB-B0B2-7602DF7ABEBA}"/>
            </a:ext>
          </a:extLst>
        </xdr:cNvPr>
        <xdr:cNvSpPr txBox="1">
          <a:spLocks noChangeArrowheads="1"/>
        </xdr:cNvSpPr>
      </xdr:nvSpPr>
      <xdr:spPr bwMode="auto">
        <a:xfrm>
          <a:off x="8610600"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66</xdr:row>
      <xdr:rowOff>0</xdr:rowOff>
    </xdr:from>
    <xdr:ext cx="85725" cy="161925"/>
    <xdr:sp macro="" textlink="">
      <xdr:nvSpPr>
        <xdr:cNvPr id="4567" name="Text Box 1">
          <a:extLst>
            <a:ext uri="{FF2B5EF4-FFF2-40B4-BE49-F238E27FC236}">
              <a16:creationId xmlns:a16="http://schemas.microsoft.com/office/drawing/2014/main" id="{4D93206E-F54C-4D93-B2FA-E9E535A49506}"/>
            </a:ext>
          </a:extLst>
        </xdr:cNvPr>
        <xdr:cNvSpPr txBox="1">
          <a:spLocks noChangeArrowheads="1"/>
        </xdr:cNvSpPr>
      </xdr:nvSpPr>
      <xdr:spPr bwMode="auto">
        <a:xfrm>
          <a:off x="8651421" y="3162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68" name="Text Box 1">
          <a:extLst>
            <a:ext uri="{FF2B5EF4-FFF2-40B4-BE49-F238E27FC236}">
              <a16:creationId xmlns:a16="http://schemas.microsoft.com/office/drawing/2014/main" id="{D5E2B47A-6164-4708-BFD8-63D36E6B297C}"/>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69" name="Text Box 1">
          <a:extLst>
            <a:ext uri="{FF2B5EF4-FFF2-40B4-BE49-F238E27FC236}">
              <a16:creationId xmlns:a16="http://schemas.microsoft.com/office/drawing/2014/main" id="{46CF8F39-8DD8-4EBF-B970-DFDC309BB584}"/>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70" name="Text Box 1">
          <a:extLst>
            <a:ext uri="{FF2B5EF4-FFF2-40B4-BE49-F238E27FC236}">
              <a16:creationId xmlns:a16="http://schemas.microsoft.com/office/drawing/2014/main" id="{31F24E0B-2780-4F73-BA93-05E30A73E30F}"/>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71" name="Text Box 1">
          <a:extLst>
            <a:ext uri="{FF2B5EF4-FFF2-40B4-BE49-F238E27FC236}">
              <a16:creationId xmlns:a16="http://schemas.microsoft.com/office/drawing/2014/main" id="{FA81742E-6BD7-49A0-A2EB-E1282A57FA27}"/>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572" name="Text Box 1">
          <a:extLst>
            <a:ext uri="{FF2B5EF4-FFF2-40B4-BE49-F238E27FC236}">
              <a16:creationId xmlns:a16="http://schemas.microsoft.com/office/drawing/2014/main" id="{232713B9-81AF-48C1-993D-81E343710646}"/>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573" name="Text Box 1">
          <a:extLst>
            <a:ext uri="{FF2B5EF4-FFF2-40B4-BE49-F238E27FC236}">
              <a16:creationId xmlns:a16="http://schemas.microsoft.com/office/drawing/2014/main" id="{771669DB-A32B-442C-8F38-E276A836690D}"/>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74" name="Text Box 1">
          <a:extLst>
            <a:ext uri="{FF2B5EF4-FFF2-40B4-BE49-F238E27FC236}">
              <a16:creationId xmlns:a16="http://schemas.microsoft.com/office/drawing/2014/main" id="{ACCB8B07-B941-4C75-9F8E-9AC9315D2AD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75" name="Text Box 24">
          <a:extLst>
            <a:ext uri="{FF2B5EF4-FFF2-40B4-BE49-F238E27FC236}">
              <a16:creationId xmlns:a16="http://schemas.microsoft.com/office/drawing/2014/main" id="{6B554E5B-7942-45DC-8EC9-25CF00F807FE}"/>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76" name="Text Box 1">
          <a:extLst>
            <a:ext uri="{FF2B5EF4-FFF2-40B4-BE49-F238E27FC236}">
              <a16:creationId xmlns:a16="http://schemas.microsoft.com/office/drawing/2014/main" id="{62DB271F-451F-44A2-8F02-A74A6B10365E}"/>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577" name="Text Box 1">
          <a:extLst>
            <a:ext uri="{FF2B5EF4-FFF2-40B4-BE49-F238E27FC236}">
              <a16:creationId xmlns:a16="http://schemas.microsoft.com/office/drawing/2014/main" id="{5AB98131-5840-44A8-8729-A51340BFA9DE}"/>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578" name="Text Box 1">
          <a:extLst>
            <a:ext uri="{FF2B5EF4-FFF2-40B4-BE49-F238E27FC236}">
              <a16:creationId xmlns:a16="http://schemas.microsoft.com/office/drawing/2014/main" id="{C1F8D16B-0852-41C2-9242-AEA73D0A55CD}"/>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79" name="Text Box 1">
          <a:extLst>
            <a:ext uri="{FF2B5EF4-FFF2-40B4-BE49-F238E27FC236}">
              <a16:creationId xmlns:a16="http://schemas.microsoft.com/office/drawing/2014/main" id="{86E507E9-C640-484C-B98F-0F6103FE67EE}"/>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80" name="Text Box 24">
          <a:extLst>
            <a:ext uri="{FF2B5EF4-FFF2-40B4-BE49-F238E27FC236}">
              <a16:creationId xmlns:a16="http://schemas.microsoft.com/office/drawing/2014/main" id="{763C5FEA-2C59-4F1B-9737-D87EE8B0D7B9}"/>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81" name="Text Box 1">
          <a:extLst>
            <a:ext uri="{FF2B5EF4-FFF2-40B4-BE49-F238E27FC236}">
              <a16:creationId xmlns:a16="http://schemas.microsoft.com/office/drawing/2014/main" id="{1541E6DB-1183-4BFF-9C25-47043D243816}"/>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82" name="Text Box 1">
          <a:extLst>
            <a:ext uri="{FF2B5EF4-FFF2-40B4-BE49-F238E27FC236}">
              <a16:creationId xmlns:a16="http://schemas.microsoft.com/office/drawing/2014/main" id="{B68A5674-9AAC-4B63-AD76-FFEAEB85E40C}"/>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83" name="Text Box 1">
          <a:extLst>
            <a:ext uri="{FF2B5EF4-FFF2-40B4-BE49-F238E27FC236}">
              <a16:creationId xmlns:a16="http://schemas.microsoft.com/office/drawing/2014/main" id="{C08BD36A-08C5-40C2-988D-344A106E587D}"/>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84" name="Text Box 1">
          <a:extLst>
            <a:ext uri="{FF2B5EF4-FFF2-40B4-BE49-F238E27FC236}">
              <a16:creationId xmlns:a16="http://schemas.microsoft.com/office/drawing/2014/main" id="{4B2388F6-D717-4A7C-A8C6-1C42BBC91CB2}"/>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585" name="Text Box 1">
          <a:extLst>
            <a:ext uri="{FF2B5EF4-FFF2-40B4-BE49-F238E27FC236}">
              <a16:creationId xmlns:a16="http://schemas.microsoft.com/office/drawing/2014/main" id="{E824100C-1CF9-401B-A738-FD927D5ACCBA}"/>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586" name="Text Box 1">
          <a:extLst>
            <a:ext uri="{FF2B5EF4-FFF2-40B4-BE49-F238E27FC236}">
              <a16:creationId xmlns:a16="http://schemas.microsoft.com/office/drawing/2014/main" id="{6EA8D6D6-B6EA-410A-85C8-642C09293FF7}"/>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587" name="Text Box 1">
          <a:extLst>
            <a:ext uri="{FF2B5EF4-FFF2-40B4-BE49-F238E27FC236}">
              <a16:creationId xmlns:a16="http://schemas.microsoft.com/office/drawing/2014/main" id="{217CCA36-E20E-4A8F-BE97-0E63AC52110B}"/>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88" name="Text Box 1">
          <a:extLst>
            <a:ext uri="{FF2B5EF4-FFF2-40B4-BE49-F238E27FC236}">
              <a16:creationId xmlns:a16="http://schemas.microsoft.com/office/drawing/2014/main" id="{42D66235-C09F-442F-86AD-A9B516BE8FE1}"/>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89" name="Text Box 24">
          <a:extLst>
            <a:ext uri="{FF2B5EF4-FFF2-40B4-BE49-F238E27FC236}">
              <a16:creationId xmlns:a16="http://schemas.microsoft.com/office/drawing/2014/main" id="{4141907E-2261-4721-AD0A-EFC672316270}"/>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90" name="Text Box 1">
          <a:extLst>
            <a:ext uri="{FF2B5EF4-FFF2-40B4-BE49-F238E27FC236}">
              <a16:creationId xmlns:a16="http://schemas.microsoft.com/office/drawing/2014/main" id="{C7936540-9398-46EC-A941-EF3FBAA2D32C}"/>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591" name="Text Box 1">
          <a:extLst>
            <a:ext uri="{FF2B5EF4-FFF2-40B4-BE49-F238E27FC236}">
              <a16:creationId xmlns:a16="http://schemas.microsoft.com/office/drawing/2014/main" id="{F46C15C5-CC14-468A-B1D6-C9E0C5A5A769}"/>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592" name="Text Box 1">
          <a:extLst>
            <a:ext uri="{FF2B5EF4-FFF2-40B4-BE49-F238E27FC236}">
              <a16:creationId xmlns:a16="http://schemas.microsoft.com/office/drawing/2014/main" id="{28D5A10A-2069-4B05-A51C-8D703A2D55A9}"/>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93" name="Text Box 1">
          <a:extLst>
            <a:ext uri="{FF2B5EF4-FFF2-40B4-BE49-F238E27FC236}">
              <a16:creationId xmlns:a16="http://schemas.microsoft.com/office/drawing/2014/main" id="{FCFC74AE-B882-4F78-B7FD-5ABCC8EF4342}"/>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94" name="Text Box 24">
          <a:extLst>
            <a:ext uri="{FF2B5EF4-FFF2-40B4-BE49-F238E27FC236}">
              <a16:creationId xmlns:a16="http://schemas.microsoft.com/office/drawing/2014/main" id="{FB4DD63A-BC7A-4338-A6F7-9CA5587211D8}"/>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595" name="Text Box 1">
          <a:extLst>
            <a:ext uri="{FF2B5EF4-FFF2-40B4-BE49-F238E27FC236}">
              <a16:creationId xmlns:a16="http://schemas.microsoft.com/office/drawing/2014/main" id="{5DCF36CC-C933-496C-9DBC-F2906E213BC8}"/>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596" name="Text Box 1">
          <a:extLst>
            <a:ext uri="{FF2B5EF4-FFF2-40B4-BE49-F238E27FC236}">
              <a16:creationId xmlns:a16="http://schemas.microsoft.com/office/drawing/2014/main" id="{D3522B98-90F3-4BD9-B28E-32FA1BF8E171}"/>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597" name="Text Box 1">
          <a:extLst>
            <a:ext uri="{FF2B5EF4-FFF2-40B4-BE49-F238E27FC236}">
              <a16:creationId xmlns:a16="http://schemas.microsoft.com/office/drawing/2014/main" id="{ABFD89C6-EFAB-47BC-A85F-DE0F16B45ACD}"/>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598" name="Text Box 1">
          <a:extLst>
            <a:ext uri="{FF2B5EF4-FFF2-40B4-BE49-F238E27FC236}">
              <a16:creationId xmlns:a16="http://schemas.microsoft.com/office/drawing/2014/main" id="{5764C4E6-E022-4CD1-BF87-0E8182923FCF}"/>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599" name="Text Box 1">
          <a:extLst>
            <a:ext uri="{FF2B5EF4-FFF2-40B4-BE49-F238E27FC236}">
              <a16:creationId xmlns:a16="http://schemas.microsoft.com/office/drawing/2014/main" id="{9A7AD788-2C80-43FD-BDC4-44C337E08519}"/>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00" name="Text Box 1">
          <a:extLst>
            <a:ext uri="{FF2B5EF4-FFF2-40B4-BE49-F238E27FC236}">
              <a16:creationId xmlns:a16="http://schemas.microsoft.com/office/drawing/2014/main" id="{64BA968A-6CCA-4BBA-AB7F-6E00C7CE8BCD}"/>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01" name="Text Box 1">
          <a:extLst>
            <a:ext uri="{FF2B5EF4-FFF2-40B4-BE49-F238E27FC236}">
              <a16:creationId xmlns:a16="http://schemas.microsoft.com/office/drawing/2014/main" id="{65732C17-7091-4B1B-A437-C9F9B074702A}"/>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2" name="Text Box 1">
          <a:extLst>
            <a:ext uri="{FF2B5EF4-FFF2-40B4-BE49-F238E27FC236}">
              <a16:creationId xmlns:a16="http://schemas.microsoft.com/office/drawing/2014/main" id="{BE1354E0-D572-45DA-95E8-1B38D60B844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3" name="Text Box 24">
          <a:extLst>
            <a:ext uri="{FF2B5EF4-FFF2-40B4-BE49-F238E27FC236}">
              <a16:creationId xmlns:a16="http://schemas.microsoft.com/office/drawing/2014/main" id="{B116B958-E96D-43B6-BC42-D999EBE1FF87}"/>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4" name="Text Box 1">
          <a:extLst>
            <a:ext uri="{FF2B5EF4-FFF2-40B4-BE49-F238E27FC236}">
              <a16:creationId xmlns:a16="http://schemas.microsoft.com/office/drawing/2014/main" id="{6C7A977A-3BD9-4FEC-A693-EF41C4C8A2F9}"/>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05" name="Text Box 1">
          <a:extLst>
            <a:ext uri="{FF2B5EF4-FFF2-40B4-BE49-F238E27FC236}">
              <a16:creationId xmlns:a16="http://schemas.microsoft.com/office/drawing/2014/main" id="{C7C4ADD9-E688-4D86-8A8F-4DEDD2396E95}"/>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06" name="Text Box 1">
          <a:extLst>
            <a:ext uri="{FF2B5EF4-FFF2-40B4-BE49-F238E27FC236}">
              <a16:creationId xmlns:a16="http://schemas.microsoft.com/office/drawing/2014/main" id="{E7332050-47E0-48E2-BF9B-03F8FC96B3A8}"/>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7" name="Text Box 1">
          <a:extLst>
            <a:ext uri="{FF2B5EF4-FFF2-40B4-BE49-F238E27FC236}">
              <a16:creationId xmlns:a16="http://schemas.microsoft.com/office/drawing/2014/main" id="{EF0A4ED2-7541-4D6B-AB47-F81706AAAE1C}"/>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8" name="Text Box 24">
          <a:extLst>
            <a:ext uri="{FF2B5EF4-FFF2-40B4-BE49-F238E27FC236}">
              <a16:creationId xmlns:a16="http://schemas.microsoft.com/office/drawing/2014/main" id="{735C3AB1-01B5-45E8-B594-3157A4A82829}"/>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09" name="Text Box 1">
          <a:extLst>
            <a:ext uri="{FF2B5EF4-FFF2-40B4-BE49-F238E27FC236}">
              <a16:creationId xmlns:a16="http://schemas.microsoft.com/office/drawing/2014/main" id="{93FAC6FC-6FBE-43B6-921C-731B60E51715}"/>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10" name="Text Box 1">
          <a:extLst>
            <a:ext uri="{FF2B5EF4-FFF2-40B4-BE49-F238E27FC236}">
              <a16:creationId xmlns:a16="http://schemas.microsoft.com/office/drawing/2014/main" id="{B7DADBB3-7F5F-4C44-9132-6D469425970F}"/>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11" name="Text Box 1">
          <a:extLst>
            <a:ext uri="{FF2B5EF4-FFF2-40B4-BE49-F238E27FC236}">
              <a16:creationId xmlns:a16="http://schemas.microsoft.com/office/drawing/2014/main" id="{FE279F4C-AFBE-4BF3-9BEA-25F874335760}"/>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12" name="Text Box 1">
          <a:extLst>
            <a:ext uri="{FF2B5EF4-FFF2-40B4-BE49-F238E27FC236}">
              <a16:creationId xmlns:a16="http://schemas.microsoft.com/office/drawing/2014/main" id="{5295BE4E-8336-488D-8AE3-8271710170EB}"/>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13" name="Text Box 1">
          <a:extLst>
            <a:ext uri="{FF2B5EF4-FFF2-40B4-BE49-F238E27FC236}">
              <a16:creationId xmlns:a16="http://schemas.microsoft.com/office/drawing/2014/main" id="{0E35F23F-2074-4B6D-B2B3-8600B68BBF86}"/>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14" name="Text Box 1">
          <a:extLst>
            <a:ext uri="{FF2B5EF4-FFF2-40B4-BE49-F238E27FC236}">
              <a16:creationId xmlns:a16="http://schemas.microsoft.com/office/drawing/2014/main" id="{FAD46223-E11E-4AD7-967B-E98D112921EE}"/>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15" name="Text Box 1">
          <a:extLst>
            <a:ext uri="{FF2B5EF4-FFF2-40B4-BE49-F238E27FC236}">
              <a16:creationId xmlns:a16="http://schemas.microsoft.com/office/drawing/2014/main" id="{654EF812-2E0E-4B7B-BA72-C09AF88C2D0B}"/>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16" name="Text Box 1">
          <a:extLst>
            <a:ext uri="{FF2B5EF4-FFF2-40B4-BE49-F238E27FC236}">
              <a16:creationId xmlns:a16="http://schemas.microsoft.com/office/drawing/2014/main" id="{430FC9BC-43CB-4072-AA5E-1A1C8DFC6DF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17" name="Text Box 24">
          <a:extLst>
            <a:ext uri="{FF2B5EF4-FFF2-40B4-BE49-F238E27FC236}">
              <a16:creationId xmlns:a16="http://schemas.microsoft.com/office/drawing/2014/main" id="{CFB3EC90-965F-4CE8-BF40-F0837F9D49A8}"/>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18" name="Text Box 1">
          <a:extLst>
            <a:ext uri="{FF2B5EF4-FFF2-40B4-BE49-F238E27FC236}">
              <a16:creationId xmlns:a16="http://schemas.microsoft.com/office/drawing/2014/main" id="{1B6B8EFC-C72D-410C-9CD4-A58D98A91FD7}"/>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19" name="Text Box 1">
          <a:extLst>
            <a:ext uri="{FF2B5EF4-FFF2-40B4-BE49-F238E27FC236}">
              <a16:creationId xmlns:a16="http://schemas.microsoft.com/office/drawing/2014/main" id="{7683313B-9966-4A2F-B6E3-A3DBDAE726E6}"/>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20" name="Text Box 1">
          <a:extLst>
            <a:ext uri="{FF2B5EF4-FFF2-40B4-BE49-F238E27FC236}">
              <a16:creationId xmlns:a16="http://schemas.microsoft.com/office/drawing/2014/main" id="{413DB0C5-D85B-4AC3-A68A-81972D06FE38}"/>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21" name="Text Box 1">
          <a:extLst>
            <a:ext uri="{FF2B5EF4-FFF2-40B4-BE49-F238E27FC236}">
              <a16:creationId xmlns:a16="http://schemas.microsoft.com/office/drawing/2014/main" id="{3EE9CE1A-58D1-4604-BEA2-B8CA0ACF735C}"/>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22" name="Text Box 24">
          <a:extLst>
            <a:ext uri="{FF2B5EF4-FFF2-40B4-BE49-F238E27FC236}">
              <a16:creationId xmlns:a16="http://schemas.microsoft.com/office/drawing/2014/main" id="{EE976AA7-C047-4DFF-BDE1-941EFA202C60}"/>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23" name="Text Box 1">
          <a:extLst>
            <a:ext uri="{FF2B5EF4-FFF2-40B4-BE49-F238E27FC236}">
              <a16:creationId xmlns:a16="http://schemas.microsoft.com/office/drawing/2014/main" id="{9DAD4F02-7E91-411D-ADAF-92AD2FBEE543}"/>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24" name="Text Box 1">
          <a:extLst>
            <a:ext uri="{FF2B5EF4-FFF2-40B4-BE49-F238E27FC236}">
              <a16:creationId xmlns:a16="http://schemas.microsoft.com/office/drawing/2014/main" id="{F2BE89B1-D799-4AD3-97A3-6F136CAFE4CC}"/>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25" name="Text Box 1">
          <a:extLst>
            <a:ext uri="{FF2B5EF4-FFF2-40B4-BE49-F238E27FC236}">
              <a16:creationId xmlns:a16="http://schemas.microsoft.com/office/drawing/2014/main" id="{92871097-3805-4D5A-8134-8CF8C82B5D0B}"/>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26" name="Text Box 1">
          <a:extLst>
            <a:ext uri="{FF2B5EF4-FFF2-40B4-BE49-F238E27FC236}">
              <a16:creationId xmlns:a16="http://schemas.microsoft.com/office/drawing/2014/main" id="{5772A190-A840-4E04-BDD8-3F9661E32F19}"/>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27" name="Text Box 1">
          <a:extLst>
            <a:ext uri="{FF2B5EF4-FFF2-40B4-BE49-F238E27FC236}">
              <a16:creationId xmlns:a16="http://schemas.microsoft.com/office/drawing/2014/main" id="{B1863AB7-5255-4B50-86A7-61BC92CFDCBF}"/>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628" name="Text Box 1">
          <a:extLst>
            <a:ext uri="{FF2B5EF4-FFF2-40B4-BE49-F238E27FC236}">
              <a16:creationId xmlns:a16="http://schemas.microsoft.com/office/drawing/2014/main" id="{9F31D296-177E-43D4-BA5B-B8066714566C}"/>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629" name="Text Box 1">
          <a:extLst>
            <a:ext uri="{FF2B5EF4-FFF2-40B4-BE49-F238E27FC236}">
              <a16:creationId xmlns:a16="http://schemas.microsoft.com/office/drawing/2014/main" id="{82838B56-50C5-449B-BBD8-FFAC3977D14B}"/>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0" name="Text Box 1">
          <a:extLst>
            <a:ext uri="{FF2B5EF4-FFF2-40B4-BE49-F238E27FC236}">
              <a16:creationId xmlns:a16="http://schemas.microsoft.com/office/drawing/2014/main" id="{2BC1E4AB-8E91-4EEF-BFB2-E404C4751852}"/>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1" name="Text Box 24">
          <a:extLst>
            <a:ext uri="{FF2B5EF4-FFF2-40B4-BE49-F238E27FC236}">
              <a16:creationId xmlns:a16="http://schemas.microsoft.com/office/drawing/2014/main" id="{01C26575-4665-4068-9981-01B59A3FFF4D}"/>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2" name="Text Box 1">
          <a:extLst>
            <a:ext uri="{FF2B5EF4-FFF2-40B4-BE49-F238E27FC236}">
              <a16:creationId xmlns:a16="http://schemas.microsoft.com/office/drawing/2014/main" id="{DC472B87-2396-4415-86D5-64BBC22B1F16}"/>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633" name="Text Box 1">
          <a:extLst>
            <a:ext uri="{FF2B5EF4-FFF2-40B4-BE49-F238E27FC236}">
              <a16:creationId xmlns:a16="http://schemas.microsoft.com/office/drawing/2014/main" id="{343F132E-5CAC-4321-B56B-0FA5C47B52B4}"/>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634" name="Text Box 1">
          <a:extLst>
            <a:ext uri="{FF2B5EF4-FFF2-40B4-BE49-F238E27FC236}">
              <a16:creationId xmlns:a16="http://schemas.microsoft.com/office/drawing/2014/main" id="{FA83B176-CC5C-4DC3-9BB7-977642CBE947}"/>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5" name="Text Box 1">
          <a:extLst>
            <a:ext uri="{FF2B5EF4-FFF2-40B4-BE49-F238E27FC236}">
              <a16:creationId xmlns:a16="http://schemas.microsoft.com/office/drawing/2014/main" id="{D034005F-529C-45BF-996C-F6A11E9E292C}"/>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6" name="Text Box 24">
          <a:extLst>
            <a:ext uri="{FF2B5EF4-FFF2-40B4-BE49-F238E27FC236}">
              <a16:creationId xmlns:a16="http://schemas.microsoft.com/office/drawing/2014/main" id="{11555798-486E-49C3-AA8A-57819ED1B3FC}"/>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37" name="Text Box 1">
          <a:extLst>
            <a:ext uri="{FF2B5EF4-FFF2-40B4-BE49-F238E27FC236}">
              <a16:creationId xmlns:a16="http://schemas.microsoft.com/office/drawing/2014/main" id="{11FD1553-B681-442A-A464-45E1125FE6DE}"/>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38" name="Text Box 1">
          <a:extLst>
            <a:ext uri="{FF2B5EF4-FFF2-40B4-BE49-F238E27FC236}">
              <a16:creationId xmlns:a16="http://schemas.microsoft.com/office/drawing/2014/main" id="{A4117DB9-8AD7-4A1B-9281-32FD3D265A42}"/>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39" name="Text Box 1">
          <a:extLst>
            <a:ext uri="{FF2B5EF4-FFF2-40B4-BE49-F238E27FC236}">
              <a16:creationId xmlns:a16="http://schemas.microsoft.com/office/drawing/2014/main" id="{967A42B6-F759-4402-8EFE-DE5ECE653FA8}"/>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40" name="Text Box 1">
          <a:extLst>
            <a:ext uri="{FF2B5EF4-FFF2-40B4-BE49-F238E27FC236}">
              <a16:creationId xmlns:a16="http://schemas.microsoft.com/office/drawing/2014/main" id="{9B6017F0-AA84-4F31-ADD1-BE80B3F3C4C1}"/>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91440" cy="144780"/>
    <xdr:sp macro="" textlink="">
      <xdr:nvSpPr>
        <xdr:cNvPr id="4641" name="Text Box 1">
          <a:extLst>
            <a:ext uri="{FF2B5EF4-FFF2-40B4-BE49-F238E27FC236}">
              <a16:creationId xmlns:a16="http://schemas.microsoft.com/office/drawing/2014/main" id="{97B81716-1C74-48F0-92EB-C827B0575AEF}"/>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642" name="Text Box 1">
          <a:extLst>
            <a:ext uri="{FF2B5EF4-FFF2-40B4-BE49-F238E27FC236}">
              <a16:creationId xmlns:a16="http://schemas.microsoft.com/office/drawing/2014/main" id="{346EC90B-CDE5-406F-A70E-E8E5C1D47CAA}"/>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643" name="Text Box 1">
          <a:extLst>
            <a:ext uri="{FF2B5EF4-FFF2-40B4-BE49-F238E27FC236}">
              <a16:creationId xmlns:a16="http://schemas.microsoft.com/office/drawing/2014/main" id="{BC60A413-F30B-4024-BCD9-2129393C4CD6}"/>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44" name="Text Box 1">
          <a:extLst>
            <a:ext uri="{FF2B5EF4-FFF2-40B4-BE49-F238E27FC236}">
              <a16:creationId xmlns:a16="http://schemas.microsoft.com/office/drawing/2014/main" id="{82CD5CB9-0652-4C5A-A1BF-F726DFD121E0}"/>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45" name="Text Box 24">
          <a:extLst>
            <a:ext uri="{FF2B5EF4-FFF2-40B4-BE49-F238E27FC236}">
              <a16:creationId xmlns:a16="http://schemas.microsoft.com/office/drawing/2014/main" id="{BB987B04-C615-48AB-AF03-240C421C9163}"/>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46" name="Text Box 1">
          <a:extLst>
            <a:ext uri="{FF2B5EF4-FFF2-40B4-BE49-F238E27FC236}">
              <a16:creationId xmlns:a16="http://schemas.microsoft.com/office/drawing/2014/main" id="{1F96784D-5BAC-4C12-986E-6A69F27284CE}"/>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66675" cy="161925"/>
    <xdr:sp macro="" textlink="">
      <xdr:nvSpPr>
        <xdr:cNvPr id="4647" name="Text Box 1">
          <a:extLst>
            <a:ext uri="{FF2B5EF4-FFF2-40B4-BE49-F238E27FC236}">
              <a16:creationId xmlns:a16="http://schemas.microsoft.com/office/drawing/2014/main" id="{50E1E911-3AAB-4930-8EEE-B47B4F0F6598}"/>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76200" cy="161925"/>
    <xdr:sp macro="" textlink="">
      <xdr:nvSpPr>
        <xdr:cNvPr id="4648" name="Text Box 1">
          <a:extLst>
            <a:ext uri="{FF2B5EF4-FFF2-40B4-BE49-F238E27FC236}">
              <a16:creationId xmlns:a16="http://schemas.microsoft.com/office/drawing/2014/main" id="{B5500542-33BF-48D3-814B-6623CF092B45}"/>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49" name="Text Box 1">
          <a:extLst>
            <a:ext uri="{FF2B5EF4-FFF2-40B4-BE49-F238E27FC236}">
              <a16:creationId xmlns:a16="http://schemas.microsoft.com/office/drawing/2014/main" id="{99FF6FBC-6C87-44AF-90AC-E8074C5AD234}"/>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50" name="Text Box 24">
          <a:extLst>
            <a:ext uri="{FF2B5EF4-FFF2-40B4-BE49-F238E27FC236}">
              <a16:creationId xmlns:a16="http://schemas.microsoft.com/office/drawing/2014/main" id="{965DC75A-FF0D-4AEA-80D8-9842EEFA953D}"/>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68</xdr:row>
      <xdr:rowOff>0</xdr:rowOff>
    </xdr:from>
    <xdr:ext cx="85725" cy="161925"/>
    <xdr:sp macro="" textlink="">
      <xdr:nvSpPr>
        <xdr:cNvPr id="4651" name="Text Box 1">
          <a:extLst>
            <a:ext uri="{FF2B5EF4-FFF2-40B4-BE49-F238E27FC236}">
              <a16:creationId xmlns:a16="http://schemas.microsoft.com/office/drawing/2014/main" id="{0BF6ED73-AE9F-4BCB-8DBB-C73E08B26FE1}"/>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52" name="Text Box 1">
          <a:extLst>
            <a:ext uri="{FF2B5EF4-FFF2-40B4-BE49-F238E27FC236}">
              <a16:creationId xmlns:a16="http://schemas.microsoft.com/office/drawing/2014/main" id="{DDDA9ECC-1159-42BE-9E58-60ED0E1AA21E}"/>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53" name="Text Box 1">
          <a:extLst>
            <a:ext uri="{FF2B5EF4-FFF2-40B4-BE49-F238E27FC236}">
              <a16:creationId xmlns:a16="http://schemas.microsoft.com/office/drawing/2014/main" id="{68D5D8BE-327E-4090-9FB2-AC84BF0580F6}"/>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54" name="Text Box 1">
          <a:extLst>
            <a:ext uri="{FF2B5EF4-FFF2-40B4-BE49-F238E27FC236}">
              <a16:creationId xmlns:a16="http://schemas.microsoft.com/office/drawing/2014/main" id="{3653C972-E831-4E30-8F69-38851C83E579}"/>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55" name="Text Box 1">
          <a:extLst>
            <a:ext uri="{FF2B5EF4-FFF2-40B4-BE49-F238E27FC236}">
              <a16:creationId xmlns:a16="http://schemas.microsoft.com/office/drawing/2014/main" id="{04F0ACDF-1FB1-49F6-9839-DD80F5BE576E}"/>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56" name="Text Box 1">
          <a:extLst>
            <a:ext uri="{FF2B5EF4-FFF2-40B4-BE49-F238E27FC236}">
              <a16:creationId xmlns:a16="http://schemas.microsoft.com/office/drawing/2014/main" id="{FE6082EB-1799-4187-B1CC-90DAAA12B0CC}"/>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57" name="Text Box 1">
          <a:extLst>
            <a:ext uri="{FF2B5EF4-FFF2-40B4-BE49-F238E27FC236}">
              <a16:creationId xmlns:a16="http://schemas.microsoft.com/office/drawing/2014/main" id="{D9758B0C-F18B-4C98-B7CA-98CE2B2837F8}"/>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58" name="Text Box 1">
          <a:extLst>
            <a:ext uri="{FF2B5EF4-FFF2-40B4-BE49-F238E27FC236}">
              <a16:creationId xmlns:a16="http://schemas.microsoft.com/office/drawing/2014/main" id="{8B12CB9E-BBD8-44D9-A01A-209DAADBFDB0}"/>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59" name="Text Box 24">
          <a:extLst>
            <a:ext uri="{FF2B5EF4-FFF2-40B4-BE49-F238E27FC236}">
              <a16:creationId xmlns:a16="http://schemas.microsoft.com/office/drawing/2014/main" id="{EABFA160-7408-4EFE-B8FA-E17A155FC555}"/>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60" name="Text Box 1">
          <a:extLst>
            <a:ext uri="{FF2B5EF4-FFF2-40B4-BE49-F238E27FC236}">
              <a16:creationId xmlns:a16="http://schemas.microsoft.com/office/drawing/2014/main" id="{1C524047-4362-47F6-BAC9-1D39F640303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61" name="Text Box 1">
          <a:extLst>
            <a:ext uri="{FF2B5EF4-FFF2-40B4-BE49-F238E27FC236}">
              <a16:creationId xmlns:a16="http://schemas.microsoft.com/office/drawing/2014/main" id="{60D15317-3675-415C-B847-C97FC4C9A241}"/>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62" name="Text Box 1">
          <a:extLst>
            <a:ext uri="{FF2B5EF4-FFF2-40B4-BE49-F238E27FC236}">
              <a16:creationId xmlns:a16="http://schemas.microsoft.com/office/drawing/2014/main" id="{5B3A9090-DC83-4FBE-ADEA-C3971771ECD2}"/>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63" name="Text Box 1">
          <a:extLst>
            <a:ext uri="{FF2B5EF4-FFF2-40B4-BE49-F238E27FC236}">
              <a16:creationId xmlns:a16="http://schemas.microsoft.com/office/drawing/2014/main" id="{E6CF7BFE-4936-435A-B809-D20CCCCE8608}"/>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64" name="Text Box 24">
          <a:extLst>
            <a:ext uri="{FF2B5EF4-FFF2-40B4-BE49-F238E27FC236}">
              <a16:creationId xmlns:a16="http://schemas.microsoft.com/office/drawing/2014/main" id="{93F70773-2542-47FE-A4F7-7F44D4249960}"/>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65" name="Text Box 1">
          <a:extLst>
            <a:ext uri="{FF2B5EF4-FFF2-40B4-BE49-F238E27FC236}">
              <a16:creationId xmlns:a16="http://schemas.microsoft.com/office/drawing/2014/main" id="{90F34B25-876D-4A8D-90D6-DED50F957792}"/>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66" name="Text Box 1">
          <a:extLst>
            <a:ext uri="{FF2B5EF4-FFF2-40B4-BE49-F238E27FC236}">
              <a16:creationId xmlns:a16="http://schemas.microsoft.com/office/drawing/2014/main" id="{A3D9897B-CA0D-4EC6-88C8-D16CB67BA1FC}"/>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67" name="Text Box 1">
          <a:extLst>
            <a:ext uri="{FF2B5EF4-FFF2-40B4-BE49-F238E27FC236}">
              <a16:creationId xmlns:a16="http://schemas.microsoft.com/office/drawing/2014/main" id="{8133363B-782A-447C-97D2-080820C4972C}"/>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68" name="Text Box 1">
          <a:extLst>
            <a:ext uri="{FF2B5EF4-FFF2-40B4-BE49-F238E27FC236}">
              <a16:creationId xmlns:a16="http://schemas.microsoft.com/office/drawing/2014/main" id="{01BB184B-1214-4964-8962-45877A3F09E1}"/>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91440" cy="144780"/>
    <xdr:sp macro="" textlink="">
      <xdr:nvSpPr>
        <xdr:cNvPr id="4669" name="Text Box 1">
          <a:extLst>
            <a:ext uri="{FF2B5EF4-FFF2-40B4-BE49-F238E27FC236}">
              <a16:creationId xmlns:a16="http://schemas.microsoft.com/office/drawing/2014/main" id="{55523429-E382-4D9E-9887-A05AB6625124}"/>
            </a:ext>
          </a:extLst>
        </xdr:cNvPr>
        <xdr:cNvSpPr txBox="1">
          <a:spLocks noChangeArrowheads="1"/>
        </xdr:cNvSpPr>
      </xdr:nvSpPr>
      <xdr:spPr bwMode="auto">
        <a:xfrm>
          <a:off x="8610600" y="50768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70" name="Text Box 1">
          <a:extLst>
            <a:ext uri="{FF2B5EF4-FFF2-40B4-BE49-F238E27FC236}">
              <a16:creationId xmlns:a16="http://schemas.microsoft.com/office/drawing/2014/main" id="{0652D9BC-1688-4DE3-B7B2-950952734635}"/>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71" name="Text Box 1">
          <a:extLst>
            <a:ext uri="{FF2B5EF4-FFF2-40B4-BE49-F238E27FC236}">
              <a16:creationId xmlns:a16="http://schemas.microsoft.com/office/drawing/2014/main" id="{70780E22-00DF-4926-A917-B5CACF48D0D5}"/>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2" name="Text Box 1">
          <a:extLst>
            <a:ext uri="{FF2B5EF4-FFF2-40B4-BE49-F238E27FC236}">
              <a16:creationId xmlns:a16="http://schemas.microsoft.com/office/drawing/2014/main" id="{3B25A15D-F063-40B5-BEFF-EE043D350C85}"/>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3" name="Text Box 24">
          <a:extLst>
            <a:ext uri="{FF2B5EF4-FFF2-40B4-BE49-F238E27FC236}">
              <a16:creationId xmlns:a16="http://schemas.microsoft.com/office/drawing/2014/main" id="{9C2B1DC0-761F-4D4A-AC2A-28D28BB74044}"/>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4" name="Text Box 1">
          <a:extLst>
            <a:ext uri="{FF2B5EF4-FFF2-40B4-BE49-F238E27FC236}">
              <a16:creationId xmlns:a16="http://schemas.microsoft.com/office/drawing/2014/main" id="{3AD92704-0E7C-45AA-89AB-B7DFC58D40A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66675" cy="161925"/>
    <xdr:sp macro="" textlink="">
      <xdr:nvSpPr>
        <xdr:cNvPr id="4675" name="Text Box 1">
          <a:extLst>
            <a:ext uri="{FF2B5EF4-FFF2-40B4-BE49-F238E27FC236}">
              <a16:creationId xmlns:a16="http://schemas.microsoft.com/office/drawing/2014/main" id="{2C48C415-F3BF-4A1D-9507-A9DD18A152C5}"/>
            </a:ext>
          </a:extLst>
        </xdr:cNvPr>
        <xdr:cNvSpPr txBox="1">
          <a:spLocks noChangeArrowheads="1"/>
        </xdr:cNvSpPr>
      </xdr:nvSpPr>
      <xdr:spPr bwMode="auto">
        <a:xfrm>
          <a:off x="8610600" y="50768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76200" cy="161925"/>
    <xdr:sp macro="" textlink="">
      <xdr:nvSpPr>
        <xdr:cNvPr id="4676" name="Text Box 1">
          <a:extLst>
            <a:ext uri="{FF2B5EF4-FFF2-40B4-BE49-F238E27FC236}">
              <a16:creationId xmlns:a16="http://schemas.microsoft.com/office/drawing/2014/main" id="{7FDA7046-7E98-4B53-91D5-B5A5D4316F2B}"/>
            </a:ext>
          </a:extLst>
        </xdr:cNvPr>
        <xdr:cNvSpPr txBox="1">
          <a:spLocks noChangeArrowheads="1"/>
        </xdr:cNvSpPr>
      </xdr:nvSpPr>
      <xdr:spPr bwMode="auto">
        <a:xfrm>
          <a:off x="8610600" y="50768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7" name="Text Box 1">
          <a:extLst>
            <a:ext uri="{FF2B5EF4-FFF2-40B4-BE49-F238E27FC236}">
              <a16:creationId xmlns:a16="http://schemas.microsoft.com/office/drawing/2014/main" id="{6326A2D2-0CA1-4463-AB92-210B0542F9E3}"/>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8" name="Text Box 24">
          <a:extLst>
            <a:ext uri="{FF2B5EF4-FFF2-40B4-BE49-F238E27FC236}">
              <a16:creationId xmlns:a16="http://schemas.microsoft.com/office/drawing/2014/main" id="{F822FD07-CC18-47EC-BC5B-62BBB3433D6A}"/>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69</xdr:row>
      <xdr:rowOff>0</xdr:rowOff>
    </xdr:from>
    <xdr:ext cx="85725" cy="161925"/>
    <xdr:sp macro="" textlink="">
      <xdr:nvSpPr>
        <xdr:cNvPr id="4679" name="Text Box 1">
          <a:extLst>
            <a:ext uri="{FF2B5EF4-FFF2-40B4-BE49-F238E27FC236}">
              <a16:creationId xmlns:a16="http://schemas.microsoft.com/office/drawing/2014/main" id="{EF4B8224-976C-4F14-AD81-47FD71606F9D}"/>
            </a:ext>
          </a:extLst>
        </xdr:cNvPr>
        <xdr:cNvSpPr txBox="1">
          <a:spLocks noChangeArrowheads="1"/>
        </xdr:cNvSpPr>
      </xdr:nvSpPr>
      <xdr:spPr bwMode="auto">
        <a:xfrm>
          <a:off x="8610600" y="50768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0</xdr:row>
      <xdr:rowOff>38100</xdr:rowOff>
    </xdr:from>
    <xdr:to>
      <xdr:col>5</xdr:col>
      <xdr:colOff>91440</xdr:colOff>
      <xdr:row>0</xdr:row>
      <xdr:rowOff>182880</xdr:rowOff>
    </xdr:to>
    <xdr:sp macro="" textlink="">
      <xdr:nvSpPr>
        <xdr:cNvPr id="4680" name="Text Box 1">
          <a:extLst>
            <a:ext uri="{FF2B5EF4-FFF2-40B4-BE49-F238E27FC236}">
              <a16:creationId xmlns:a16="http://schemas.microsoft.com/office/drawing/2014/main" id="{05D446E7-ED55-498B-8214-140287AE9B3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81" name="Text Box 1">
          <a:extLst>
            <a:ext uri="{FF2B5EF4-FFF2-40B4-BE49-F238E27FC236}">
              <a16:creationId xmlns:a16="http://schemas.microsoft.com/office/drawing/2014/main" id="{84E98894-AED6-452E-A951-6AE286988496}"/>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82" name="Text Box 1">
          <a:extLst>
            <a:ext uri="{FF2B5EF4-FFF2-40B4-BE49-F238E27FC236}">
              <a16:creationId xmlns:a16="http://schemas.microsoft.com/office/drawing/2014/main" id="{B266597A-3B4C-4F16-AB64-D4201D25770A}"/>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83" name="Text Box 1">
          <a:extLst>
            <a:ext uri="{FF2B5EF4-FFF2-40B4-BE49-F238E27FC236}">
              <a16:creationId xmlns:a16="http://schemas.microsoft.com/office/drawing/2014/main" id="{0B2969F8-A2AC-4BE0-B6F8-B50A698F69E9}"/>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684" name="Text Box 1">
          <a:extLst>
            <a:ext uri="{FF2B5EF4-FFF2-40B4-BE49-F238E27FC236}">
              <a16:creationId xmlns:a16="http://schemas.microsoft.com/office/drawing/2014/main" id="{5B6E3540-49F6-448A-BF7E-AFEE917BDC7F}"/>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685" name="Text Box 1">
          <a:extLst>
            <a:ext uri="{FF2B5EF4-FFF2-40B4-BE49-F238E27FC236}">
              <a16:creationId xmlns:a16="http://schemas.microsoft.com/office/drawing/2014/main" id="{ECC2AFAD-8F2E-43A2-BA91-D27B6F2DB22F}"/>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86" name="Text Box 1">
          <a:extLst>
            <a:ext uri="{FF2B5EF4-FFF2-40B4-BE49-F238E27FC236}">
              <a16:creationId xmlns:a16="http://schemas.microsoft.com/office/drawing/2014/main" id="{C9D937FF-5E61-4037-A5BE-363C219B9FE3}"/>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87" name="Text Box 24">
          <a:extLst>
            <a:ext uri="{FF2B5EF4-FFF2-40B4-BE49-F238E27FC236}">
              <a16:creationId xmlns:a16="http://schemas.microsoft.com/office/drawing/2014/main" id="{21A78AF1-671D-4DA1-99AE-AE20DEE06900}"/>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88" name="Text Box 1">
          <a:extLst>
            <a:ext uri="{FF2B5EF4-FFF2-40B4-BE49-F238E27FC236}">
              <a16:creationId xmlns:a16="http://schemas.microsoft.com/office/drawing/2014/main" id="{16833BB0-A33D-433C-AF2F-BD51E1D530BD}"/>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689" name="Text Box 1">
          <a:extLst>
            <a:ext uri="{FF2B5EF4-FFF2-40B4-BE49-F238E27FC236}">
              <a16:creationId xmlns:a16="http://schemas.microsoft.com/office/drawing/2014/main" id="{97F01D3F-1081-4D12-BE5F-F6D8605AE3DF}"/>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690" name="Text Box 1">
          <a:extLst>
            <a:ext uri="{FF2B5EF4-FFF2-40B4-BE49-F238E27FC236}">
              <a16:creationId xmlns:a16="http://schemas.microsoft.com/office/drawing/2014/main" id="{52E7364B-65F5-4CF9-BF60-53DE92664B1E}"/>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91" name="Text Box 1">
          <a:extLst>
            <a:ext uri="{FF2B5EF4-FFF2-40B4-BE49-F238E27FC236}">
              <a16:creationId xmlns:a16="http://schemas.microsoft.com/office/drawing/2014/main" id="{F9238E93-49D6-44F8-A78F-2EBC02DE7E20}"/>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92" name="Text Box 24">
          <a:extLst>
            <a:ext uri="{FF2B5EF4-FFF2-40B4-BE49-F238E27FC236}">
              <a16:creationId xmlns:a16="http://schemas.microsoft.com/office/drawing/2014/main" id="{D65300C5-360F-4FAE-B3F3-AEFA864FA4FC}"/>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693" name="Text Box 1">
          <a:extLst>
            <a:ext uri="{FF2B5EF4-FFF2-40B4-BE49-F238E27FC236}">
              <a16:creationId xmlns:a16="http://schemas.microsoft.com/office/drawing/2014/main" id="{7C905411-0295-4602-8E27-D82795175723}"/>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94" name="Text Box 1">
          <a:extLst>
            <a:ext uri="{FF2B5EF4-FFF2-40B4-BE49-F238E27FC236}">
              <a16:creationId xmlns:a16="http://schemas.microsoft.com/office/drawing/2014/main" id="{CD431DFA-616F-4675-900E-E3BA2CF0C103}"/>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95" name="Text Box 1">
          <a:extLst>
            <a:ext uri="{FF2B5EF4-FFF2-40B4-BE49-F238E27FC236}">
              <a16:creationId xmlns:a16="http://schemas.microsoft.com/office/drawing/2014/main" id="{588FBEA3-4B45-414B-A2A0-9A8897D0D26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96" name="Text Box 1">
          <a:extLst>
            <a:ext uri="{FF2B5EF4-FFF2-40B4-BE49-F238E27FC236}">
              <a16:creationId xmlns:a16="http://schemas.microsoft.com/office/drawing/2014/main" id="{F2A0F572-1B26-431C-85DD-5E14891CC2E5}"/>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697" name="Text Box 1">
          <a:extLst>
            <a:ext uri="{FF2B5EF4-FFF2-40B4-BE49-F238E27FC236}">
              <a16:creationId xmlns:a16="http://schemas.microsoft.com/office/drawing/2014/main" id="{EE433C1F-04F7-4BD7-8AE0-527B339D26B2}"/>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698" name="Text Box 1">
          <a:extLst>
            <a:ext uri="{FF2B5EF4-FFF2-40B4-BE49-F238E27FC236}">
              <a16:creationId xmlns:a16="http://schemas.microsoft.com/office/drawing/2014/main" id="{A321D824-7B37-4517-B8CB-C2FF717EFF55}"/>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699" name="Text Box 1">
          <a:extLst>
            <a:ext uri="{FF2B5EF4-FFF2-40B4-BE49-F238E27FC236}">
              <a16:creationId xmlns:a16="http://schemas.microsoft.com/office/drawing/2014/main" id="{BB16A22D-7B86-4D80-9392-F04370D6444F}"/>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0" name="Text Box 1">
          <a:extLst>
            <a:ext uri="{FF2B5EF4-FFF2-40B4-BE49-F238E27FC236}">
              <a16:creationId xmlns:a16="http://schemas.microsoft.com/office/drawing/2014/main" id="{716D2703-8027-40EF-B87D-1D55C9C96205}"/>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1" name="Text Box 24">
          <a:extLst>
            <a:ext uri="{FF2B5EF4-FFF2-40B4-BE49-F238E27FC236}">
              <a16:creationId xmlns:a16="http://schemas.microsoft.com/office/drawing/2014/main" id="{C82DE7F9-7617-4837-97D1-ABEFEBD54F1C}"/>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2" name="Text Box 1">
          <a:extLst>
            <a:ext uri="{FF2B5EF4-FFF2-40B4-BE49-F238E27FC236}">
              <a16:creationId xmlns:a16="http://schemas.microsoft.com/office/drawing/2014/main" id="{513DCB10-3ECB-4C3B-B2CB-926BF4EB29A5}"/>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703" name="Text Box 1">
          <a:extLst>
            <a:ext uri="{FF2B5EF4-FFF2-40B4-BE49-F238E27FC236}">
              <a16:creationId xmlns:a16="http://schemas.microsoft.com/office/drawing/2014/main" id="{63D4D540-1D67-4F06-8755-87B1AF6FEC37}"/>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704" name="Text Box 1">
          <a:extLst>
            <a:ext uri="{FF2B5EF4-FFF2-40B4-BE49-F238E27FC236}">
              <a16:creationId xmlns:a16="http://schemas.microsoft.com/office/drawing/2014/main" id="{6B09D79A-6EB5-449E-A0FF-40D3DC7B8E0C}"/>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5" name="Text Box 1">
          <a:extLst>
            <a:ext uri="{FF2B5EF4-FFF2-40B4-BE49-F238E27FC236}">
              <a16:creationId xmlns:a16="http://schemas.microsoft.com/office/drawing/2014/main" id="{857115C1-F90F-4696-84B3-3541F9A6A17F}"/>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6" name="Text Box 24">
          <a:extLst>
            <a:ext uri="{FF2B5EF4-FFF2-40B4-BE49-F238E27FC236}">
              <a16:creationId xmlns:a16="http://schemas.microsoft.com/office/drawing/2014/main" id="{9E8D8143-8F69-43DF-B9F8-6AB66D0E028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07" name="Text Box 1">
          <a:extLst>
            <a:ext uri="{FF2B5EF4-FFF2-40B4-BE49-F238E27FC236}">
              <a16:creationId xmlns:a16="http://schemas.microsoft.com/office/drawing/2014/main" id="{A9180634-6FAC-4F1A-96EC-8D44D8500AFB}"/>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08" name="Text Box 1">
          <a:extLst>
            <a:ext uri="{FF2B5EF4-FFF2-40B4-BE49-F238E27FC236}">
              <a16:creationId xmlns:a16="http://schemas.microsoft.com/office/drawing/2014/main" id="{C863DA94-641A-4929-B239-7665DDABF00A}"/>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09" name="Text Box 1">
          <a:extLst>
            <a:ext uri="{FF2B5EF4-FFF2-40B4-BE49-F238E27FC236}">
              <a16:creationId xmlns:a16="http://schemas.microsoft.com/office/drawing/2014/main" id="{87182935-65AB-4D19-BE52-2F2B69590276}"/>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10" name="Text Box 1">
          <a:extLst>
            <a:ext uri="{FF2B5EF4-FFF2-40B4-BE49-F238E27FC236}">
              <a16:creationId xmlns:a16="http://schemas.microsoft.com/office/drawing/2014/main" id="{CF990F1E-E88A-433B-B5E0-DDF99D4F5A5F}"/>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11" name="Text Box 1">
          <a:extLst>
            <a:ext uri="{FF2B5EF4-FFF2-40B4-BE49-F238E27FC236}">
              <a16:creationId xmlns:a16="http://schemas.microsoft.com/office/drawing/2014/main" id="{B1619431-2EF3-4193-89C4-5819349262A5}"/>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712" name="Text Box 1">
          <a:extLst>
            <a:ext uri="{FF2B5EF4-FFF2-40B4-BE49-F238E27FC236}">
              <a16:creationId xmlns:a16="http://schemas.microsoft.com/office/drawing/2014/main" id="{4811FCAC-EBC3-4DFF-B125-5FF10C04E37F}"/>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713" name="Text Box 1">
          <a:extLst>
            <a:ext uri="{FF2B5EF4-FFF2-40B4-BE49-F238E27FC236}">
              <a16:creationId xmlns:a16="http://schemas.microsoft.com/office/drawing/2014/main" id="{B8610784-FDBA-4CE2-A198-3277E0CC15E9}"/>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14" name="Text Box 1">
          <a:extLst>
            <a:ext uri="{FF2B5EF4-FFF2-40B4-BE49-F238E27FC236}">
              <a16:creationId xmlns:a16="http://schemas.microsoft.com/office/drawing/2014/main" id="{69A7B801-AB67-4B26-A168-5469A60F08E2}"/>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15" name="Text Box 24">
          <a:extLst>
            <a:ext uri="{FF2B5EF4-FFF2-40B4-BE49-F238E27FC236}">
              <a16:creationId xmlns:a16="http://schemas.microsoft.com/office/drawing/2014/main" id="{EE1DFDEE-DFF9-41E3-9A5C-4F543D8CE4F4}"/>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16" name="Text Box 1">
          <a:extLst>
            <a:ext uri="{FF2B5EF4-FFF2-40B4-BE49-F238E27FC236}">
              <a16:creationId xmlns:a16="http://schemas.microsoft.com/office/drawing/2014/main" id="{617C3A3C-196E-4559-9261-225D3158F56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717" name="Text Box 1">
          <a:extLst>
            <a:ext uri="{FF2B5EF4-FFF2-40B4-BE49-F238E27FC236}">
              <a16:creationId xmlns:a16="http://schemas.microsoft.com/office/drawing/2014/main" id="{8E4C3478-9A69-4C52-AA3C-4D174F84A4D0}"/>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718" name="Text Box 1">
          <a:extLst>
            <a:ext uri="{FF2B5EF4-FFF2-40B4-BE49-F238E27FC236}">
              <a16:creationId xmlns:a16="http://schemas.microsoft.com/office/drawing/2014/main" id="{0ADE5627-948E-495A-8AD4-B45ECAE87734}"/>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19" name="Text Box 1">
          <a:extLst>
            <a:ext uri="{FF2B5EF4-FFF2-40B4-BE49-F238E27FC236}">
              <a16:creationId xmlns:a16="http://schemas.microsoft.com/office/drawing/2014/main" id="{D8252FA7-F13D-4526-8421-1EBBA9C52F6D}"/>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20" name="Text Box 24">
          <a:extLst>
            <a:ext uri="{FF2B5EF4-FFF2-40B4-BE49-F238E27FC236}">
              <a16:creationId xmlns:a16="http://schemas.microsoft.com/office/drawing/2014/main" id="{A4229548-3388-42FB-BDB4-7FA956B357AB}"/>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21" name="Text Box 1">
          <a:extLst>
            <a:ext uri="{FF2B5EF4-FFF2-40B4-BE49-F238E27FC236}">
              <a16:creationId xmlns:a16="http://schemas.microsoft.com/office/drawing/2014/main" id="{7507AD4F-55D5-437D-A480-1C9BAE9F8BD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22" name="Text Box 1">
          <a:extLst>
            <a:ext uri="{FF2B5EF4-FFF2-40B4-BE49-F238E27FC236}">
              <a16:creationId xmlns:a16="http://schemas.microsoft.com/office/drawing/2014/main" id="{8F85BBB9-30C3-402F-9F48-3B8E2E08876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23" name="Text Box 1">
          <a:extLst>
            <a:ext uri="{FF2B5EF4-FFF2-40B4-BE49-F238E27FC236}">
              <a16:creationId xmlns:a16="http://schemas.microsoft.com/office/drawing/2014/main" id="{0828B796-00F1-4561-9BFE-FB2371AAE50A}"/>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24" name="Text Box 1">
          <a:extLst>
            <a:ext uri="{FF2B5EF4-FFF2-40B4-BE49-F238E27FC236}">
              <a16:creationId xmlns:a16="http://schemas.microsoft.com/office/drawing/2014/main" id="{D43534D0-B9D1-4D5D-9CC4-2C25A4DDA5C3}"/>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91440</xdr:colOff>
      <xdr:row>0</xdr:row>
      <xdr:rowOff>182880</xdr:rowOff>
    </xdr:to>
    <xdr:sp macro="" textlink="">
      <xdr:nvSpPr>
        <xdr:cNvPr id="4725" name="Text Box 1">
          <a:extLst>
            <a:ext uri="{FF2B5EF4-FFF2-40B4-BE49-F238E27FC236}">
              <a16:creationId xmlns:a16="http://schemas.microsoft.com/office/drawing/2014/main" id="{D6BD204E-E312-45BE-8890-0189D9D52D13}"/>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726" name="Text Box 1">
          <a:extLst>
            <a:ext uri="{FF2B5EF4-FFF2-40B4-BE49-F238E27FC236}">
              <a16:creationId xmlns:a16="http://schemas.microsoft.com/office/drawing/2014/main" id="{1EB4E5FD-DBE1-41AA-B151-E5D1263E69AA}"/>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727" name="Text Box 1">
          <a:extLst>
            <a:ext uri="{FF2B5EF4-FFF2-40B4-BE49-F238E27FC236}">
              <a16:creationId xmlns:a16="http://schemas.microsoft.com/office/drawing/2014/main" id="{D2521511-BD81-4DF7-827E-A3B8BC2632AC}"/>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28" name="Text Box 1">
          <a:extLst>
            <a:ext uri="{FF2B5EF4-FFF2-40B4-BE49-F238E27FC236}">
              <a16:creationId xmlns:a16="http://schemas.microsoft.com/office/drawing/2014/main" id="{FEAD053D-93A0-4539-86C3-45363633A70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29" name="Text Box 24">
          <a:extLst>
            <a:ext uri="{FF2B5EF4-FFF2-40B4-BE49-F238E27FC236}">
              <a16:creationId xmlns:a16="http://schemas.microsoft.com/office/drawing/2014/main" id="{A21E096E-DFC8-400F-8F1B-94D1104BDEA9}"/>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30" name="Text Box 1">
          <a:extLst>
            <a:ext uri="{FF2B5EF4-FFF2-40B4-BE49-F238E27FC236}">
              <a16:creationId xmlns:a16="http://schemas.microsoft.com/office/drawing/2014/main" id="{6D9D24BB-E344-4BD3-982E-8A35187C5EED}"/>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66675</xdr:colOff>
      <xdr:row>1</xdr:row>
      <xdr:rowOff>4506</xdr:rowOff>
    </xdr:to>
    <xdr:sp macro="" textlink="">
      <xdr:nvSpPr>
        <xdr:cNvPr id="4731" name="Text Box 1">
          <a:extLst>
            <a:ext uri="{FF2B5EF4-FFF2-40B4-BE49-F238E27FC236}">
              <a16:creationId xmlns:a16="http://schemas.microsoft.com/office/drawing/2014/main" id="{1BB1AB78-DE4C-4F76-B915-B068E66574D8}"/>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76200</xdr:colOff>
      <xdr:row>1</xdr:row>
      <xdr:rowOff>4506</xdr:rowOff>
    </xdr:to>
    <xdr:sp macro="" textlink="">
      <xdr:nvSpPr>
        <xdr:cNvPr id="4732" name="Text Box 1">
          <a:extLst>
            <a:ext uri="{FF2B5EF4-FFF2-40B4-BE49-F238E27FC236}">
              <a16:creationId xmlns:a16="http://schemas.microsoft.com/office/drawing/2014/main" id="{B9B71549-B147-406D-A331-B309BD4CE6B8}"/>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33" name="Text Box 1">
          <a:extLst>
            <a:ext uri="{FF2B5EF4-FFF2-40B4-BE49-F238E27FC236}">
              <a16:creationId xmlns:a16="http://schemas.microsoft.com/office/drawing/2014/main" id="{947A256B-CC3E-4CA4-8D77-EC660196E24D}"/>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34" name="Text Box 24">
          <a:extLst>
            <a:ext uri="{FF2B5EF4-FFF2-40B4-BE49-F238E27FC236}">
              <a16:creationId xmlns:a16="http://schemas.microsoft.com/office/drawing/2014/main" id="{E130079A-8E71-49AD-AB76-522D5DC0B529}"/>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0</xdr:row>
      <xdr:rowOff>38100</xdr:rowOff>
    </xdr:from>
    <xdr:to>
      <xdr:col>5</xdr:col>
      <xdr:colOff>85725</xdr:colOff>
      <xdr:row>1</xdr:row>
      <xdr:rowOff>4506</xdr:rowOff>
    </xdr:to>
    <xdr:sp macro="" textlink="">
      <xdr:nvSpPr>
        <xdr:cNvPr id="4735" name="Text Box 1">
          <a:extLst>
            <a:ext uri="{FF2B5EF4-FFF2-40B4-BE49-F238E27FC236}">
              <a16:creationId xmlns:a16="http://schemas.microsoft.com/office/drawing/2014/main" id="{5BB87385-934A-4B27-B6ED-6C5A987399E2}"/>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oneCellAnchor>
    <xdr:from>
      <xdr:col>5</xdr:col>
      <xdr:colOff>0</xdr:colOff>
      <xdr:row>67</xdr:row>
      <xdr:rowOff>0</xdr:rowOff>
    </xdr:from>
    <xdr:ext cx="91440" cy="144780"/>
    <xdr:sp macro="" textlink="">
      <xdr:nvSpPr>
        <xdr:cNvPr id="4736" name="Text Box 1">
          <a:extLst>
            <a:ext uri="{FF2B5EF4-FFF2-40B4-BE49-F238E27FC236}">
              <a16:creationId xmlns:a16="http://schemas.microsoft.com/office/drawing/2014/main" id="{D48410FC-FA7A-4DE9-A38D-A1D78604756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37" name="Text Box 1">
          <a:extLst>
            <a:ext uri="{FF2B5EF4-FFF2-40B4-BE49-F238E27FC236}">
              <a16:creationId xmlns:a16="http://schemas.microsoft.com/office/drawing/2014/main" id="{F3A7F32C-40EA-4891-931C-CB6816ED2E43}"/>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38" name="Text Box 1">
          <a:extLst>
            <a:ext uri="{FF2B5EF4-FFF2-40B4-BE49-F238E27FC236}">
              <a16:creationId xmlns:a16="http://schemas.microsoft.com/office/drawing/2014/main" id="{69269FD4-3CBC-4DDF-8922-C8B6B3D9DCD8}"/>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39" name="Text Box 1">
          <a:extLst>
            <a:ext uri="{FF2B5EF4-FFF2-40B4-BE49-F238E27FC236}">
              <a16:creationId xmlns:a16="http://schemas.microsoft.com/office/drawing/2014/main" id="{388C439A-CD64-40FA-9128-9C4AE8A533C7}"/>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40" name="Text Box 1">
          <a:extLst>
            <a:ext uri="{FF2B5EF4-FFF2-40B4-BE49-F238E27FC236}">
              <a16:creationId xmlns:a16="http://schemas.microsoft.com/office/drawing/2014/main" id="{FD418D2E-CB62-4A04-AE9F-C8410BFFF8D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41" name="Text Box 1">
          <a:extLst>
            <a:ext uri="{FF2B5EF4-FFF2-40B4-BE49-F238E27FC236}">
              <a16:creationId xmlns:a16="http://schemas.microsoft.com/office/drawing/2014/main" id="{E21D0F53-A0FB-49BD-A257-A5FB974BF476}"/>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42" name="Text Box 1">
          <a:extLst>
            <a:ext uri="{FF2B5EF4-FFF2-40B4-BE49-F238E27FC236}">
              <a16:creationId xmlns:a16="http://schemas.microsoft.com/office/drawing/2014/main" id="{812CE1CB-3E2C-4DE4-84B7-557D52576EC4}"/>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43" name="Text Box 1">
          <a:extLst>
            <a:ext uri="{FF2B5EF4-FFF2-40B4-BE49-F238E27FC236}">
              <a16:creationId xmlns:a16="http://schemas.microsoft.com/office/drawing/2014/main" id="{235A5ABD-AFA4-4220-91C4-8BCEDB66240C}"/>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44" name="Text Box 1">
          <a:extLst>
            <a:ext uri="{FF2B5EF4-FFF2-40B4-BE49-F238E27FC236}">
              <a16:creationId xmlns:a16="http://schemas.microsoft.com/office/drawing/2014/main" id="{E31870BE-0296-4EA9-98EA-80B79384EF45}"/>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45" name="Text Box 24">
          <a:extLst>
            <a:ext uri="{FF2B5EF4-FFF2-40B4-BE49-F238E27FC236}">
              <a16:creationId xmlns:a16="http://schemas.microsoft.com/office/drawing/2014/main" id="{D93C08D6-7E43-4E30-9482-D0CC36E0A43B}"/>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46" name="Text Box 1">
          <a:extLst>
            <a:ext uri="{FF2B5EF4-FFF2-40B4-BE49-F238E27FC236}">
              <a16:creationId xmlns:a16="http://schemas.microsoft.com/office/drawing/2014/main" id="{7A0E719D-122E-420D-A03E-63CDD48C9A3D}"/>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47" name="Text Box 1">
          <a:extLst>
            <a:ext uri="{FF2B5EF4-FFF2-40B4-BE49-F238E27FC236}">
              <a16:creationId xmlns:a16="http://schemas.microsoft.com/office/drawing/2014/main" id="{FE7DB8E5-EEB4-485E-9745-F8EF28906A82}"/>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48" name="Text Box 1">
          <a:extLst>
            <a:ext uri="{FF2B5EF4-FFF2-40B4-BE49-F238E27FC236}">
              <a16:creationId xmlns:a16="http://schemas.microsoft.com/office/drawing/2014/main" id="{352B671F-6512-4955-9B0D-25004EE8E533}"/>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49" name="Text Box 1">
          <a:extLst>
            <a:ext uri="{FF2B5EF4-FFF2-40B4-BE49-F238E27FC236}">
              <a16:creationId xmlns:a16="http://schemas.microsoft.com/office/drawing/2014/main" id="{98A7A003-94FA-4167-8B8D-C902EFDFFBFD}"/>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50" name="Text Box 24">
          <a:extLst>
            <a:ext uri="{FF2B5EF4-FFF2-40B4-BE49-F238E27FC236}">
              <a16:creationId xmlns:a16="http://schemas.microsoft.com/office/drawing/2014/main" id="{06C7F472-5174-4742-937B-A5FBED0E1F93}"/>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51" name="Text Box 1">
          <a:extLst>
            <a:ext uri="{FF2B5EF4-FFF2-40B4-BE49-F238E27FC236}">
              <a16:creationId xmlns:a16="http://schemas.microsoft.com/office/drawing/2014/main" id="{E2888EE1-124E-4FA6-8870-D2B1AB385D27}"/>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52" name="Text Box 1">
          <a:extLst>
            <a:ext uri="{FF2B5EF4-FFF2-40B4-BE49-F238E27FC236}">
              <a16:creationId xmlns:a16="http://schemas.microsoft.com/office/drawing/2014/main" id="{EFB4C1EE-2D4D-4955-A156-3F5AD211B2D3}"/>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53" name="Text Box 1">
          <a:extLst>
            <a:ext uri="{FF2B5EF4-FFF2-40B4-BE49-F238E27FC236}">
              <a16:creationId xmlns:a16="http://schemas.microsoft.com/office/drawing/2014/main" id="{074BD28A-DBDF-4460-9F7C-EE78BB3959C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54" name="Text Box 1">
          <a:extLst>
            <a:ext uri="{FF2B5EF4-FFF2-40B4-BE49-F238E27FC236}">
              <a16:creationId xmlns:a16="http://schemas.microsoft.com/office/drawing/2014/main" id="{3C80E18F-5656-4D34-A575-023AC982C293}"/>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55" name="Text Box 1">
          <a:extLst>
            <a:ext uri="{FF2B5EF4-FFF2-40B4-BE49-F238E27FC236}">
              <a16:creationId xmlns:a16="http://schemas.microsoft.com/office/drawing/2014/main" id="{FEAC9CC8-973E-4F8E-9D13-20E95B2D2CED}"/>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56" name="Text Box 1">
          <a:extLst>
            <a:ext uri="{FF2B5EF4-FFF2-40B4-BE49-F238E27FC236}">
              <a16:creationId xmlns:a16="http://schemas.microsoft.com/office/drawing/2014/main" id="{27E1DC47-A096-439B-B973-FBB13EA0A7D2}"/>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57" name="Text Box 1">
          <a:extLst>
            <a:ext uri="{FF2B5EF4-FFF2-40B4-BE49-F238E27FC236}">
              <a16:creationId xmlns:a16="http://schemas.microsoft.com/office/drawing/2014/main" id="{30E9798E-451A-42CD-8D84-B120AB0B4350}"/>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58" name="Text Box 1">
          <a:extLst>
            <a:ext uri="{FF2B5EF4-FFF2-40B4-BE49-F238E27FC236}">
              <a16:creationId xmlns:a16="http://schemas.microsoft.com/office/drawing/2014/main" id="{5D320840-6101-4722-A3FB-726F4B7A0BA3}"/>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59" name="Text Box 1">
          <a:extLst>
            <a:ext uri="{FF2B5EF4-FFF2-40B4-BE49-F238E27FC236}">
              <a16:creationId xmlns:a16="http://schemas.microsoft.com/office/drawing/2014/main" id="{7B77CA3D-ED7A-430F-93F9-59BA0399ABDE}"/>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0" name="Text Box 1">
          <a:extLst>
            <a:ext uri="{FF2B5EF4-FFF2-40B4-BE49-F238E27FC236}">
              <a16:creationId xmlns:a16="http://schemas.microsoft.com/office/drawing/2014/main" id="{AEDB28AF-F8AC-466A-864F-7706409566B6}"/>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1" name="Text Box 24">
          <a:extLst>
            <a:ext uri="{FF2B5EF4-FFF2-40B4-BE49-F238E27FC236}">
              <a16:creationId xmlns:a16="http://schemas.microsoft.com/office/drawing/2014/main" id="{24D2A993-E3F7-4D7F-8806-DE81A1CD8A38}"/>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2" name="Text Box 1">
          <a:extLst>
            <a:ext uri="{FF2B5EF4-FFF2-40B4-BE49-F238E27FC236}">
              <a16:creationId xmlns:a16="http://schemas.microsoft.com/office/drawing/2014/main" id="{2610E3EA-21C9-446D-BA57-522F6CEBEE12}"/>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63" name="Text Box 1">
          <a:extLst>
            <a:ext uri="{FF2B5EF4-FFF2-40B4-BE49-F238E27FC236}">
              <a16:creationId xmlns:a16="http://schemas.microsoft.com/office/drawing/2014/main" id="{A119FDF7-799F-4B50-A6A9-B64B07DF2E9C}"/>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64" name="Text Box 1">
          <a:extLst>
            <a:ext uri="{FF2B5EF4-FFF2-40B4-BE49-F238E27FC236}">
              <a16:creationId xmlns:a16="http://schemas.microsoft.com/office/drawing/2014/main" id="{02642F14-9840-4892-97A2-6DAE0376AD98}"/>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5" name="Text Box 1">
          <a:extLst>
            <a:ext uri="{FF2B5EF4-FFF2-40B4-BE49-F238E27FC236}">
              <a16:creationId xmlns:a16="http://schemas.microsoft.com/office/drawing/2014/main" id="{47EBE254-9228-4097-B4A1-C6414AF69193}"/>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6" name="Text Box 24">
          <a:extLst>
            <a:ext uri="{FF2B5EF4-FFF2-40B4-BE49-F238E27FC236}">
              <a16:creationId xmlns:a16="http://schemas.microsoft.com/office/drawing/2014/main" id="{9B5440E3-ADA6-4F84-9691-587AA30D270A}"/>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67" name="Text Box 1">
          <a:extLst>
            <a:ext uri="{FF2B5EF4-FFF2-40B4-BE49-F238E27FC236}">
              <a16:creationId xmlns:a16="http://schemas.microsoft.com/office/drawing/2014/main" id="{73D94F3B-332E-480C-B43D-E9B099629DA4}"/>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68" name="Text Box 1">
          <a:extLst>
            <a:ext uri="{FF2B5EF4-FFF2-40B4-BE49-F238E27FC236}">
              <a16:creationId xmlns:a16="http://schemas.microsoft.com/office/drawing/2014/main" id="{0D539B8A-AC63-4C6F-A1CA-45FCA9FF399B}"/>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69" name="Text Box 1">
          <a:extLst>
            <a:ext uri="{FF2B5EF4-FFF2-40B4-BE49-F238E27FC236}">
              <a16:creationId xmlns:a16="http://schemas.microsoft.com/office/drawing/2014/main" id="{DCB43FE2-A8F2-484F-98D2-0F117F07A1DA}"/>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70" name="Text Box 1">
          <a:extLst>
            <a:ext uri="{FF2B5EF4-FFF2-40B4-BE49-F238E27FC236}">
              <a16:creationId xmlns:a16="http://schemas.microsoft.com/office/drawing/2014/main" id="{C9118355-88BE-4190-8AA6-99A2A572943F}"/>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71" name="Text Box 1">
          <a:extLst>
            <a:ext uri="{FF2B5EF4-FFF2-40B4-BE49-F238E27FC236}">
              <a16:creationId xmlns:a16="http://schemas.microsoft.com/office/drawing/2014/main" id="{1B32BB1C-01F2-49D3-AF50-D9CEFB665E99}"/>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72" name="Text Box 1">
          <a:extLst>
            <a:ext uri="{FF2B5EF4-FFF2-40B4-BE49-F238E27FC236}">
              <a16:creationId xmlns:a16="http://schemas.microsoft.com/office/drawing/2014/main" id="{4FA1B697-02DA-41CA-9871-FA4BE064A448}"/>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73" name="Text Box 1">
          <a:extLst>
            <a:ext uri="{FF2B5EF4-FFF2-40B4-BE49-F238E27FC236}">
              <a16:creationId xmlns:a16="http://schemas.microsoft.com/office/drawing/2014/main" id="{6139F3BC-0D8E-438F-B84F-EDB0297D4D18}"/>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74" name="Text Box 1">
          <a:extLst>
            <a:ext uri="{FF2B5EF4-FFF2-40B4-BE49-F238E27FC236}">
              <a16:creationId xmlns:a16="http://schemas.microsoft.com/office/drawing/2014/main" id="{1E3D8507-101D-438B-B998-84FAC167317D}"/>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75" name="Text Box 1">
          <a:extLst>
            <a:ext uri="{FF2B5EF4-FFF2-40B4-BE49-F238E27FC236}">
              <a16:creationId xmlns:a16="http://schemas.microsoft.com/office/drawing/2014/main" id="{DA3D9890-45C4-4989-A78D-228AAA6DCBAE}"/>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76" name="Text Box 1">
          <a:extLst>
            <a:ext uri="{FF2B5EF4-FFF2-40B4-BE49-F238E27FC236}">
              <a16:creationId xmlns:a16="http://schemas.microsoft.com/office/drawing/2014/main" id="{16870A28-36E8-4E86-B1CC-1ABBFEBF08C1}"/>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77" name="Text Box 24">
          <a:extLst>
            <a:ext uri="{FF2B5EF4-FFF2-40B4-BE49-F238E27FC236}">
              <a16:creationId xmlns:a16="http://schemas.microsoft.com/office/drawing/2014/main" id="{2CA3C93B-66D1-45E6-AEDA-D8530F72702E}"/>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78" name="Text Box 1">
          <a:extLst>
            <a:ext uri="{FF2B5EF4-FFF2-40B4-BE49-F238E27FC236}">
              <a16:creationId xmlns:a16="http://schemas.microsoft.com/office/drawing/2014/main" id="{594A7D61-97A7-4C86-A515-83A2C13C7F53}"/>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79" name="Text Box 1">
          <a:extLst>
            <a:ext uri="{FF2B5EF4-FFF2-40B4-BE49-F238E27FC236}">
              <a16:creationId xmlns:a16="http://schemas.microsoft.com/office/drawing/2014/main" id="{9780E961-3F12-4E1D-BE2B-097CB232FC62}"/>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80" name="Text Box 1">
          <a:extLst>
            <a:ext uri="{FF2B5EF4-FFF2-40B4-BE49-F238E27FC236}">
              <a16:creationId xmlns:a16="http://schemas.microsoft.com/office/drawing/2014/main" id="{8C0A7C7C-0843-4F35-8626-173E550D6CDE}"/>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81" name="Text Box 1">
          <a:extLst>
            <a:ext uri="{FF2B5EF4-FFF2-40B4-BE49-F238E27FC236}">
              <a16:creationId xmlns:a16="http://schemas.microsoft.com/office/drawing/2014/main" id="{5E2A493E-2A27-43B0-B151-065243AAA4A1}"/>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82" name="Text Box 24">
          <a:extLst>
            <a:ext uri="{FF2B5EF4-FFF2-40B4-BE49-F238E27FC236}">
              <a16:creationId xmlns:a16="http://schemas.microsoft.com/office/drawing/2014/main" id="{B2486C61-D4E3-4F06-B782-82D5B3525EA4}"/>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83" name="Text Box 1">
          <a:extLst>
            <a:ext uri="{FF2B5EF4-FFF2-40B4-BE49-F238E27FC236}">
              <a16:creationId xmlns:a16="http://schemas.microsoft.com/office/drawing/2014/main" id="{829AA0C0-BEBC-426F-8AB7-8C0AAFEA2C97}"/>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84" name="Text Box 1">
          <a:extLst>
            <a:ext uri="{FF2B5EF4-FFF2-40B4-BE49-F238E27FC236}">
              <a16:creationId xmlns:a16="http://schemas.microsoft.com/office/drawing/2014/main" id="{89095A59-7A07-49B3-82B4-E6407E944284}"/>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85" name="Text Box 1">
          <a:extLst>
            <a:ext uri="{FF2B5EF4-FFF2-40B4-BE49-F238E27FC236}">
              <a16:creationId xmlns:a16="http://schemas.microsoft.com/office/drawing/2014/main" id="{F8D428A9-814B-4ED2-984B-96B29F8B991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86" name="Text Box 1">
          <a:extLst>
            <a:ext uri="{FF2B5EF4-FFF2-40B4-BE49-F238E27FC236}">
              <a16:creationId xmlns:a16="http://schemas.microsoft.com/office/drawing/2014/main" id="{113BC67B-FDFC-42A6-BFCF-67E8361A7D41}"/>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67</xdr:row>
      <xdr:rowOff>0</xdr:rowOff>
    </xdr:from>
    <xdr:ext cx="91440" cy="144780"/>
    <xdr:sp macro="" textlink="">
      <xdr:nvSpPr>
        <xdr:cNvPr id="4787" name="Text Box 1">
          <a:extLst>
            <a:ext uri="{FF2B5EF4-FFF2-40B4-BE49-F238E27FC236}">
              <a16:creationId xmlns:a16="http://schemas.microsoft.com/office/drawing/2014/main" id="{C2DCF0E8-2E5C-4F58-A0A8-3D64A1C72B6A}"/>
            </a:ext>
          </a:extLst>
        </xdr:cNvPr>
        <xdr:cNvSpPr txBox="1">
          <a:spLocks noChangeArrowheads="1"/>
        </xdr:cNvSpPr>
      </xdr:nvSpPr>
      <xdr:spPr bwMode="auto">
        <a:xfrm>
          <a:off x="117729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88" name="Text Box 1">
          <a:extLst>
            <a:ext uri="{FF2B5EF4-FFF2-40B4-BE49-F238E27FC236}">
              <a16:creationId xmlns:a16="http://schemas.microsoft.com/office/drawing/2014/main" id="{20B78F06-E429-4852-8181-CEBFD8E1371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91440" cy="144780"/>
    <xdr:sp macro="" textlink="">
      <xdr:nvSpPr>
        <xdr:cNvPr id="4789" name="Text Box 1">
          <a:extLst>
            <a:ext uri="{FF2B5EF4-FFF2-40B4-BE49-F238E27FC236}">
              <a16:creationId xmlns:a16="http://schemas.microsoft.com/office/drawing/2014/main" id="{55D6B60E-94E4-4B4B-AAEC-699A4B56B364}"/>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90" name="Text Box 1">
          <a:extLst>
            <a:ext uri="{FF2B5EF4-FFF2-40B4-BE49-F238E27FC236}">
              <a16:creationId xmlns:a16="http://schemas.microsoft.com/office/drawing/2014/main" id="{5B8EC4A9-11A1-4872-98E1-E633507AB2F7}"/>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91" name="Text Box 1">
          <a:extLst>
            <a:ext uri="{FF2B5EF4-FFF2-40B4-BE49-F238E27FC236}">
              <a16:creationId xmlns:a16="http://schemas.microsoft.com/office/drawing/2014/main" id="{283D6DF0-5872-4AB8-8717-CEDCA20561BF}"/>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2" name="Text Box 1">
          <a:extLst>
            <a:ext uri="{FF2B5EF4-FFF2-40B4-BE49-F238E27FC236}">
              <a16:creationId xmlns:a16="http://schemas.microsoft.com/office/drawing/2014/main" id="{BC9DB627-5F76-4A13-86A4-30B6EBA8D2F2}"/>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3" name="Text Box 24">
          <a:extLst>
            <a:ext uri="{FF2B5EF4-FFF2-40B4-BE49-F238E27FC236}">
              <a16:creationId xmlns:a16="http://schemas.microsoft.com/office/drawing/2014/main" id="{A7DC985E-E87C-4586-9BAB-8D826817090A}"/>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4" name="Text Box 1">
          <a:extLst>
            <a:ext uri="{FF2B5EF4-FFF2-40B4-BE49-F238E27FC236}">
              <a16:creationId xmlns:a16="http://schemas.microsoft.com/office/drawing/2014/main" id="{3D920785-D11D-4539-8D8D-AED6A26C231F}"/>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66675" cy="161925"/>
    <xdr:sp macro="" textlink="">
      <xdr:nvSpPr>
        <xdr:cNvPr id="4795" name="Text Box 1">
          <a:extLst>
            <a:ext uri="{FF2B5EF4-FFF2-40B4-BE49-F238E27FC236}">
              <a16:creationId xmlns:a16="http://schemas.microsoft.com/office/drawing/2014/main" id="{FAF686A4-2652-46D5-87F0-194BF77F721A}"/>
            </a:ext>
          </a:extLst>
        </xdr:cNvPr>
        <xdr:cNvSpPr txBox="1">
          <a:spLocks noChangeArrowheads="1"/>
        </xdr:cNvSpPr>
      </xdr:nvSpPr>
      <xdr:spPr bwMode="auto">
        <a:xfrm>
          <a:off x="86106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76200" cy="161925"/>
    <xdr:sp macro="" textlink="">
      <xdr:nvSpPr>
        <xdr:cNvPr id="4796" name="Text Box 1">
          <a:extLst>
            <a:ext uri="{FF2B5EF4-FFF2-40B4-BE49-F238E27FC236}">
              <a16:creationId xmlns:a16="http://schemas.microsoft.com/office/drawing/2014/main" id="{DD7BAC09-0DC8-415D-8B02-89A26166C1F9}"/>
            </a:ext>
          </a:extLst>
        </xdr:cNvPr>
        <xdr:cNvSpPr txBox="1">
          <a:spLocks noChangeArrowheads="1"/>
        </xdr:cNvSpPr>
      </xdr:nvSpPr>
      <xdr:spPr bwMode="auto">
        <a:xfrm>
          <a:off x="86106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7" name="Text Box 1">
          <a:extLst>
            <a:ext uri="{FF2B5EF4-FFF2-40B4-BE49-F238E27FC236}">
              <a16:creationId xmlns:a16="http://schemas.microsoft.com/office/drawing/2014/main" id="{6B2178FD-B689-470F-8B6E-245EB85CF839}"/>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8" name="Text Box 24">
          <a:extLst>
            <a:ext uri="{FF2B5EF4-FFF2-40B4-BE49-F238E27FC236}">
              <a16:creationId xmlns:a16="http://schemas.microsoft.com/office/drawing/2014/main" id="{5BA643B5-1F60-460B-9D76-FA00284FF703}"/>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67</xdr:row>
      <xdr:rowOff>0</xdr:rowOff>
    </xdr:from>
    <xdr:ext cx="85725" cy="161925"/>
    <xdr:sp macro="" textlink="">
      <xdr:nvSpPr>
        <xdr:cNvPr id="4799" name="Text Box 1">
          <a:extLst>
            <a:ext uri="{FF2B5EF4-FFF2-40B4-BE49-F238E27FC236}">
              <a16:creationId xmlns:a16="http://schemas.microsoft.com/office/drawing/2014/main" id="{ABC56BF5-C685-483C-825C-599D21F07E1F}"/>
            </a:ext>
          </a:extLst>
        </xdr:cNvPr>
        <xdr:cNvSpPr txBox="1">
          <a:spLocks noChangeArrowheads="1"/>
        </xdr:cNvSpPr>
      </xdr:nvSpPr>
      <xdr:spPr bwMode="auto">
        <a:xfrm>
          <a:off x="86106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91440</xdr:colOff>
      <xdr:row>62</xdr:row>
      <xdr:rowOff>144780</xdr:rowOff>
    </xdr:to>
    <xdr:sp macro="" textlink="">
      <xdr:nvSpPr>
        <xdr:cNvPr id="4800" name="Text Box 1">
          <a:extLst>
            <a:ext uri="{FF2B5EF4-FFF2-40B4-BE49-F238E27FC236}">
              <a16:creationId xmlns:a16="http://schemas.microsoft.com/office/drawing/2014/main" id="{1CFEEA67-6ED4-44A9-84AB-B450003CA29E}"/>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91440</xdr:colOff>
      <xdr:row>62</xdr:row>
      <xdr:rowOff>144780</xdr:rowOff>
    </xdr:to>
    <xdr:sp macro="" textlink="">
      <xdr:nvSpPr>
        <xdr:cNvPr id="4801" name="Text Box 1">
          <a:extLst>
            <a:ext uri="{FF2B5EF4-FFF2-40B4-BE49-F238E27FC236}">
              <a16:creationId xmlns:a16="http://schemas.microsoft.com/office/drawing/2014/main" id="{C2B65765-8F04-46E2-9776-11CF2A201370}"/>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4802" name="Text Box 1">
          <a:extLst>
            <a:ext uri="{FF2B5EF4-FFF2-40B4-BE49-F238E27FC236}">
              <a16:creationId xmlns:a16="http://schemas.microsoft.com/office/drawing/2014/main" id="{E4F9B768-3F74-4745-BAAB-584FB4588A65}"/>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4803" name="Text Box 1">
          <a:extLst>
            <a:ext uri="{FF2B5EF4-FFF2-40B4-BE49-F238E27FC236}">
              <a16:creationId xmlns:a16="http://schemas.microsoft.com/office/drawing/2014/main" id="{43D119C4-3284-4301-835D-5834B221AFA0}"/>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1440" cy="144780"/>
    <xdr:sp macro="" textlink="">
      <xdr:nvSpPr>
        <xdr:cNvPr id="4804" name="Text Box 1">
          <a:extLst>
            <a:ext uri="{FF2B5EF4-FFF2-40B4-BE49-F238E27FC236}">
              <a16:creationId xmlns:a16="http://schemas.microsoft.com/office/drawing/2014/main" id="{2F23034A-A120-4E80-8CC9-D7962C65E922}"/>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1440" cy="144780"/>
    <xdr:sp macro="" textlink="">
      <xdr:nvSpPr>
        <xdr:cNvPr id="4805" name="Text Box 1">
          <a:extLst>
            <a:ext uri="{FF2B5EF4-FFF2-40B4-BE49-F238E27FC236}">
              <a16:creationId xmlns:a16="http://schemas.microsoft.com/office/drawing/2014/main" id="{FF17B372-BF84-4B6A-93DD-050C0C303DDA}"/>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66675</xdr:colOff>
      <xdr:row>62</xdr:row>
      <xdr:rowOff>161628</xdr:rowOff>
    </xdr:to>
    <xdr:sp macro="" textlink="">
      <xdr:nvSpPr>
        <xdr:cNvPr id="4806" name="Text Box 1">
          <a:extLst>
            <a:ext uri="{FF2B5EF4-FFF2-40B4-BE49-F238E27FC236}">
              <a16:creationId xmlns:a16="http://schemas.microsoft.com/office/drawing/2014/main" id="{1469331A-A64B-42BC-9C36-3418184215EE}"/>
            </a:ext>
          </a:extLst>
        </xdr:cNvPr>
        <xdr:cNvSpPr txBox="1">
          <a:spLocks noChangeArrowheads="1"/>
        </xdr:cNvSpPr>
      </xdr:nvSpPr>
      <xdr:spPr bwMode="auto">
        <a:xfrm>
          <a:off x="6362700" y="6991350"/>
          <a:ext cx="6667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76200</xdr:colOff>
      <xdr:row>62</xdr:row>
      <xdr:rowOff>161628</xdr:rowOff>
    </xdr:to>
    <xdr:sp macro="" textlink="">
      <xdr:nvSpPr>
        <xdr:cNvPr id="4807" name="Text Box 1">
          <a:extLst>
            <a:ext uri="{FF2B5EF4-FFF2-40B4-BE49-F238E27FC236}">
              <a16:creationId xmlns:a16="http://schemas.microsoft.com/office/drawing/2014/main" id="{99CB61FC-83C8-46FB-9C97-D0C899250133}"/>
            </a:ext>
          </a:extLst>
        </xdr:cNvPr>
        <xdr:cNvSpPr txBox="1">
          <a:spLocks noChangeArrowheads="1"/>
        </xdr:cNvSpPr>
      </xdr:nvSpPr>
      <xdr:spPr bwMode="auto">
        <a:xfrm>
          <a:off x="6362700" y="6991350"/>
          <a:ext cx="76200"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08" name="Text Box 1">
          <a:extLst>
            <a:ext uri="{FF2B5EF4-FFF2-40B4-BE49-F238E27FC236}">
              <a16:creationId xmlns:a16="http://schemas.microsoft.com/office/drawing/2014/main" id="{540A721F-7F61-467C-AD10-D4F8D5380444}"/>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09" name="Text Box 24">
          <a:extLst>
            <a:ext uri="{FF2B5EF4-FFF2-40B4-BE49-F238E27FC236}">
              <a16:creationId xmlns:a16="http://schemas.microsoft.com/office/drawing/2014/main" id="{2B06776C-4671-4BB9-AACA-6780940C96D4}"/>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10" name="Text Box 1">
          <a:extLst>
            <a:ext uri="{FF2B5EF4-FFF2-40B4-BE49-F238E27FC236}">
              <a16:creationId xmlns:a16="http://schemas.microsoft.com/office/drawing/2014/main" id="{BDDE36CC-6EDD-44B6-9C28-E2160A47D139}"/>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66675</xdr:colOff>
      <xdr:row>62</xdr:row>
      <xdr:rowOff>161628</xdr:rowOff>
    </xdr:to>
    <xdr:sp macro="" textlink="">
      <xdr:nvSpPr>
        <xdr:cNvPr id="4811" name="Text Box 1">
          <a:extLst>
            <a:ext uri="{FF2B5EF4-FFF2-40B4-BE49-F238E27FC236}">
              <a16:creationId xmlns:a16="http://schemas.microsoft.com/office/drawing/2014/main" id="{05191251-05BF-4B8E-A167-0BDEDC6AC33A}"/>
            </a:ext>
          </a:extLst>
        </xdr:cNvPr>
        <xdr:cNvSpPr txBox="1">
          <a:spLocks noChangeArrowheads="1"/>
        </xdr:cNvSpPr>
      </xdr:nvSpPr>
      <xdr:spPr bwMode="auto">
        <a:xfrm>
          <a:off x="6362700" y="6991350"/>
          <a:ext cx="6667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76200</xdr:colOff>
      <xdr:row>62</xdr:row>
      <xdr:rowOff>161628</xdr:rowOff>
    </xdr:to>
    <xdr:sp macro="" textlink="">
      <xdr:nvSpPr>
        <xdr:cNvPr id="4812" name="Text Box 1">
          <a:extLst>
            <a:ext uri="{FF2B5EF4-FFF2-40B4-BE49-F238E27FC236}">
              <a16:creationId xmlns:a16="http://schemas.microsoft.com/office/drawing/2014/main" id="{A2E5E55A-3944-4114-96AA-4FF22ABC2714}"/>
            </a:ext>
          </a:extLst>
        </xdr:cNvPr>
        <xdr:cNvSpPr txBox="1">
          <a:spLocks noChangeArrowheads="1"/>
        </xdr:cNvSpPr>
      </xdr:nvSpPr>
      <xdr:spPr bwMode="auto">
        <a:xfrm>
          <a:off x="6362700" y="6991350"/>
          <a:ext cx="76200"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13" name="Text Box 1">
          <a:extLst>
            <a:ext uri="{FF2B5EF4-FFF2-40B4-BE49-F238E27FC236}">
              <a16:creationId xmlns:a16="http://schemas.microsoft.com/office/drawing/2014/main" id="{2542BFA3-A032-4176-A99A-4D10051B2DBD}"/>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14" name="Text Box 24">
          <a:extLst>
            <a:ext uri="{FF2B5EF4-FFF2-40B4-BE49-F238E27FC236}">
              <a16:creationId xmlns:a16="http://schemas.microsoft.com/office/drawing/2014/main" id="{43CDD913-D194-46EE-BA4D-A70E3A7BE8C2}"/>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15" name="Text Box 1">
          <a:extLst>
            <a:ext uri="{FF2B5EF4-FFF2-40B4-BE49-F238E27FC236}">
              <a16:creationId xmlns:a16="http://schemas.microsoft.com/office/drawing/2014/main" id="{9610043B-521D-4419-ACEB-E8F349DE24EC}"/>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91440</xdr:colOff>
      <xdr:row>62</xdr:row>
      <xdr:rowOff>144780</xdr:rowOff>
    </xdr:to>
    <xdr:sp macro="" textlink="">
      <xdr:nvSpPr>
        <xdr:cNvPr id="4816" name="Text Box 1">
          <a:extLst>
            <a:ext uri="{FF2B5EF4-FFF2-40B4-BE49-F238E27FC236}">
              <a16:creationId xmlns:a16="http://schemas.microsoft.com/office/drawing/2014/main" id="{BA9AB65D-E0BD-4333-BCC1-54539F9787B0}"/>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91440</xdr:colOff>
      <xdr:row>62</xdr:row>
      <xdr:rowOff>144780</xdr:rowOff>
    </xdr:to>
    <xdr:sp macro="" textlink="">
      <xdr:nvSpPr>
        <xdr:cNvPr id="4817" name="Text Box 1">
          <a:extLst>
            <a:ext uri="{FF2B5EF4-FFF2-40B4-BE49-F238E27FC236}">
              <a16:creationId xmlns:a16="http://schemas.microsoft.com/office/drawing/2014/main" id="{A54E1958-96CC-4F90-A0A8-B22445389ACD}"/>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4818" name="Text Box 1">
          <a:extLst>
            <a:ext uri="{FF2B5EF4-FFF2-40B4-BE49-F238E27FC236}">
              <a16:creationId xmlns:a16="http://schemas.microsoft.com/office/drawing/2014/main" id="{EAF80FF2-13F3-4687-A8BC-1DF05B978A94}"/>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62</xdr:row>
      <xdr:rowOff>0</xdr:rowOff>
    </xdr:from>
    <xdr:to>
      <xdr:col>5</xdr:col>
      <xdr:colOff>91440</xdr:colOff>
      <xdr:row>62</xdr:row>
      <xdr:rowOff>144780</xdr:rowOff>
    </xdr:to>
    <xdr:sp macro="" textlink="">
      <xdr:nvSpPr>
        <xdr:cNvPr id="4819" name="Text Box 1">
          <a:extLst>
            <a:ext uri="{FF2B5EF4-FFF2-40B4-BE49-F238E27FC236}">
              <a16:creationId xmlns:a16="http://schemas.microsoft.com/office/drawing/2014/main" id="{91DF9BEF-18CD-4B26-9033-600491479069}"/>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62</xdr:row>
      <xdr:rowOff>0</xdr:rowOff>
    </xdr:from>
    <xdr:ext cx="91440" cy="144780"/>
    <xdr:sp macro="" textlink="">
      <xdr:nvSpPr>
        <xdr:cNvPr id="4820" name="Text Box 1">
          <a:extLst>
            <a:ext uri="{FF2B5EF4-FFF2-40B4-BE49-F238E27FC236}">
              <a16:creationId xmlns:a16="http://schemas.microsoft.com/office/drawing/2014/main" id="{B56B26F8-62B6-437D-8632-A0E5896AD88D}"/>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62</xdr:row>
      <xdr:rowOff>0</xdr:rowOff>
    </xdr:from>
    <xdr:ext cx="91440" cy="144780"/>
    <xdr:sp macro="" textlink="">
      <xdr:nvSpPr>
        <xdr:cNvPr id="4821" name="Text Box 1">
          <a:extLst>
            <a:ext uri="{FF2B5EF4-FFF2-40B4-BE49-F238E27FC236}">
              <a16:creationId xmlns:a16="http://schemas.microsoft.com/office/drawing/2014/main" id="{639139B4-BEF3-482C-99A4-5A388BE04084}"/>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62</xdr:row>
      <xdr:rowOff>0</xdr:rowOff>
    </xdr:from>
    <xdr:to>
      <xdr:col>4</xdr:col>
      <xdr:colOff>66675</xdr:colOff>
      <xdr:row>62</xdr:row>
      <xdr:rowOff>161628</xdr:rowOff>
    </xdr:to>
    <xdr:sp macro="" textlink="">
      <xdr:nvSpPr>
        <xdr:cNvPr id="4822" name="Text Box 1">
          <a:extLst>
            <a:ext uri="{FF2B5EF4-FFF2-40B4-BE49-F238E27FC236}">
              <a16:creationId xmlns:a16="http://schemas.microsoft.com/office/drawing/2014/main" id="{BB536BA9-5777-4A07-A6BB-7B04A1A1D52D}"/>
            </a:ext>
          </a:extLst>
        </xdr:cNvPr>
        <xdr:cNvSpPr txBox="1">
          <a:spLocks noChangeArrowheads="1"/>
        </xdr:cNvSpPr>
      </xdr:nvSpPr>
      <xdr:spPr bwMode="auto">
        <a:xfrm>
          <a:off x="6362700" y="6991350"/>
          <a:ext cx="6667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76200</xdr:colOff>
      <xdr:row>62</xdr:row>
      <xdr:rowOff>161628</xdr:rowOff>
    </xdr:to>
    <xdr:sp macro="" textlink="">
      <xdr:nvSpPr>
        <xdr:cNvPr id="4823" name="Text Box 1">
          <a:extLst>
            <a:ext uri="{FF2B5EF4-FFF2-40B4-BE49-F238E27FC236}">
              <a16:creationId xmlns:a16="http://schemas.microsoft.com/office/drawing/2014/main" id="{1F5B05C8-E07F-4E58-8072-2AEDD48D9438}"/>
            </a:ext>
          </a:extLst>
        </xdr:cNvPr>
        <xdr:cNvSpPr txBox="1">
          <a:spLocks noChangeArrowheads="1"/>
        </xdr:cNvSpPr>
      </xdr:nvSpPr>
      <xdr:spPr bwMode="auto">
        <a:xfrm>
          <a:off x="6362700" y="6991350"/>
          <a:ext cx="76200"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24" name="Text Box 1">
          <a:extLst>
            <a:ext uri="{FF2B5EF4-FFF2-40B4-BE49-F238E27FC236}">
              <a16:creationId xmlns:a16="http://schemas.microsoft.com/office/drawing/2014/main" id="{55D059D3-86D4-416D-A009-AB629DE0E03E}"/>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25" name="Text Box 24">
          <a:extLst>
            <a:ext uri="{FF2B5EF4-FFF2-40B4-BE49-F238E27FC236}">
              <a16:creationId xmlns:a16="http://schemas.microsoft.com/office/drawing/2014/main" id="{5826AAEC-5B67-473F-B4D4-A482AD83B8B3}"/>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26" name="Text Box 1">
          <a:extLst>
            <a:ext uri="{FF2B5EF4-FFF2-40B4-BE49-F238E27FC236}">
              <a16:creationId xmlns:a16="http://schemas.microsoft.com/office/drawing/2014/main" id="{35DC9C21-D0D8-4DB9-9F12-349BE37C67E8}"/>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66675</xdr:colOff>
      <xdr:row>62</xdr:row>
      <xdr:rowOff>161628</xdr:rowOff>
    </xdr:to>
    <xdr:sp macro="" textlink="">
      <xdr:nvSpPr>
        <xdr:cNvPr id="4827" name="Text Box 1">
          <a:extLst>
            <a:ext uri="{FF2B5EF4-FFF2-40B4-BE49-F238E27FC236}">
              <a16:creationId xmlns:a16="http://schemas.microsoft.com/office/drawing/2014/main" id="{44A48686-880B-4B23-9E24-E4451573B793}"/>
            </a:ext>
          </a:extLst>
        </xdr:cNvPr>
        <xdr:cNvSpPr txBox="1">
          <a:spLocks noChangeArrowheads="1"/>
        </xdr:cNvSpPr>
      </xdr:nvSpPr>
      <xdr:spPr bwMode="auto">
        <a:xfrm>
          <a:off x="6362700" y="6991350"/>
          <a:ext cx="6667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76200</xdr:colOff>
      <xdr:row>62</xdr:row>
      <xdr:rowOff>161628</xdr:rowOff>
    </xdr:to>
    <xdr:sp macro="" textlink="">
      <xdr:nvSpPr>
        <xdr:cNvPr id="4828" name="Text Box 1">
          <a:extLst>
            <a:ext uri="{FF2B5EF4-FFF2-40B4-BE49-F238E27FC236}">
              <a16:creationId xmlns:a16="http://schemas.microsoft.com/office/drawing/2014/main" id="{4D2D0E77-5C60-42A4-A927-EE9B9AF45104}"/>
            </a:ext>
          </a:extLst>
        </xdr:cNvPr>
        <xdr:cNvSpPr txBox="1">
          <a:spLocks noChangeArrowheads="1"/>
        </xdr:cNvSpPr>
      </xdr:nvSpPr>
      <xdr:spPr bwMode="auto">
        <a:xfrm>
          <a:off x="6362700" y="6991350"/>
          <a:ext cx="76200"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29" name="Text Box 1">
          <a:extLst>
            <a:ext uri="{FF2B5EF4-FFF2-40B4-BE49-F238E27FC236}">
              <a16:creationId xmlns:a16="http://schemas.microsoft.com/office/drawing/2014/main" id="{BDCBE237-5D05-439D-8A9D-2C1EE3DF0AAC}"/>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30" name="Text Box 24">
          <a:extLst>
            <a:ext uri="{FF2B5EF4-FFF2-40B4-BE49-F238E27FC236}">
              <a16:creationId xmlns:a16="http://schemas.microsoft.com/office/drawing/2014/main" id="{29157D46-ACE5-4999-A116-4A2D39EA8419}"/>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62</xdr:row>
      <xdr:rowOff>0</xdr:rowOff>
    </xdr:from>
    <xdr:to>
      <xdr:col>4</xdr:col>
      <xdr:colOff>85725</xdr:colOff>
      <xdr:row>62</xdr:row>
      <xdr:rowOff>161628</xdr:rowOff>
    </xdr:to>
    <xdr:sp macro="" textlink="">
      <xdr:nvSpPr>
        <xdr:cNvPr id="4831" name="Text Box 1">
          <a:extLst>
            <a:ext uri="{FF2B5EF4-FFF2-40B4-BE49-F238E27FC236}">
              <a16:creationId xmlns:a16="http://schemas.microsoft.com/office/drawing/2014/main" id="{A3B84C7F-1980-4DB1-BEF6-99BC958E5CA0}"/>
            </a:ext>
          </a:extLst>
        </xdr:cNvPr>
        <xdr:cNvSpPr txBox="1">
          <a:spLocks noChangeArrowheads="1"/>
        </xdr:cNvSpPr>
      </xdr:nvSpPr>
      <xdr:spPr bwMode="auto">
        <a:xfrm>
          <a:off x="6362700" y="6991350"/>
          <a:ext cx="85725" cy="162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59</xdr:row>
      <xdr:rowOff>0</xdr:rowOff>
    </xdr:from>
    <xdr:ext cx="91440" cy="144780"/>
    <xdr:sp macro="" textlink="">
      <xdr:nvSpPr>
        <xdr:cNvPr id="4832" name="Text Box 1">
          <a:extLst>
            <a:ext uri="{FF2B5EF4-FFF2-40B4-BE49-F238E27FC236}">
              <a16:creationId xmlns:a16="http://schemas.microsoft.com/office/drawing/2014/main" id="{0ED25C18-AEE5-446C-9E3C-CEC7A36AA48E}"/>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33" name="Text Box 1">
          <a:extLst>
            <a:ext uri="{FF2B5EF4-FFF2-40B4-BE49-F238E27FC236}">
              <a16:creationId xmlns:a16="http://schemas.microsoft.com/office/drawing/2014/main" id="{9A352E54-CE38-41B5-BD76-ED844F572206}"/>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4834" name="Text Box 1">
          <a:extLst>
            <a:ext uri="{FF2B5EF4-FFF2-40B4-BE49-F238E27FC236}">
              <a16:creationId xmlns:a16="http://schemas.microsoft.com/office/drawing/2014/main" id="{5F72A67E-A28F-46F9-9512-1DE7068EDCE7}"/>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4835" name="Text Box 1">
          <a:extLst>
            <a:ext uri="{FF2B5EF4-FFF2-40B4-BE49-F238E27FC236}">
              <a16:creationId xmlns:a16="http://schemas.microsoft.com/office/drawing/2014/main" id="{EE697EAF-838A-4943-8A57-193EB93A76DE}"/>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36" name="Text Box 1">
          <a:extLst>
            <a:ext uri="{FF2B5EF4-FFF2-40B4-BE49-F238E27FC236}">
              <a16:creationId xmlns:a16="http://schemas.microsoft.com/office/drawing/2014/main" id="{971BB434-3B93-478E-9760-516B035DCDDB}"/>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37" name="Text Box 1">
          <a:extLst>
            <a:ext uri="{FF2B5EF4-FFF2-40B4-BE49-F238E27FC236}">
              <a16:creationId xmlns:a16="http://schemas.microsoft.com/office/drawing/2014/main" id="{40DF5C3E-E388-4BAE-9EF8-9FE2864E3A8E}"/>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66675" cy="161925"/>
    <xdr:sp macro="" textlink="">
      <xdr:nvSpPr>
        <xdr:cNvPr id="4838" name="Text Box 1">
          <a:extLst>
            <a:ext uri="{FF2B5EF4-FFF2-40B4-BE49-F238E27FC236}">
              <a16:creationId xmlns:a16="http://schemas.microsoft.com/office/drawing/2014/main" id="{71FA21F0-674E-40CF-936C-62459EF266C5}"/>
            </a:ext>
          </a:extLst>
        </xdr:cNvPr>
        <xdr:cNvSpPr txBox="1">
          <a:spLocks noChangeArrowheads="1"/>
        </xdr:cNvSpPr>
      </xdr:nvSpPr>
      <xdr:spPr bwMode="auto">
        <a:xfrm>
          <a:off x="63627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76200" cy="161925"/>
    <xdr:sp macro="" textlink="">
      <xdr:nvSpPr>
        <xdr:cNvPr id="4839" name="Text Box 1">
          <a:extLst>
            <a:ext uri="{FF2B5EF4-FFF2-40B4-BE49-F238E27FC236}">
              <a16:creationId xmlns:a16="http://schemas.microsoft.com/office/drawing/2014/main" id="{CE466712-F951-4DBE-ADBA-77A3DC82DB32}"/>
            </a:ext>
          </a:extLst>
        </xdr:cNvPr>
        <xdr:cNvSpPr txBox="1">
          <a:spLocks noChangeArrowheads="1"/>
        </xdr:cNvSpPr>
      </xdr:nvSpPr>
      <xdr:spPr bwMode="auto">
        <a:xfrm>
          <a:off x="63627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0" name="Text Box 1">
          <a:extLst>
            <a:ext uri="{FF2B5EF4-FFF2-40B4-BE49-F238E27FC236}">
              <a16:creationId xmlns:a16="http://schemas.microsoft.com/office/drawing/2014/main" id="{487464DB-0810-4B0C-8FB0-E1F3E93B728A}"/>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1" name="Text Box 24">
          <a:extLst>
            <a:ext uri="{FF2B5EF4-FFF2-40B4-BE49-F238E27FC236}">
              <a16:creationId xmlns:a16="http://schemas.microsoft.com/office/drawing/2014/main" id="{F84E52F7-C3AC-4290-AC3A-5597A5099D49}"/>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2" name="Text Box 1">
          <a:extLst>
            <a:ext uri="{FF2B5EF4-FFF2-40B4-BE49-F238E27FC236}">
              <a16:creationId xmlns:a16="http://schemas.microsoft.com/office/drawing/2014/main" id="{77D8F7E7-4158-46A9-BB11-1A4C0C3D6A81}"/>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66675" cy="161925"/>
    <xdr:sp macro="" textlink="">
      <xdr:nvSpPr>
        <xdr:cNvPr id="4843" name="Text Box 1">
          <a:extLst>
            <a:ext uri="{FF2B5EF4-FFF2-40B4-BE49-F238E27FC236}">
              <a16:creationId xmlns:a16="http://schemas.microsoft.com/office/drawing/2014/main" id="{F39AAAFB-C259-4F93-BD6D-15EDC79B2535}"/>
            </a:ext>
          </a:extLst>
        </xdr:cNvPr>
        <xdr:cNvSpPr txBox="1">
          <a:spLocks noChangeArrowheads="1"/>
        </xdr:cNvSpPr>
      </xdr:nvSpPr>
      <xdr:spPr bwMode="auto">
        <a:xfrm>
          <a:off x="63627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76200" cy="161925"/>
    <xdr:sp macro="" textlink="">
      <xdr:nvSpPr>
        <xdr:cNvPr id="4844" name="Text Box 1">
          <a:extLst>
            <a:ext uri="{FF2B5EF4-FFF2-40B4-BE49-F238E27FC236}">
              <a16:creationId xmlns:a16="http://schemas.microsoft.com/office/drawing/2014/main" id="{734E4946-3C1E-4A73-A14A-19EF8D118923}"/>
            </a:ext>
          </a:extLst>
        </xdr:cNvPr>
        <xdr:cNvSpPr txBox="1">
          <a:spLocks noChangeArrowheads="1"/>
        </xdr:cNvSpPr>
      </xdr:nvSpPr>
      <xdr:spPr bwMode="auto">
        <a:xfrm>
          <a:off x="63627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5" name="Text Box 1">
          <a:extLst>
            <a:ext uri="{FF2B5EF4-FFF2-40B4-BE49-F238E27FC236}">
              <a16:creationId xmlns:a16="http://schemas.microsoft.com/office/drawing/2014/main" id="{8B44670F-2EEB-4491-853B-98CBFCE8FBF5}"/>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6" name="Text Box 24">
          <a:extLst>
            <a:ext uri="{FF2B5EF4-FFF2-40B4-BE49-F238E27FC236}">
              <a16:creationId xmlns:a16="http://schemas.microsoft.com/office/drawing/2014/main" id="{3C7FCC8D-EB73-4C25-9CF9-B5AFE4077E27}"/>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47" name="Text Box 1">
          <a:extLst>
            <a:ext uri="{FF2B5EF4-FFF2-40B4-BE49-F238E27FC236}">
              <a16:creationId xmlns:a16="http://schemas.microsoft.com/office/drawing/2014/main" id="{1AA62BC1-CF7F-4226-ADFA-D7D54957CBCE}"/>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48" name="Text Box 1">
          <a:extLst>
            <a:ext uri="{FF2B5EF4-FFF2-40B4-BE49-F238E27FC236}">
              <a16:creationId xmlns:a16="http://schemas.microsoft.com/office/drawing/2014/main" id="{E48426ED-628D-4353-BA26-D1767AA8BE6F}"/>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49" name="Text Box 1">
          <a:extLst>
            <a:ext uri="{FF2B5EF4-FFF2-40B4-BE49-F238E27FC236}">
              <a16:creationId xmlns:a16="http://schemas.microsoft.com/office/drawing/2014/main" id="{D40DC2E4-6169-4ECA-BAEF-40D615CF5C72}"/>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4850" name="Text Box 1">
          <a:extLst>
            <a:ext uri="{FF2B5EF4-FFF2-40B4-BE49-F238E27FC236}">
              <a16:creationId xmlns:a16="http://schemas.microsoft.com/office/drawing/2014/main" id="{4562AD83-E2E8-466E-A188-F58E04F6F375}"/>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4851" name="Text Box 1">
          <a:extLst>
            <a:ext uri="{FF2B5EF4-FFF2-40B4-BE49-F238E27FC236}">
              <a16:creationId xmlns:a16="http://schemas.microsoft.com/office/drawing/2014/main" id="{E13BB6E2-EFC2-4426-88C5-35B984671028}"/>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52" name="Text Box 1">
          <a:extLst>
            <a:ext uri="{FF2B5EF4-FFF2-40B4-BE49-F238E27FC236}">
              <a16:creationId xmlns:a16="http://schemas.microsoft.com/office/drawing/2014/main" id="{E09D8B11-8C0C-4EDB-B9CA-6E9F9394B7BF}"/>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91440" cy="144780"/>
    <xdr:sp macro="" textlink="">
      <xdr:nvSpPr>
        <xdr:cNvPr id="4853" name="Text Box 1">
          <a:extLst>
            <a:ext uri="{FF2B5EF4-FFF2-40B4-BE49-F238E27FC236}">
              <a16:creationId xmlns:a16="http://schemas.microsoft.com/office/drawing/2014/main" id="{26897B49-245A-4DE4-B1F4-B1C8B6AEC79D}"/>
            </a:ext>
          </a:extLst>
        </xdr:cNvPr>
        <xdr:cNvSpPr txBox="1">
          <a:spLocks noChangeArrowheads="1"/>
        </xdr:cNvSpPr>
      </xdr:nvSpPr>
      <xdr:spPr bwMode="auto">
        <a:xfrm>
          <a:off x="63627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66675" cy="161925"/>
    <xdr:sp macro="" textlink="">
      <xdr:nvSpPr>
        <xdr:cNvPr id="4854" name="Text Box 1">
          <a:extLst>
            <a:ext uri="{FF2B5EF4-FFF2-40B4-BE49-F238E27FC236}">
              <a16:creationId xmlns:a16="http://schemas.microsoft.com/office/drawing/2014/main" id="{653E6A57-44A3-487A-98DB-D3D6FB2861A9}"/>
            </a:ext>
          </a:extLst>
        </xdr:cNvPr>
        <xdr:cNvSpPr txBox="1">
          <a:spLocks noChangeArrowheads="1"/>
        </xdr:cNvSpPr>
      </xdr:nvSpPr>
      <xdr:spPr bwMode="auto">
        <a:xfrm>
          <a:off x="63627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76200" cy="161925"/>
    <xdr:sp macro="" textlink="">
      <xdr:nvSpPr>
        <xdr:cNvPr id="4855" name="Text Box 1">
          <a:extLst>
            <a:ext uri="{FF2B5EF4-FFF2-40B4-BE49-F238E27FC236}">
              <a16:creationId xmlns:a16="http://schemas.microsoft.com/office/drawing/2014/main" id="{881402EB-597E-4E52-8576-E65C250DA2CC}"/>
            </a:ext>
          </a:extLst>
        </xdr:cNvPr>
        <xdr:cNvSpPr txBox="1">
          <a:spLocks noChangeArrowheads="1"/>
        </xdr:cNvSpPr>
      </xdr:nvSpPr>
      <xdr:spPr bwMode="auto">
        <a:xfrm>
          <a:off x="63627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56" name="Text Box 1">
          <a:extLst>
            <a:ext uri="{FF2B5EF4-FFF2-40B4-BE49-F238E27FC236}">
              <a16:creationId xmlns:a16="http://schemas.microsoft.com/office/drawing/2014/main" id="{302E4B70-2D81-4265-93B8-53031F448341}"/>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57" name="Text Box 24">
          <a:extLst>
            <a:ext uri="{FF2B5EF4-FFF2-40B4-BE49-F238E27FC236}">
              <a16:creationId xmlns:a16="http://schemas.microsoft.com/office/drawing/2014/main" id="{6385D12F-9073-4D95-BE12-D552F8173213}"/>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58" name="Text Box 1">
          <a:extLst>
            <a:ext uri="{FF2B5EF4-FFF2-40B4-BE49-F238E27FC236}">
              <a16:creationId xmlns:a16="http://schemas.microsoft.com/office/drawing/2014/main" id="{CFBC5543-725E-429A-99C9-6C27934B3E86}"/>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66675" cy="161925"/>
    <xdr:sp macro="" textlink="">
      <xdr:nvSpPr>
        <xdr:cNvPr id="4859" name="Text Box 1">
          <a:extLst>
            <a:ext uri="{FF2B5EF4-FFF2-40B4-BE49-F238E27FC236}">
              <a16:creationId xmlns:a16="http://schemas.microsoft.com/office/drawing/2014/main" id="{8AF62F56-288B-4A6B-BA19-984219C57634}"/>
            </a:ext>
          </a:extLst>
        </xdr:cNvPr>
        <xdr:cNvSpPr txBox="1">
          <a:spLocks noChangeArrowheads="1"/>
        </xdr:cNvSpPr>
      </xdr:nvSpPr>
      <xdr:spPr bwMode="auto">
        <a:xfrm>
          <a:off x="6362700" y="6991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76200" cy="161925"/>
    <xdr:sp macro="" textlink="">
      <xdr:nvSpPr>
        <xdr:cNvPr id="4860" name="Text Box 1">
          <a:extLst>
            <a:ext uri="{FF2B5EF4-FFF2-40B4-BE49-F238E27FC236}">
              <a16:creationId xmlns:a16="http://schemas.microsoft.com/office/drawing/2014/main" id="{C99C84EB-30F4-4B4B-89B3-DB293E4F6DB9}"/>
            </a:ext>
          </a:extLst>
        </xdr:cNvPr>
        <xdr:cNvSpPr txBox="1">
          <a:spLocks noChangeArrowheads="1"/>
        </xdr:cNvSpPr>
      </xdr:nvSpPr>
      <xdr:spPr bwMode="auto">
        <a:xfrm>
          <a:off x="6362700" y="6991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61" name="Text Box 1">
          <a:extLst>
            <a:ext uri="{FF2B5EF4-FFF2-40B4-BE49-F238E27FC236}">
              <a16:creationId xmlns:a16="http://schemas.microsoft.com/office/drawing/2014/main" id="{7200EDCF-B75A-4FE4-81CB-E4224079BAE1}"/>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62" name="Text Box 24">
          <a:extLst>
            <a:ext uri="{FF2B5EF4-FFF2-40B4-BE49-F238E27FC236}">
              <a16:creationId xmlns:a16="http://schemas.microsoft.com/office/drawing/2014/main" id="{5673FB62-E998-4996-82EF-D0AD9140527F}"/>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59</xdr:row>
      <xdr:rowOff>0</xdr:rowOff>
    </xdr:from>
    <xdr:ext cx="85725" cy="161925"/>
    <xdr:sp macro="" textlink="">
      <xdr:nvSpPr>
        <xdr:cNvPr id="4863" name="Text Box 1">
          <a:extLst>
            <a:ext uri="{FF2B5EF4-FFF2-40B4-BE49-F238E27FC236}">
              <a16:creationId xmlns:a16="http://schemas.microsoft.com/office/drawing/2014/main" id="{1F101D16-925A-4226-B1DE-2536B513CCFA}"/>
            </a:ext>
          </a:extLst>
        </xdr:cNvPr>
        <xdr:cNvSpPr txBox="1">
          <a:spLocks noChangeArrowheads="1"/>
        </xdr:cNvSpPr>
      </xdr:nvSpPr>
      <xdr:spPr bwMode="auto">
        <a:xfrm>
          <a:off x="6362700" y="6991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17</xdr:col>
      <xdr:colOff>9525</xdr:colOff>
      <xdr:row>92</xdr:row>
      <xdr:rowOff>0</xdr:rowOff>
    </xdr:from>
    <xdr:ext cx="91440" cy="144780"/>
    <xdr:sp macro="" textlink="">
      <xdr:nvSpPr>
        <xdr:cNvPr id="4864" name="Text Box 1">
          <a:extLst>
            <a:ext uri="{FF2B5EF4-FFF2-40B4-BE49-F238E27FC236}">
              <a16:creationId xmlns:a16="http://schemas.microsoft.com/office/drawing/2014/main" id="{3E022AA9-7786-492D-AFAC-9BAE8B8DC6DB}"/>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65" name="Text Box 1">
          <a:extLst>
            <a:ext uri="{FF2B5EF4-FFF2-40B4-BE49-F238E27FC236}">
              <a16:creationId xmlns:a16="http://schemas.microsoft.com/office/drawing/2014/main" id="{4FAB3AB8-AA17-4678-9131-2AA2C3D2395D}"/>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66" name="Text Box 1">
          <a:extLst>
            <a:ext uri="{FF2B5EF4-FFF2-40B4-BE49-F238E27FC236}">
              <a16:creationId xmlns:a16="http://schemas.microsoft.com/office/drawing/2014/main" id="{CF0BD84B-C8AE-446B-AD53-243875F4C2D9}"/>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67" name="Text Box 1">
          <a:extLst>
            <a:ext uri="{FF2B5EF4-FFF2-40B4-BE49-F238E27FC236}">
              <a16:creationId xmlns:a16="http://schemas.microsoft.com/office/drawing/2014/main" id="{9D3A835A-93FA-4EBE-AEF8-385179609315}"/>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66675" cy="161925"/>
    <xdr:sp macro="" textlink="">
      <xdr:nvSpPr>
        <xdr:cNvPr id="4868" name="Text Box 1">
          <a:extLst>
            <a:ext uri="{FF2B5EF4-FFF2-40B4-BE49-F238E27FC236}">
              <a16:creationId xmlns:a16="http://schemas.microsoft.com/office/drawing/2014/main" id="{08D88F9C-6A6E-45D7-A183-7166C455FC48}"/>
            </a:ext>
          </a:extLst>
        </xdr:cNvPr>
        <xdr:cNvSpPr txBox="1">
          <a:spLocks noChangeArrowheads="1"/>
        </xdr:cNvSpPr>
      </xdr:nvSpPr>
      <xdr:spPr bwMode="auto">
        <a:xfrm>
          <a:off x="23069550" y="1975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76200" cy="161925"/>
    <xdr:sp macro="" textlink="">
      <xdr:nvSpPr>
        <xdr:cNvPr id="4869" name="Text Box 1">
          <a:extLst>
            <a:ext uri="{FF2B5EF4-FFF2-40B4-BE49-F238E27FC236}">
              <a16:creationId xmlns:a16="http://schemas.microsoft.com/office/drawing/2014/main" id="{944E4529-A9EC-483A-ACE2-85A98160C0AE}"/>
            </a:ext>
          </a:extLst>
        </xdr:cNvPr>
        <xdr:cNvSpPr txBox="1">
          <a:spLocks noChangeArrowheads="1"/>
        </xdr:cNvSpPr>
      </xdr:nvSpPr>
      <xdr:spPr bwMode="auto">
        <a:xfrm>
          <a:off x="23069550" y="1975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0" name="Text Box 1">
          <a:extLst>
            <a:ext uri="{FF2B5EF4-FFF2-40B4-BE49-F238E27FC236}">
              <a16:creationId xmlns:a16="http://schemas.microsoft.com/office/drawing/2014/main" id="{2E397857-89D1-4153-ACD7-D8C32A5FC82A}"/>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1" name="Text Box 24">
          <a:extLst>
            <a:ext uri="{FF2B5EF4-FFF2-40B4-BE49-F238E27FC236}">
              <a16:creationId xmlns:a16="http://schemas.microsoft.com/office/drawing/2014/main" id="{EC7C8E9C-ADC6-4A21-96A5-91C3DA16107C}"/>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2" name="Text Box 1">
          <a:extLst>
            <a:ext uri="{FF2B5EF4-FFF2-40B4-BE49-F238E27FC236}">
              <a16:creationId xmlns:a16="http://schemas.microsoft.com/office/drawing/2014/main" id="{B58E2304-4624-4184-9208-E637F535797B}"/>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66675" cy="161925"/>
    <xdr:sp macro="" textlink="">
      <xdr:nvSpPr>
        <xdr:cNvPr id="4873" name="Text Box 1">
          <a:extLst>
            <a:ext uri="{FF2B5EF4-FFF2-40B4-BE49-F238E27FC236}">
              <a16:creationId xmlns:a16="http://schemas.microsoft.com/office/drawing/2014/main" id="{4431678E-6F84-472D-9012-3F6508255154}"/>
            </a:ext>
          </a:extLst>
        </xdr:cNvPr>
        <xdr:cNvSpPr txBox="1">
          <a:spLocks noChangeArrowheads="1"/>
        </xdr:cNvSpPr>
      </xdr:nvSpPr>
      <xdr:spPr bwMode="auto">
        <a:xfrm>
          <a:off x="23069550" y="1975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76200" cy="161925"/>
    <xdr:sp macro="" textlink="">
      <xdr:nvSpPr>
        <xdr:cNvPr id="4874" name="Text Box 1">
          <a:extLst>
            <a:ext uri="{FF2B5EF4-FFF2-40B4-BE49-F238E27FC236}">
              <a16:creationId xmlns:a16="http://schemas.microsoft.com/office/drawing/2014/main" id="{324F2E47-36FF-406B-99DB-22AEE5932C83}"/>
            </a:ext>
          </a:extLst>
        </xdr:cNvPr>
        <xdr:cNvSpPr txBox="1">
          <a:spLocks noChangeArrowheads="1"/>
        </xdr:cNvSpPr>
      </xdr:nvSpPr>
      <xdr:spPr bwMode="auto">
        <a:xfrm>
          <a:off x="23069550" y="1975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5" name="Text Box 1">
          <a:extLst>
            <a:ext uri="{FF2B5EF4-FFF2-40B4-BE49-F238E27FC236}">
              <a16:creationId xmlns:a16="http://schemas.microsoft.com/office/drawing/2014/main" id="{5A291C8A-9C0E-4582-BF2F-9F5C5F77084C}"/>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6" name="Text Box 24">
          <a:extLst>
            <a:ext uri="{FF2B5EF4-FFF2-40B4-BE49-F238E27FC236}">
              <a16:creationId xmlns:a16="http://schemas.microsoft.com/office/drawing/2014/main" id="{A579831B-AC18-4ED1-8AE5-632933E835FF}"/>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77" name="Text Box 1">
          <a:extLst>
            <a:ext uri="{FF2B5EF4-FFF2-40B4-BE49-F238E27FC236}">
              <a16:creationId xmlns:a16="http://schemas.microsoft.com/office/drawing/2014/main" id="{16ACAC26-B25D-4893-BE1F-6C987FF1E0B2}"/>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78" name="Text Box 1">
          <a:extLst>
            <a:ext uri="{FF2B5EF4-FFF2-40B4-BE49-F238E27FC236}">
              <a16:creationId xmlns:a16="http://schemas.microsoft.com/office/drawing/2014/main" id="{11B477AA-56ED-41D0-A09E-CE4E192CE4D7}"/>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79" name="Text Box 1">
          <a:extLst>
            <a:ext uri="{FF2B5EF4-FFF2-40B4-BE49-F238E27FC236}">
              <a16:creationId xmlns:a16="http://schemas.microsoft.com/office/drawing/2014/main" id="{1098BA84-8D52-439D-BE1F-5575277E4BE9}"/>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80" name="Text Box 1">
          <a:extLst>
            <a:ext uri="{FF2B5EF4-FFF2-40B4-BE49-F238E27FC236}">
              <a16:creationId xmlns:a16="http://schemas.microsoft.com/office/drawing/2014/main" id="{3FFA8584-23A5-414E-9512-32730B410E28}"/>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91440" cy="144780"/>
    <xdr:sp macro="" textlink="">
      <xdr:nvSpPr>
        <xdr:cNvPr id="4881" name="Text Box 1">
          <a:extLst>
            <a:ext uri="{FF2B5EF4-FFF2-40B4-BE49-F238E27FC236}">
              <a16:creationId xmlns:a16="http://schemas.microsoft.com/office/drawing/2014/main" id="{A6EBD005-B0CF-49F1-855D-3599E5A80D46}"/>
            </a:ext>
          </a:extLst>
        </xdr:cNvPr>
        <xdr:cNvSpPr txBox="1">
          <a:spLocks noChangeArrowheads="1"/>
        </xdr:cNvSpPr>
      </xdr:nvSpPr>
      <xdr:spPr bwMode="auto">
        <a:xfrm>
          <a:off x="23069550" y="19754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66675" cy="161925"/>
    <xdr:sp macro="" textlink="">
      <xdr:nvSpPr>
        <xdr:cNvPr id="4882" name="Text Box 1">
          <a:extLst>
            <a:ext uri="{FF2B5EF4-FFF2-40B4-BE49-F238E27FC236}">
              <a16:creationId xmlns:a16="http://schemas.microsoft.com/office/drawing/2014/main" id="{3E54EEAF-26B0-4C81-AFCB-3F1B813B4488}"/>
            </a:ext>
          </a:extLst>
        </xdr:cNvPr>
        <xdr:cNvSpPr txBox="1">
          <a:spLocks noChangeArrowheads="1"/>
        </xdr:cNvSpPr>
      </xdr:nvSpPr>
      <xdr:spPr bwMode="auto">
        <a:xfrm>
          <a:off x="23069550" y="1975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76200" cy="161925"/>
    <xdr:sp macro="" textlink="">
      <xdr:nvSpPr>
        <xdr:cNvPr id="4883" name="Text Box 1">
          <a:extLst>
            <a:ext uri="{FF2B5EF4-FFF2-40B4-BE49-F238E27FC236}">
              <a16:creationId xmlns:a16="http://schemas.microsoft.com/office/drawing/2014/main" id="{DCD4E6C3-070A-41C7-8072-B9D403EEA56B}"/>
            </a:ext>
          </a:extLst>
        </xdr:cNvPr>
        <xdr:cNvSpPr txBox="1">
          <a:spLocks noChangeArrowheads="1"/>
        </xdr:cNvSpPr>
      </xdr:nvSpPr>
      <xdr:spPr bwMode="auto">
        <a:xfrm>
          <a:off x="23069550" y="1975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84" name="Text Box 1">
          <a:extLst>
            <a:ext uri="{FF2B5EF4-FFF2-40B4-BE49-F238E27FC236}">
              <a16:creationId xmlns:a16="http://schemas.microsoft.com/office/drawing/2014/main" id="{7806001E-0433-4EBB-B450-1213FADB5C12}"/>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85" name="Text Box 24">
          <a:extLst>
            <a:ext uri="{FF2B5EF4-FFF2-40B4-BE49-F238E27FC236}">
              <a16:creationId xmlns:a16="http://schemas.microsoft.com/office/drawing/2014/main" id="{362FBB4E-0BCE-4915-B1CA-71074A1423D5}"/>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86" name="Text Box 1">
          <a:extLst>
            <a:ext uri="{FF2B5EF4-FFF2-40B4-BE49-F238E27FC236}">
              <a16:creationId xmlns:a16="http://schemas.microsoft.com/office/drawing/2014/main" id="{59116C30-8BB2-43A4-9295-8E171AD22972}"/>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66675" cy="161925"/>
    <xdr:sp macro="" textlink="">
      <xdr:nvSpPr>
        <xdr:cNvPr id="4887" name="Text Box 1">
          <a:extLst>
            <a:ext uri="{FF2B5EF4-FFF2-40B4-BE49-F238E27FC236}">
              <a16:creationId xmlns:a16="http://schemas.microsoft.com/office/drawing/2014/main" id="{577547D4-0CBC-4E12-9440-858FAE0E96E1}"/>
            </a:ext>
          </a:extLst>
        </xdr:cNvPr>
        <xdr:cNvSpPr txBox="1">
          <a:spLocks noChangeArrowheads="1"/>
        </xdr:cNvSpPr>
      </xdr:nvSpPr>
      <xdr:spPr bwMode="auto">
        <a:xfrm>
          <a:off x="23069550" y="19754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76200" cy="161925"/>
    <xdr:sp macro="" textlink="">
      <xdr:nvSpPr>
        <xdr:cNvPr id="4888" name="Text Box 1">
          <a:extLst>
            <a:ext uri="{FF2B5EF4-FFF2-40B4-BE49-F238E27FC236}">
              <a16:creationId xmlns:a16="http://schemas.microsoft.com/office/drawing/2014/main" id="{4A95C752-ED58-4B69-AF33-4989CC694229}"/>
            </a:ext>
          </a:extLst>
        </xdr:cNvPr>
        <xdr:cNvSpPr txBox="1">
          <a:spLocks noChangeArrowheads="1"/>
        </xdr:cNvSpPr>
      </xdr:nvSpPr>
      <xdr:spPr bwMode="auto">
        <a:xfrm>
          <a:off x="23069550" y="19754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89" name="Text Box 1">
          <a:extLst>
            <a:ext uri="{FF2B5EF4-FFF2-40B4-BE49-F238E27FC236}">
              <a16:creationId xmlns:a16="http://schemas.microsoft.com/office/drawing/2014/main" id="{AA778DE3-22F2-42EC-A1D2-DF6A6E51906B}"/>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90" name="Text Box 24">
          <a:extLst>
            <a:ext uri="{FF2B5EF4-FFF2-40B4-BE49-F238E27FC236}">
              <a16:creationId xmlns:a16="http://schemas.microsoft.com/office/drawing/2014/main" id="{B8FD3C3A-6CC3-4658-80D3-4AF31FBF49E8}"/>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17</xdr:col>
      <xdr:colOff>9525</xdr:colOff>
      <xdr:row>92</xdr:row>
      <xdr:rowOff>0</xdr:rowOff>
    </xdr:from>
    <xdr:ext cx="85725" cy="161925"/>
    <xdr:sp macro="" textlink="">
      <xdr:nvSpPr>
        <xdr:cNvPr id="4891" name="Text Box 1">
          <a:extLst>
            <a:ext uri="{FF2B5EF4-FFF2-40B4-BE49-F238E27FC236}">
              <a16:creationId xmlns:a16="http://schemas.microsoft.com/office/drawing/2014/main" id="{93AB08B9-9862-43B1-8B08-28C33FC8C11E}"/>
            </a:ext>
          </a:extLst>
        </xdr:cNvPr>
        <xdr:cNvSpPr txBox="1">
          <a:spLocks noChangeArrowheads="1"/>
        </xdr:cNvSpPr>
      </xdr:nvSpPr>
      <xdr:spPr bwMode="auto">
        <a:xfrm>
          <a:off x="23069550" y="19754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twoCellAnchor editAs="oneCell">
    <xdr:from>
      <xdr:col>5</xdr:col>
      <xdr:colOff>0</xdr:colOff>
      <xdr:row>102</xdr:row>
      <xdr:rowOff>0</xdr:rowOff>
    </xdr:from>
    <xdr:to>
      <xdr:col>5</xdr:col>
      <xdr:colOff>91440</xdr:colOff>
      <xdr:row>102</xdr:row>
      <xdr:rowOff>144780</xdr:rowOff>
    </xdr:to>
    <xdr:sp macro="" textlink="">
      <xdr:nvSpPr>
        <xdr:cNvPr id="4892" name="Text Box 1">
          <a:extLst>
            <a:ext uri="{FF2B5EF4-FFF2-40B4-BE49-F238E27FC236}">
              <a16:creationId xmlns:a16="http://schemas.microsoft.com/office/drawing/2014/main" id="{BA2B18EF-A824-4CEA-B7E1-B1BCD32293DF}"/>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91440</xdr:colOff>
      <xdr:row>102</xdr:row>
      <xdr:rowOff>144780</xdr:rowOff>
    </xdr:to>
    <xdr:sp macro="" textlink="">
      <xdr:nvSpPr>
        <xdr:cNvPr id="4893" name="Text Box 1">
          <a:extLst>
            <a:ext uri="{FF2B5EF4-FFF2-40B4-BE49-F238E27FC236}">
              <a16:creationId xmlns:a16="http://schemas.microsoft.com/office/drawing/2014/main" id="{9706C613-8365-469D-9618-EE41BBC13C78}"/>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102</xdr:row>
      <xdr:rowOff>0</xdr:rowOff>
    </xdr:from>
    <xdr:to>
      <xdr:col>6</xdr:col>
      <xdr:colOff>91440</xdr:colOff>
      <xdr:row>102</xdr:row>
      <xdr:rowOff>144780</xdr:rowOff>
    </xdr:to>
    <xdr:sp macro="" textlink="">
      <xdr:nvSpPr>
        <xdr:cNvPr id="4894" name="Text Box 1">
          <a:extLst>
            <a:ext uri="{FF2B5EF4-FFF2-40B4-BE49-F238E27FC236}">
              <a16:creationId xmlns:a16="http://schemas.microsoft.com/office/drawing/2014/main" id="{1AE48089-2829-42D8-9834-4D87C034DE8E}"/>
            </a:ext>
          </a:extLst>
        </xdr:cNvPr>
        <xdr:cNvSpPr txBox="1">
          <a:spLocks noChangeArrowheads="1"/>
        </xdr:cNvSpPr>
      </xdr:nvSpPr>
      <xdr:spPr bwMode="auto">
        <a:xfrm>
          <a:off x="1270635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102</xdr:row>
      <xdr:rowOff>0</xdr:rowOff>
    </xdr:from>
    <xdr:to>
      <xdr:col>6</xdr:col>
      <xdr:colOff>91440</xdr:colOff>
      <xdr:row>102</xdr:row>
      <xdr:rowOff>144780</xdr:rowOff>
    </xdr:to>
    <xdr:sp macro="" textlink="">
      <xdr:nvSpPr>
        <xdr:cNvPr id="4895" name="Text Box 1">
          <a:extLst>
            <a:ext uri="{FF2B5EF4-FFF2-40B4-BE49-F238E27FC236}">
              <a16:creationId xmlns:a16="http://schemas.microsoft.com/office/drawing/2014/main" id="{223AA79F-6DDA-446E-959B-3649686BBDA7}"/>
            </a:ext>
          </a:extLst>
        </xdr:cNvPr>
        <xdr:cNvSpPr txBox="1">
          <a:spLocks noChangeArrowheads="1"/>
        </xdr:cNvSpPr>
      </xdr:nvSpPr>
      <xdr:spPr bwMode="auto">
        <a:xfrm>
          <a:off x="1270635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102</xdr:row>
      <xdr:rowOff>0</xdr:rowOff>
    </xdr:from>
    <xdr:ext cx="91440" cy="144780"/>
    <xdr:sp macro="" textlink="">
      <xdr:nvSpPr>
        <xdr:cNvPr id="4896" name="Text Box 1">
          <a:extLst>
            <a:ext uri="{FF2B5EF4-FFF2-40B4-BE49-F238E27FC236}">
              <a16:creationId xmlns:a16="http://schemas.microsoft.com/office/drawing/2014/main" id="{60AF8954-A02D-4ED1-AB73-F077D800B6A1}"/>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102</xdr:row>
      <xdr:rowOff>0</xdr:rowOff>
    </xdr:from>
    <xdr:ext cx="91440" cy="144780"/>
    <xdr:sp macro="" textlink="">
      <xdr:nvSpPr>
        <xdr:cNvPr id="4897" name="Text Box 1">
          <a:extLst>
            <a:ext uri="{FF2B5EF4-FFF2-40B4-BE49-F238E27FC236}">
              <a16:creationId xmlns:a16="http://schemas.microsoft.com/office/drawing/2014/main" id="{E9930C19-2D14-4135-9EB5-FB1F8BF77A64}"/>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102</xdr:row>
      <xdr:rowOff>0</xdr:rowOff>
    </xdr:from>
    <xdr:to>
      <xdr:col>5</xdr:col>
      <xdr:colOff>66675</xdr:colOff>
      <xdr:row>102</xdr:row>
      <xdr:rowOff>147918</xdr:rowOff>
    </xdr:to>
    <xdr:sp macro="" textlink="">
      <xdr:nvSpPr>
        <xdr:cNvPr id="4898" name="Text Box 1">
          <a:extLst>
            <a:ext uri="{FF2B5EF4-FFF2-40B4-BE49-F238E27FC236}">
              <a16:creationId xmlns:a16="http://schemas.microsoft.com/office/drawing/2014/main" id="{D73B3F1B-702A-47C5-88F8-7C7FB39BCA32}"/>
            </a:ext>
          </a:extLst>
        </xdr:cNvPr>
        <xdr:cNvSpPr txBox="1">
          <a:spLocks noChangeArrowheads="1"/>
        </xdr:cNvSpPr>
      </xdr:nvSpPr>
      <xdr:spPr bwMode="auto">
        <a:xfrm>
          <a:off x="9525000" y="27822525"/>
          <a:ext cx="6667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76200</xdr:colOff>
      <xdr:row>102</xdr:row>
      <xdr:rowOff>147918</xdr:rowOff>
    </xdr:to>
    <xdr:sp macro="" textlink="">
      <xdr:nvSpPr>
        <xdr:cNvPr id="4899" name="Text Box 1">
          <a:extLst>
            <a:ext uri="{FF2B5EF4-FFF2-40B4-BE49-F238E27FC236}">
              <a16:creationId xmlns:a16="http://schemas.microsoft.com/office/drawing/2014/main" id="{21A4268C-A65C-45F9-BBB6-05BE856B3510}"/>
            </a:ext>
          </a:extLst>
        </xdr:cNvPr>
        <xdr:cNvSpPr txBox="1">
          <a:spLocks noChangeArrowheads="1"/>
        </xdr:cNvSpPr>
      </xdr:nvSpPr>
      <xdr:spPr bwMode="auto">
        <a:xfrm>
          <a:off x="9525000" y="27822525"/>
          <a:ext cx="76200"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0" name="Text Box 1">
          <a:extLst>
            <a:ext uri="{FF2B5EF4-FFF2-40B4-BE49-F238E27FC236}">
              <a16:creationId xmlns:a16="http://schemas.microsoft.com/office/drawing/2014/main" id="{478B697A-B3E2-4533-820A-E8A62CEF2DCF}"/>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1" name="Text Box 24">
          <a:extLst>
            <a:ext uri="{FF2B5EF4-FFF2-40B4-BE49-F238E27FC236}">
              <a16:creationId xmlns:a16="http://schemas.microsoft.com/office/drawing/2014/main" id="{B015F206-71B5-4F2E-8112-E979582331DA}"/>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2" name="Text Box 1">
          <a:extLst>
            <a:ext uri="{FF2B5EF4-FFF2-40B4-BE49-F238E27FC236}">
              <a16:creationId xmlns:a16="http://schemas.microsoft.com/office/drawing/2014/main" id="{CC5C9C58-B9A7-45A8-8E87-9134F500DA99}"/>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66675</xdr:colOff>
      <xdr:row>102</xdr:row>
      <xdr:rowOff>147918</xdr:rowOff>
    </xdr:to>
    <xdr:sp macro="" textlink="">
      <xdr:nvSpPr>
        <xdr:cNvPr id="4903" name="Text Box 1">
          <a:extLst>
            <a:ext uri="{FF2B5EF4-FFF2-40B4-BE49-F238E27FC236}">
              <a16:creationId xmlns:a16="http://schemas.microsoft.com/office/drawing/2014/main" id="{FBFB7CC1-1557-4552-8313-99ADE88C162A}"/>
            </a:ext>
          </a:extLst>
        </xdr:cNvPr>
        <xdr:cNvSpPr txBox="1">
          <a:spLocks noChangeArrowheads="1"/>
        </xdr:cNvSpPr>
      </xdr:nvSpPr>
      <xdr:spPr bwMode="auto">
        <a:xfrm>
          <a:off x="9525000" y="27822525"/>
          <a:ext cx="6667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76200</xdr:colOff>
      <xdr:row>102</xdr:row>
      <xdr:rowOff>147918</xdr:rowOff>
    </xdr:to>
    <xdr:sp macro="" textlink="">
      <xdr:nvSpPr>
        <xdr:cNvPr id="4904" name="Text Box 1">
          <a:extLst>
            <a:ext uri="{FF2B5EF4-FFF2-40B4-BE49-F238E27FC236}">
              <a16:creationId xmlns:a16="http://schemas.microsoft.com/office/drawing/2014/main" id="{C650BEEF-FA32-402A-B183-6EE1FA6296B1}"/>
            </a:ext>
          </a:extLst>
        </xdr:cNvPr>
        <xdr:cNvSpPr txBox="1">
          <a:spLocks noChangeArrowheads="1"/>
        </xdr:cNvSpPr>
      </xdr:nvSpPr>
      <xdr:spPr bwMode="auto">
        <a:xfrm>
          <a:off x="9525000" y="27822525"/>
          <a:ext cx="76200"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5" name="Text Box 1">
          <a:extLst>
            <a:ext uri="{FF2B5EF4-FFF2-40B4-BE49-F238E27FC236}">
              <a16:creationId xmlns:a16="http://schemas.microsoft.com/office/drawing/2014/main" id="{3ADAEBC3-91A4-41B8-A556-0FD70E2142E1}"/>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6" name="Text Box 24">
          <a:extLst>
            <a:ext uri="{FF2B5EF4-FFF2-40B4-BE49-F238E27FC236}">
              <a16:creationId xmlns:a16="http://schemas.microsoft.com/office/drawing/2014/main" id="{C9F9F1FC-2EAB-4297-8497-6DBFAA10A56C}"/>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07" name="Text Box 1">
          <a:extLst>
            <a:ext uri="{FF2B5EF4-FFF2-40B4-BE49-F238E27FC236}">
              <a16:creationId xmlns:a16="http://schemas.microsoft.com/office/drawing/2014/main" id="{AE6DC8DE-B03C-41E2-8FB8-A0416EA7451A}"/>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91440</xdr:colOff>
      <xdr:row>102</xdr:row>
      <xdr:rowOff>144780</xdr:rowOff>
    </xdr:to>
    <xdr:sp macro="" textlink="">
      <xdr:nvSpPr>
        <xdr:cNvPr id="4908" name="Text Box 1">
          <a:extLst>
            <a:ext uri="{FF2B5EF4-FFF2-40B4-BE49-F238E27FC236}">
              <a16:creationId xmlns:a16="http://schemas.microsoft.com/office/drawing/2014/main" id="{C44A2F3B-EB1B-4334-A245-3C22762B0B85}"/>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91440</xdr:colOff>
      <xdr:row>102</xdr:row>
      <xdr:rowOff>144780</xdr:rowOff>
    </xdr:to>
    <xdr:sp macro="" textlink="">
      <xdr:nvSpPr>
        <xdr:cNvPr id="4909" name="Text Box 1">
          <a:extLst>
            <a:ext uri="{FF2B5EF4-FFF2-40B4-BE49-F238E27FC236}">
              <a16:creationId xmlns:a16="http://schemas.microsoft.com/office/drawing/2014/main" id="{D0AF57AE-BCE3-4912-AC90-D7752DA7453B}"/>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102</xdr:row>
      <xdr:rowOff>0</xdr:rowOff>
    </xdr:from>
    <xdr:to>
      <xdr:col>6</xdr:col>
      <xdr:colOff>91440</xdr:colOff>
      <xdr:row>102</xdr:row>
      <xdr:rowOff>144780</xdr:rowOff>
    </xdr:to>
    <xdr:sp macro="" textlink="">
      <xdr:nvSpPr>
        <xdr:cNvPr id="4910" name="Text Box 1">
          <a:extLst>
            <a:ext uri="{FF2B5EF4-FFF2-40B4-BE49-F238E27FC236}">
              <a16:creationId xmlns:a16="http://schemas.microsoft.com/office/drawing/2014/main" id="{E236408C-D81E-49BD-9ECC-C1B1626F43D0}"/>
            </a:ext>
          </a:extLst>
        </xdr:cNvPr>
        <xdr:cNvSpPr txBox="1">
          <a:spLocks noChangeArrowheads="1"/>
        </xdr:cNvSpPr>
      </xdr:nvSpPr>
      <xdr:spPr bwMode="auto">
        <a:xfrm>
          <a:off x="1270635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102</xdr:row>
      <xdr:rowOff>0</xdr:rowOff>
    </xdr:from>
    <xdr:to>
      <xdr:col>6</xdr:col>
      <xdr:colOff>91440</xdr:colOff>
      <xdr:row>102</xdr:row>
      <xdr:rowOff>144780</xdr:rowOff>
    </xdr:to>
    <xdr:sp macro="" textlink="">
      <xdr:nvSpPr>
        <xdr:cNvPr id="4911" name="Text Box 1">
          <a:extLst>
            <a:ext uri="{FF2B5EF4-FFF2-40B4-BE49-F238E27FC236}">
              <a16:creationId xmlns:a16="http://schemas.microsoft.com/office/drawing/2014/main" id="{F1D404D5-765A-47A1-8FDE-67A820115195}"/>
            </a:ext>
          </a:extLst>
        </xdr:cNvPr>
        <xdr:cNvSpPr txBox="1">
          <a:spLocks noChangeArrowheads="1"/>
        </xdr:cNvSpPr>
      </xdr:nvSpPr>
      <xdr:spPr bwMode="auto">
        <a:xfrm>
          <a:off x="1270635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102</xdr:row>
      <xdr:rowOff>0</xdr:rowOff>
    </xdr:from>
    <xdr:ext cx="91440" cy="144780"/>
    <xdr:sp macro="" textlink="">
      <xdr:nvSpPr>
        <xdr:cNvPr id="4912" name="Text Box 1">
          <a:extLst>
            <a:ext uri="{FF2B5EF4-FFF2-40B4-BE49-F238E27FC236}">
              <a16:creationId xmlns:a16="http://schemas.microsoft.com/office/drawing/2014/main" id="{4EB562DC-9A66-49EB-A83B-4562F1D44F57}"/>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102</xdr:row>
      <xdr:rowOff>0</xdr:rowOff>
    </xdr:from>
    <xdr:ext cx="91440" cy="144780"/>
    <xdr:sp macro="" textlink="">
      <xdr:nvSpPr>
        <xdr:cNvPr id="4913" name="Text Box 1">
          <a:extLst>
            <a:ext uri="{FF2B5EF4-FFF2-40B4-BE49-F238E27FC236}">
              <a16:creationId xmlns:a16="http://schemas.microsoft.com/office/drawing/2014/main" id="{81088817-19AE-45FC-A717-A28C4777F3F1}"/>
            </a:ext>
          </a:extLst>
        </xdr:cNvPr>
        <xdr:cNvSpPr txBox="1">
          <a:spLocks noChangeArrowheads="1"/>
        </xdr:cNvSpPr>
      </xdr:nvSpPr>
      <xdr:spPr bwMode="auto">
        <a:xfrm>
          <a:off x="9525000"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102</xdr:row>
      <xdr:rowOff>0</xdr:rowOff>
    </xdr:from>
    <xdr:to>
      <xdr:col>5</xdr:col>
      <xdr:colOff>66675</xdr:colOff>
      <xdr:row>102</xdr:row>
      <xdr:rowOff>147918</xdr:rowOff>
    </xdr:to>
    <xdr:sp macro="" textlink="">
      <xdr:nvSpPr>
        <xdr:cNvPr id="4914" name="Text Box 1">
          <a:extLst>
            <a:ext uri="{FF2B5EF4-FFF2-40B4-BE49-F238E27FC236}">
              <a16:creationId xmlns:a16="http://schemas.microsoft.com/office/drawing/2014/main" id="{37389070-2D57-4EE2-AD10-E3A9AF66B3D5}"/>
            </a:ext>
          </a:extLst>
        </xdr:cNvPr>
        <xdr:cNvSpPr txBox="1">
          <a:spLocks noChangeArrowheads="1"/>
        </xdr:cNvSpPr>
      </xdr:nvSpPr>
      <xdr:spPr bwMode="auto">
        <a:xfrm>
          <a:off x="9525000" y="27822525"/>
          <a:ext cx="6667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76200</xdr:colOff>
      <xdr:row>102</xdr:row>
      <xdr:rowOff>147918</xdr:rowOff>
    </xdr:to>
    <xdr:sp macro="" textlink="">
      <xdr:nvSpPr>
        <xdr:cNvPr id="4915" name="Text Box 1">
          <a:extLst>
            <a:ext uri="{FF2B5EF4-FFF2-40B4-BE49-F238E27FC236}">
              <a16:creationId xmlns:a16="http://schemas.microsoft.com/office/drawing/2014/main" id="{DE840BD8-54B6-45C7-9292-0A8D25E72D2C}"/>
            </a:ext>
          </a:extLst>
        </xdr:cNvPr>
        <xdr:cNvSpPr txBox="1">
          <a:spLocks noChangeArrowheads="1"/>
        </xdr:cNvSpPr>
      </xdr:nvSpPr>
      <xdr:spPr bwMode="auto">
        <a:xfrm>
          <a:off x="9525000" y="27822525"/>
          <a:ext cx="76200"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16" name="Text Box 1">
          <a:extLst>
            <a:ext uri="{FF2B5EF4-FFF2-40B4-BE49-F238E27FC236}">
              <a16:creationId xmlns:a16="http://schemas.microsoft.com/office/drawing/2014/main" id="{D8C7C760-EF28-4D55-A6D4-B9AE47288AC8}"/>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17" name="Text Box 24">
          <a:extLst>
            <a:ext uri="{FF2B5EF4-FFF2-40B4-BE49-F238E27FC236}">
              <a16:creationId xmlns:a16="http://schemas.microsoft.com/office/drawing/2014/main" id="{F95D5204-105F-4B41-986B-24FA2325D9D8}"/>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18" name="Text Box 1">
          <a:extLst>
            <a:ext uri="{FF2B5EF4-FFF2-40B4-BE49-F238E27FC236}">
              <a16:creationId xmlns:a16="http://schemas.microsoft.com/office/drawing/2014/main" id="{6DC0FA10-1518-4EE6-9770-2C7E1C1EA895}"/>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66675</xdr:colOff>
      <xdr:row>102</xdr:row>
      <xdr:rowOff>147918</xdr:rowOff>
    </xdr:to>
    <xdr:sp macro="" textlink="">
      <xdr:nvSpPr>
        <xdr:cNvPr id="4919" name="Text Box 1">
          <a:extLst>
            <a:ext uri="{FF2B5EF4-FFF2-40B4-BE49-F238E27FC236}">
              <a16:creationId xmlns:a16="http://schemas.microsoft.com/office/drawing/2014/main" id="{2AAB95EF-A043-4B5B-9434-5976757E5E19}"/>
            </a:ext>
          </a:extLst>
        </xdr:cNvPr>
        <xdr:cNvSpPr txBox="1">
          <a:spLocks noChangeArrowheads="1"/>
        </xdr:cNvSpPr>
      </xdr:nvSpPr>
      <xdr:spPr bwMode="auto">
        <a:xfrm>
          <a:off x="9525000" y="27822525"/>
          <a:ext cx="6667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76200</xdr:colOff>
      <xdr:row>102</xdr:row>
      <xdr:rowOff>147918</xdr:rowOff>
    </xdr:to>
    <xdr:sp macro="" textlink="">
      <xdr:nvSpPr>
        <xdr:cNvPr id="4920" name="Text Box 1">
          <a:extLst>
            <a:ext uri="{FF2B5EF4-FFF2-40B4-BE49-F238E27FC236}">
              <a16:creationId xmlns:a16="http://schemas.microsoft.com/office/drawing/2014/main" id="{A3F115CE-5149-4134-87E5-A1219C5EA563}"/>
            </a:ext>
          </a:extLst>
        </xdr:cNvPr>
        <xdr:cNvSpPr txBox="1">
          <a:spLocks noChangeArrowheads="1"/>
        </xdr:cNvSpPr>
      </xdr:nvSpPr>
      <xdr:spPr bwMode="auto">
        <a:xfrm>
          <a:off x="9525000" y="27822525"/>
          <a:ext cx="76200"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21" name="Text Box 1">
          <a:extLst>
            <a:ext uri="{FF2B5EF4-FFF2-40B4-BE49-F238E27FC236}">
              <a16:creationId xmlns:a16="http://schemas.microsoft.com/office/drawing/2014/main" id="{ED85813C-76F3-4507-89B1-05A4D79BECE9}"/>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22" name="Text Box 24">
          <a:extLst>
            <a:ext uri="{FF2B5EF4-FFF2-40B4-BE49-F238E27FC236}">
              <a16:creationId xmlns:a16="http://schemas.microsoft.com/office/drawing/2014/main" id="{CAE1C5B4-599D-4B2C-AA72-22A460969C7B}"/>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102</xdr:row>
      <xdr:rowOff>0</xdr:rowOff>
    </xdr:from>
    <xdr:to>
      <xdr:col>5</xdr:col>
      <xdr:colOff>85725</xdr:colOff>
      <xdr:row>102</xdr:row>
      <xdr:rowOff>147918</xdr:rowOff>
    </xdr:to>
    <xdr:sp macro="" textlink="">
      <xdr:nvSpPr>
        <xdr:cNvPr id="4923" name="Text Box 1">
          <a:extLst>
            <a:ext uri="{FF2B5EF4-FFF2-40B4-BE49-F238E27FC236}">
              <a16:creationId xmlns:a16="http://schemas.microsoft.com/office/drawing/2014/main" id="{88B4CBD6-86BD-4745-81BD-9A8CD8C4AA09}"/>
            </a:ext>
          </a:extLst>
        </xdr:cNvPr>
        <xdr:cNvSpPr txBox="1">
          <a:spLocks noChangeArrowheads="1"/>
        </xdr:cNvSpPr>
      </xdr:nvSpPr>
      <xdr:spPr bwMode="auto">
        <a:xfrm>
          <a:off x="9525000" y="27822525"/>
          <a:ext cx="85725" cy="157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18</xdr:col>
      <xdr:colOff>0</xdr:colOff>
      <xdr:row>102</xdr:row>
      <xdr:rowOff>0</xdr:rowOff>
    </xdr:from>
    <xdr:ext cx="91440" cy="144780"/>
    <xdr:sp macro="" textlink="">
      <xdr:nvSpPr>
        <xdr:cNvPr id="4924" name="Text Box 1">
          <a:extLst>
            <a:ext uri="{FF2B5EF4-FFF2-40B4-BE49-F238E27FC236}">
              <a16:creationId xmlns:a16="http://schemas.microsoft.com/office/drawing/2014/main" id="{AED4C62C-4E1B-478C-93FA-DDB1F53A32C5}"/>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25" name="Text Box 1">
          <a:extLst>
            <a:ext uri="{FF2B5EF4-FFF2-40B4-BE49-F238E27FC236}">
              <a16:creationId xmlns:a16="http://schemas.microsoft.com/office/drawing/2014/main" id="{454A598D-D5C3-431F-B466-E9668AC5DC5E}"/>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26" name="Text Box 1">
          <a:extLst>
            <a:ext uri="{FF2B5EF4-FFF2-40B4-BE49-F238E27FC236}">
              <a16:creationId xmlns:a16="http://schemas.microsoft.com/office/drawing/2014/main" id="{2CD4A42D-0B7A-4B9B-BD96-3006BFBD8DA6}"/>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27" name="Text Box 1">
          <a:extLst>
            <a:ext uri="{FF2B5EF4-FFF2-40B4-BE49-F238E27FC236}">
              <a16:creationId xmlns:a16="http://schemas.microsoft.com/office/drawing/2014/main" id="{0BEFF615-D2AE-47BD-9F08-F5AD766E888C}"/>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28" name="Text Box 1">
          <a:extLst>
            <a:ext uri="{FF2B5EF4-FFF2-40B4-BE49-F238E27FC236}">
              <a16:creationId xmlns:a16="http://schemas.microsoft.com/office/drawing/2014/main" id="{CF96C571-4B64-4A97-8E02-F2332DF2C584}"/>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29" name="Text Box 1">
          <a:extLst>
            <a:ext uri="{FF2B5EF4-FFF2-40B4-BE49-F238E27FC236}">
              <a16:creationId xmlns:a16="http://schemas.microsoft.com/office/drawing/2014/main" id="{FD64F1C4-6C8E-4A72-827B-B6A497C4AD8A}"/>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0" name="Text Box 1">
          <a:extLst>
            <a:ext uri="{FF2B5EF4-FFF2-40B4-BE49-F238E27FC236}">
              <a16:creationId xmlns:a16="http://schemas.microsoft.com/office/drawing/2014/main" id="{9673C556-BED0-48E8-BA15-05099266DC11}"/>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1" name="Text Box 24">
          <a:extLst>
            <a:ext uri="{FF2B5EF4-FFF2-40B4-BE49-F238E27FC236}">
              <a16:creationId xmlns:a16="http://schemas.microsoft.com/office/drawing/2014/main" id="{F49D62A0-E8E3-49FA-A248-2A7C1CBF8DC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2" name="Text Box 1">
          <a:extLst>
            <a:ext uri="{FF2B5EF4-FFF2-40B4-BE49-F238E27FC236}">
              <a16:creationId xmlns:a16="http://schemas.microsoft.com/office/drawing/2014/main" id="{9124232F-883F-44A3-A4F0-3198050734F0}"/>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33" name="Text Box 1">
          <a:extLst>
            <a:ext uri="{FF2B5EF4-FFF2-40B4-BE49-F238E27FC236}">
              <a16:creationId xmlns:a16="http://schemas.microsoft.com/office/drawing/2014/main" id="{453B838F-68A2-4C6A-B0F4-D0A1FA42A935}"/>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34" name="Text Box 1">
          <a:extLst>
            <a:ext uri="{FF2B5EF4-FFF2-40B4-BE49-F238E27FC236}">
              <a16:creationId xmlns:a16="http://schemas.microsoft.com/office/drawing/2014/main" id="{0A757AB4-8975-4F96-A549-1AF1254553B8}"/>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5" name="Text Box 1">
          <a:extLst>
            <a:ext uri="{FF2B5EF4-FFF2-40B4-BE49-F238E27FC236}">
              <a16:creationId xmlns:a16="http://schemas.microsoft.com/office/drawing/2014/main" id="{E1439345-CBA2-423E-9485-A8A9822D3A05}"/>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6" name="Text Box 24">
          <a:extLst>
            <a:ext uri="{FF2B5EF4-FFF2-40B4-BE49-F238E27FC236}">
              <a16:creationId xmlns:a16="http://schemas.microsoft.com/office/drawing/2014/main" id="{DC0C16A8-49C8-435F-9D20-6E3194B2B1ED}"/>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37" name="Text Box 1">
          <a:extLst>
            <a:ext uri="{FF2B5EF4-FFF2-40B4-BE49-F238E27FC236}">
              <a16:creationId xmlns:a16="http://schemas.microsoft.com/office/drawing/2014/main" id="{736ED274-2BB5-4AE0-936C-774255B1CD70}"/>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38" name="Text Box 1">
          <a:extLst>
            <a:ext uri="{FF2B5EF4-FFF2-40B4-BE49-F238E27FC236}">
              <a16:creationId xmlns:a16="http://schemas.microsoft.com/office/drawing/2014/main" id="{437A6D36-D91D-4282-9097-A8D903D382B2}"/>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39" name="Text Box 1">
          <a:extLst>
            <a:ext uri="{FF2B5EF4-FFF2-40B4-BE49-F238E27FC236}">
              <a16:creationId xmlns:a16="http://schemas.microsoft.com/office/drawing/2014/main" id="{C1C91729-C993-47FC-A7E6-A17606920829}"/>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40" name="Text Box 1">
          <a:extLst>
            <a:ext uri="{FF2B5EF4-FFF2-40B4-BE49-F238E27FC236}">
              <a16:creationId xmlns:a16="http://schemas.microsoft.com/office/drawing/2014/main" id="{5FA2A894-45CD-4A73-A9EA-5497520D461D}"/>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41" name="Text Box 1">
          <a:extLst>
            <a:ext uri="{FF2B5EF4-FFF2-40B4-BE49-F238E27FC236}">
              <a16:creationId xmlns:a16="http://schemas.microsoft.com/office/drawing/2014/main" id="{64BF24CC-174E-4360-8C79-40637E7D943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42" name="Text Box 1">
          <a:extLst>
            <a:ext uri="{FF2B5EF4-FFF2-40B4-BE49-F238E27FC236}">
              <a16:creationId xmlns:a16="http://schemas.microsoft.com/office/drawing/2014/main" id="{9A48FB2D-BEFF-4349-A149-524BE68EEF63}"/>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43" name="Text Box 1">
          <a:extLst>
            <a:ext uri="{FF2B5EF4-FFF2-40B4-BE49-F238E27FC236}">
              <a16:creationId xmlns:a16="http://schemas.microsoft.com/office/drawing/2014/main" id="{B64DF304-38D7-4ECB-9275-A2322761967A}"/>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44" name="Text Box 1">
          <a:extLst>
            <a:ext uri="{FF2B5EF4-FFF2-40B4-BE49-F238E27FC236}">
              <a16:creationId xmlns:a16="http://schemas.microsoft.com/office/drawing/2014/main" id="{361BEE7D-A2FB-442F-B57D-8E70EC5CB386}"/>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45" name="Text Box 24">
          <a:extLst>
            <a:ext uri="{FF2B5EF4-FFF2-40B4-BE49-F238E27FC236}">
              <a16:creationId xmlns:a16="http://schemas.microsoft.com/office/drawing/2014/main" id="{4354D5C1-18DF-45E6-AE25-E8F61F751B03}"/>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46" name="Text Box 1">
          <a:extLst>
            <a:ext uri="{FF2B5EF4-FFF2-40B4-BE49-F238E27FC236}">
              <a16:creationId xmlns:a16="http://schemas.microsoft.com/office/drawing/2014/main" id="{FB8396E7-1AC6-417E-BCC3-5332C9CF26DC}"/>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47" name="Text Box 1">
          <a:extLst>
            <a:ext uri="{FF2B5EF4-FFF2-40B4-BE49-F238E27FC236}">
              <a16:creationId xmlns:a16="http://schemas.microsoft.com/office/drawing/2014/main" id="{655BE192-A5CE-47CB-9DF7-F79C9F21AB40}"/>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48" name="Text Box 1">
          <a:extLst>
            <a:ext uri="{FF2B5EF4-FFF2-40B4-BE49-F238E27FC236}">
              <a16:creationId xmlns:a16="http://schemas.microsoft.com/office/drawing/2014/main" id="{F00E6F5D-D31E-45D0-BB39-A326514A0047}"/>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49" name="Text Box 1">
          <a:extLst>
            <a:ext uri="{FF2B5EF4-FFF2-40B4-BE49-F238E27FC236}">
              <a16:creationId xmlns:a16="http://schemas.microsoft.com/office/drawing/2014/main" id="{A1A928EA-1A14-4A7D-A277-85DB2DFE8E37}"/>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50" name="Text Box 24">
          <a:extLst>
            <a:ext uri="{FF2B5EF4-FFF2-40B4-BE49-F238E27FC236}">
              <a16:creationId xmlns:a16="http://schemas.microsoft.com/office/drawing/2014/main" id="{40ADA27A-621C-4377-B5C5-13D728E7BE59}"/>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51" name="Text Box 1">
          <a:extLst>
            <a:ext uri="{FF2B5EF4-FFF2-40B4-BE49-F238E27FC236}">
              <a16:creationId xmlns:a16="http://schemas.microsoft.com/office/drawing/2014/main" id="{C720E7D2-0360-475A-A0BB-07EE65C2C5F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102</xdr:row>
      <xdr:rowOff>0</xdr:rowOff>
    </xdr:from>
    <xdr:ext cx="85725" cy="161925"/>
    <xdr:sp macro="" textlink="">
      <xdr:nvSpPr>
        <xdr:cNvPr id="4952" name="Text Box 1">
          <a:extLst>
            <a:ext uri="{FF2B5EF4-FFF2-40B4-BE49-F238E27FC236}">
              <a16:creationId xmlns:a16="http://schemas.microsoft.com/office/drawing/2014/main" id="{810E5D46-09E3-45CD-9708-AB11655933F1}"/>
            </a:ext>
          </a:extLst>
        </xdr:cNvPr>
        <xdr:cNvSpPr txBox="1">
          <a:spLocks noChangeArrowheads="1"/>
        </xdr:cNvSpPr>
      </xdr:nvSpPr>
      <xdr:spPr bwMode="auto">
        <a:xfrm>
          <a:off x="28358646"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53" name="Text Box 1">
          <a:extLst>
            <a:ext uri="{FF2B5EF4-FFF2-40B4-BE49-F238E27FC236}">
              <a16:creationId xmlns:a16="http://schemas.microsoft.com/office/drawing/2014/main" id="{9617BC45-E0E5-4361-A7AA-EBD40EE21E5C}"/>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54" name="Text Box 1">
          <a:extLst>
            <a:ext uri="{FF2B5EF4-FFF2-40B4-BE49-F238E27FC236}">
              <a16:creationId xmlns:a16="http://schemas.microsoft.com/office/drawing/2014/main" id="{6A3BE4A5-39E2-497C-B7C7-35DEDCA6696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55" name="Text Box 1">
          <a:extLst>
            <a:ext uri="{FF2B5EF4-FFF2-40B4-BE49-F238E27FC236}">
              <a16:creationId xmlns:a16="http://schemas.microsoft.com/office/drawing/2014/main" id="{FB155F88-94A4-4272-8F31-DD58031E55C2}"/>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56" name="Text Box 1">
          <a:extLst>
            <a:ext uri="{FF2B5EF4-FFF2-40B4-BE49-F238E27FC236}">
              <a16:creationId xmlns:a16="http://schemas.microsoft.com/office/drawing/2014/main" id="{48E4F096-4C51-4F7E-A326-77D1ECE39C8B}"/>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57" name="Text Box 1">
          <a:extLst>
            <a:ext uri="{FF2B5EF4-FFF2-40B4-BE49-F238E27FC236}">
              <a16:creationId xmlns:a16="http://schemas.microsoft.com/office/drawing/2014/main" id="{5EF1F151-7217-4AC2-AC4B-DC3E53EA27D5}"/>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58" name="Text Box 1">
          <a:extLst>
            <a:ext uri="{FF2B5EF4-FFF2-40B4-BE49-F238E27FC236}">
              <a16:creationId xmlns:a16="http://schemas.microsoft.com/office/drawing/2014/main" id="{3FCE9A80-04A9-41FB-92A2-14B2AC08ADD3}"/>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59" name="Text Box 1">
          <a:extLst>
            <a:ext uri="{FF2B5EF4-FFF2-40B4-BE49-F238E27FC236}">
              <a16:creationId xmlns:a16="http://schemas.microsoft.com/office/drawing/2014/main" id="{58B4615C-DCD8-444F-8F92-973D879872C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60" name="Text Box 24">
          <a:extLst>
            <a:ext uri="{FF2B5EF4-FFF2-40B4-BE49-F238E27FC236}">
              <a16:creationId xmlns:a16="http://schemas.microsoft.com/office/drawing/2014/main" id="{AE14DA2A-D8F7-4DC8-902C-BB40C37CED15}"/>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61" name="Text Box 1">
          <a:extLst>
            <a:ext uri="{FF2B5EF4-FFF2-40B4-BE49-F238E27FC236}">
              <a16:creationId xmlns:a16="http://schemas.microsoft.com/office/drawing/2014/main" id="{C98AA776-C085-4E91-B860-5D982109710C}"/>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62" name="Text Box 1">
          <a:extLst>
            <a:ext uri="{FF2B5EF4-FFF2-40B4-BE49-F238E27FC236}">
              <a16:creationId xmlns:a16="http://schemas.microsoft.com/office/drawing/2014/main" id="{D887EEFB-DA0D-49F1-A60F-AECF3AA29EF0}"/>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63" name="Text Box 1">
          <a:extLst>
            <a:ext uri="{FF2B5EF4-FFF2-40B4-BE49-F238E27FC236}">
              <a16:creationId xmlns:a16="http://schemas.microsoft.com/office/drawing/2014/main" id="{D5DE73A2-369E-4061-933B-206EA41885AB}"/>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64" name="Text Box 1">
          <a:extLst>
            <a:ext uri="{FF2B5EF4-FFF2-40B4-BE49-F238E27FC236}">
              <a16:creationId xmlns:a16="http://schemas.microsoft.com/office/drawing/2014/main" id="{CBD84D9D-6750-4551-8287-5C7660B52582}"/>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65" name="Text Box 24">
          <a:extLst>
            <a:ext uri="{FF2B5EF4-FFF2-40B4-BE49-F238E27FC236}">
              <a16:creationId xmlns:a16="http://schemas.microsoft.com/office/drawing/2014/main" id="{B9862F5D-982F-49B2-95F9-939001F9401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66" name="Text Box 1">
          <a:extLst>
            <a:ext uri="{FF2B5EF4-FFF2-40B4-BE49-F238E27FC236}">
              <a16:creationId xmlns:a16="http://schemas.microsoft.com/office/drawing/2014/main" id="{F0F582CE-DD89-4E61-A8D2-8B1FDFC68D30}"/>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67" name="Text Box 1">
          <a:extLst>
            <a:ext uri="{FF2B5EF4-FFF2-40B4-BE49-F238E27FC236}">
              <a16:creationId xmlns:a16="http://schemas.microsoft.com/office/drawing/2014/main" id="{07C93231-6C7C-4245-A62C-43418E2F515A}"/>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68" name="Text Box 1">
          <a:extLst>
            <a:ext uri="{FF2B5EF4-FFF2-40B4-BE49-F238E27FC236}">
              <a16:creationId xmlns:a16="http://schemas.microsoft.com/office/drawing/2014/main" id="{87466A30-AEAB-4308-A392-6ABF2E7E9236}"/>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69" name="Text Box 1">
          <a:extLst>
            <a:ext uri="{FF2B5EF4-FFF2-40B4-BE49-F238E27FC236}">
              <a16:creationId xmlns:a16="http://schemas.microsoft.com/office/drawing/2014/main" id="{C678DCD3-9160-4453-A1EC-D0EC3BF64121}"/>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4970" name="Text Box 1">
          <a:extLst>
            <a:ext uri="{FF2B5EF4-FFF2-40B4-BE49-F238E27FC236}">
              <a16:creationId xmlns:a16="http://schemas.microsoft.com/office/drawing/2014/main" id="{23D0C5A9-3BB7-41A1-B83B-78EB261AEBF1}"/>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71" name="Text Box 1">
          <a:extLst>
            <a:ext uri="{FF2B5EF4-FFF2-40B4-BE49-F238E27FC236}">
              <a16:creationId xmlns:a16="http://schemas.microsoft.com/office/drawing/2014/main" id="{2BD68A41-FCFE-4EDC-A6B0-70A50A6940B9}"/>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72" name="Text Box 1">
          <a:extLst>
            <a:ext uri="{FF2B5EF4-FFF2-40B4-BE49-F238E27FC236}">
              <a16:creationId xmlns:a16="http://schemas.microsoft.com/office/drawing/2014/main" id="{246A1B77-DA0E-4361-9C88-A44B676A2DE2}"/>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73" name="Text Box 1">
          <a:extLst>
            <a:ext uri="{FF2B5EF4-FFF2-40B4-BE49-F238E27FC236}">
              <a16:creationId xmlns:a16="http://schemas.microsoft.com/office/drawing/2014/main" id="{C810B436-051F-462A-9A07-BE4961FF83CA}"/>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74" name="Text Box 24">
          <a:extLst>
            <a:ext uri="{FF2B5EF4-FFF2-40B4-BE49-F238E27FC236}">
              <a16:creationId xmlns:a16="http://schemas.microsoft.com/office/drawing/2014/main" id="{13F912A0-4AE8-46C0-8165-F16461A13147}"/>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75" name="Text Box 1">
          <a:extLst>
            <a:ext uri="{FF2B5EF4-FFF2-40B4-BE49-F238E27FC236}">
              <a16:creationId xmlns:a16="http://schemas.microsoft.com/office/drawing/2014/main" id="{D1DEC65C-CA92-453B-A76A-7428EC49B35E}"/>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4976" name="Text Box 1">
          <a:extLst>
            <a:ext uri="{FF2B5EF4-FFF2-40B4-BE49-F238E27FC236}">
              <a16:creationId xmlns:a16="http://schemas.microsoft.com/office/drawing/2014/main" id="{3064067B-0806-44EF-8462-66372480409A}"/>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4977" name="Text Box 1">
          <a:extLst>
            <a:ext uri="{FF2B5EF4-FFF2-40B4-BE49-F238E27FC236}">
              <a16:creationId xmlns:a16="http://schemas.microsoft.com/office/drawing/2014/main" id="{03CCFF2F-B499-4D16-BF3E-89DBCE10D83C}"/>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78" name="Text Box 1">
          <a:extLst>
            <a:ext uri="{FF2B5EF4-FFF2-40B4-BE49-F238E27FC236}">
              <a16:creationId xmlns:a16="http://schemas.microsoft.com/office/drawing/2014/main" id="{93B628E8-1891-4EAF-8431-B3F53EDF80C8}"/>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79" name="Text Box 24">
          <a:extLst>
            <a:ext uri="{FF2B5EF4-FFF2-40B4-BE49-F238E27FC236}">
              <a16:creationId xmlns:a16="http://schemas.microsoft.com/office/drawing/2014/main" id="{EBF68312-D6BC-496D-8FCF-4B0C7DFFB962}"/>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4980" name="Text Box 1">
          <a:extLst>
            <a:ext uri="{FF2B5EF4-FFF2-40B4-BE49-F238E27FC236}">
              <a16:creationId xmlns:a16="http://schemas.microsoft.com/office/drawing/2014/main" id="{A8877803-1368-46F7-82A6-AA55A2E4D1F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102</xdr:row>
      <xdr:rowOff>0</xdr:rowOff>
    </xdr:from>
    <xdr:ext cx="85725" cy="161925"/>
    <xdr:sp macro="" textlink="">
      <xdr:nvSpPr>
        <xdr:cNvPr id="4981" name="Text Box 1">
          <a:extLst>
            <a:ext uri="{FF2B5EF4-FFF2-40B4-BE49-F238E27FC236}">
              <a16:creationId xmlns:a16="http://schemas.microsoft.com/office/drawing/2014/main" id="{3A2C2EEC-4506-4CEE-8598-E525933482EF}"/>
            </a:ext>
          </a:extLst>
        </xdr:cNvPr>
        <xdr:cNvSpPr txBox="1">
          <a:spLocks noChangeArrowheads="1"/>
        </xdr:cNvSpPr>
      </xdr:nvSpPr>
      <xdr:spPr bwMode="auto">
        <a:xfrm>
          <a:off x="28358646"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82" name="Text Box 1">
          <a:extLst>
            <a:ext uri="{FF2B5EF4-FFF2-40B4-BE49-F238E27FC236}">
              <a16:creationId xmlns:a16="http://schemas.microsoft.com/office/drawing/2014/main" id="{274840C0-52C9-452F-84A8-FB2B47F7A1C6}"/>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83" name="Text Box 1">
          <a:extLst>
            <a:ext uri="{FF2B5EF4-FFF2-40B4-BE49-F238E27FC236}">
              <a16:creationId xmlns:a16="http://schemas.microsoft.com/office/drawing/2014/main" id="{4B3B7139-00A4-4096-87AD-2AD2FFA2B1E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84" name="Text Box 1">
          <a:extLst>
            <a:ext uri="{FF2B5EF4-FFF2-40B4-BE49-F238E27FC236}">
              <a16:creationId xmlns:a16="http://schemas.microsoft.com/office/drawing/2014/main" id="{5C9A22B4-3118-4859-A85B-38A89D6A265B}"/>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85" name="Text Box 1">
          <a:extLst>
            <a:ext uri="{FF2B5EF4-FFF2-40B4-BE49-F238E27FC236}">
              <a16:creationId xmlns:a16="http://schemas.microsoft.com/office/drawing/2014/main" id="{F1528D36-4A70-47EF-B02B-AB77D657501B}"/>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4986" name="Text Box 1">
          <a:extLst>
            <a:ext uri="{FF2B5EF4-FFF2-40B4-BE49-F238E27FC236}">
              <a16:creationId xmlns:a16="http://schemas.microsoft.com/office/drawing/2014/main" id="{25B0EF7B-AAD1-4008-80C0-926B7BEE4722}"/>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4987" name="Text Box 1">
          <a:extLst>
            <a:ext uri="{FF2B5EF4-FFF2-40B4-BE49-F238E27FC236}">
              <a16:creationId xmlns:a16="http://schemas.microsoft.com/office/drawing/2014/main" id="{9AC5B042-CD06-4D89-B53A-97B7D695842A}"/>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88" name="Text Box 1">
          <a:extLst>
            <a:ext uri="{FF2B5EF4-FFF2-40B4-BE49-F238E27FC236}">
              <a16:creationId xmlns:a16="http://schemas.microsoft.com/office/drawing/2014/main" id="{9CEA54B2-1563-4E42-8892-D2AA24750AF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89" name="Text Box 24">
          <a:extLst>
            <a:ext uri="{FF2B5EF4-FFF2-40B4-BE49-F238E27FC236}">
              <a16:creationId xmlns:a16="http://schemas.microsoft.com/office/drawing/2014/main" id="{8558E850-A464-4A20-9110-115983BADBDE}"/>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90" name="Text Box 1">
          <a:extLst>
            <a:ext uri="{FF2B5EF4-FFF2-40B4-BE49-F238E27FC236}">
              <a16:creationId xmlns:a16="http://schemas.microsoft.com/office/drawing/2014/main" id="{37321A55-583C-4130-B668-F622FF3BF686}"/>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4991" name="Text Box 1">
          <a:extLst>
            <a:ext uri="{FF2B5EF4-FFF2-40B4-BE49-F238E27FC236}">
              <a16:creationId xmlns:a16="http://schemas.microsoft.com/office/drawing/2014/main" id="{BA2B3FF6-8371-482A-9C5E-6F71E5A7A058}"/>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4992" name="Text Box 1">
          <a:extLst>
            <a:ext uri="{FF2B5EF4-FFF2-40B4-BE49-F238E27FC236}">
              <a16:creationId xmlns:a16="http://schemas.microsoft.com/office/drawing/2014/main" id="{EEDC0CAB-5D99-4D3D-8370-2E91E5F31967}"/>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93" name="Text Box 1">
          <a:extLst>
            <a:ext uri="{FF2B5EF4-FFF2-40B4-BE49-F238E27FC236}">
              <a16:creationId xmlns:a16="http://schemas.microsoft.com/office/drawing/2014/main" id="{8BC75820-BEEF-4439-8F60-C1D83720C19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94" name="Text Box 24">
          <a:extLst>
            <a:ext uri="{FF2B5EF4-FFF2-40B4-BE49-F238E27FC236}">
              <a16:creationId xmlns:a16="http://schemas.microsoft.com/office/drawing/2014/main" id="{06F2D235-64B0-492C-AF2F-A603079CE86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4995" name="Text Box 1">
          <a:extLst>
            <a:ext uri="{FF2B5EF4-FFF2-40B4-BE49-F238E27FC236}">
              <a16:creationId xmlns:a16="http://schemas.microsoft.com/office/drawing/2014/main" id="{1E595640-DB3E-4228-AAF3-56735273D3B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96" name="Text Box 1">
          <a:extLst>
            <a:ext uri="{FF2B5EF4-FFF2-40B4-BE49-F238E27FC236}">
              <a16:creationId xmlns:a16="http://schemas.microsoft.com/office/drawing/2014/main" id="{E718AB68-8291-46BE-B4AC-F64C6756FA4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97" name="Text Box 1">
          <a:extLst>
            <a:ext uri="{FF2B5EF4-FFF2-40B4-BE49-F238E27FC236}">
              <a16:creationId xmlns:a16="http://schemas.microsoft.com/office/drawing/2014/main" id="{05693D12-A021-43AE-8B75-4B3D4F52DE02}"/>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98" name="Text Box 1">
          <a:extLst>
            <a:ext uri="{FF2B5EF4-FFF2-40B4-BE49-F238E27FC236}">
              <a16:creationId xmlns:a16="http://schemas.microsoft.com/office/drawing/2014/main" id="{7C1F73A4-BD6B-4293-A917-D97A9C5FA34E}"/>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4999" name="Text Box 1">
          <a:extLst>
            <a:ext uri="{FF2B5EF4-FFF2-40B4-BE49-F238E27FC236}">
              <a16:creationId xmlns:a16="http://schemas.microsoft.com/office/drawing/2014/main" id="{E277A642-EEE4-456F-B94F-1A3F7BC5D45B}"/>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00" name="Text Box 1">
          <a:extLst>
            <a:ext uri="{FF2B5EF4-FFF2-40B4-BE49-F238E27FC236}">
              <a16:creationId xmlns:a16="http://schemas.microsoft.com/office/drawing/2014/main" id="{2CA9E19B-305F-43A6-8E42-857D9ED13B60}"/>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01" name="Text Box 1">
          <a:extLst>
            <a:ext uri="{FF2B5EF4-FFF2-40B4-BE49-F238E27FC236}">
              <a16:creationId xmlns:a16="http://schemas.microsoft.com/office/drawing/2014/main" id="{43342A47-FCE6-4C05-AC20-EEAD4AF655F9}"/>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2" name="Text Box 1">
          <a:extLst>
            <a:ext uri="{FF2B5EF4-FFF2-40B4-BE49-F238E27FC236}">
              <a16:creationId xmlns:a16="http://schemas.microsoft.com/office/drawing/2014/main" id="{F49247F3-1292-41B2-B0AB-2DB0A37DD53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3" name="Text Box 24">
          <a:extLst>
            <a:ext uri="{FF2B5EF4-FFF2-40B4-BE49-F238E27FC236}">
              <a16:creationId xmlns:a16="http://schemas.microsoft.com/office/drawing/2014/main" id="{D74B8196-8047-44CC-A121-44DD87C01ADC}"/>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4" name="Text Box 1">
          <a:extLst>
            <a:ext uri="{FF2B5EF4-FFF2-40B4-BE49-F238E27FC236}">
              <a16:creationId xmlns:a16="http://schemas.microsoft.com/office/drawing/2014/main" id="{0B3274B6-343D-4BBB-A97F-901BC82E2450}"/>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05" name="Text Box 1">
          <a:extLst>
            <a:ext uri="{FF2B5EF4-FFF2-40B4-BE49-F238E27FC236}">
              <a16:creationId xmlns:a16="http://schemas.microsoft.com/office/drawing/2014/main" id="{C90BBE64-E854-478E-AB63-2DEECF79A7B9}"/>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06" name="Text Box 1">
          <a:extLst>
            <a:ext uri="{FF2B5EF4-FFF2-40B4-BE49-F238E27FC236}">
              <a16:creationId xmlns:a16="http://schemas.microsoft.com/office/drawing/2014/main" id="{B35141D7-74D0-4DE9-B349-956131A47BF7}"/>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7" name="Text Box 1">
          <a:extLst>
            <a:ext uri="{FF2B5EF4-FFF2-40B4-BE49-F238E27FC236}">
              <a16:creationId xmlns:a16="http://schemas.microsoft.com/office/drawing/2014/main" id="{A8D86E8B-A954-4B1E-90FF-8692C8B3EF4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8" name="Text Box 24">
          <a:extLst>
            <a:ext uri="{FF2B5EF4-FFF2-40B4-BE49-F238E27FC236}">
              <a16:creationId xmlns:a16="http://schemas.microsoft.com/office/drawing/2014/main" id="{CD4C9EE4-98B0-4F5F-91B0-50F9995B3CE9}"/>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09" name="Text Box 1">
          <a:extLst>
            <a:ext uri="{FF2B5EF4-FFF2-40B4-BE49-F238E27FC236}">
              <a16:creationId xmlns:a16="http://schemas.microsoft.com/office/drawing/2014/main" id="{E626487E-F46A-4854-96F8-25F1C39BF9B8}"/>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103</xdr:row>
      <xdr:rowOff>0</xdr:rowOff>
    </xdr:from>
    <xdr:ext cx="85725" cy="161925"/>
    <xdr:sp macro="" textlink="">
      <xdr:nvSpPr>
        <xdr:cNvPr id="5010" name="Text Box 1">
          <a:extLst>
            <a:ext uri="{FF2B5EF4-FFF2-40B4-BE49-F238E27FC236}">
              <a16:creationId xmlns:a16="http://schemas.microsoft.com/office/drawing/2014/main" id="{25E3296C-98EC-4E69-9565-BBF314BD8B44}"/>
            </a:ext>
          </a:extLst>
        </xdr:cNvPr>
        <xdr:cNvSpPr txBox="1">
          <a:spLocks noChangeArrowheads="1"/>
        </xdr:cNvSpPr>
      </xdr:nvSpPr>
      <xdr:spPr bwMode="auto">
        <a:xfrm>
          <a:off x="28358646"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11" name="Text Box 1">
          <a:extLst>
            <a:ext uri="{FF2B5EF4-FFF2-40B4-BE49-F238E27FC236}">
              <a16:creationId xmlns:a16="http://schemas.microsoft.com/office/drawing/2014/main" id="{67F1F6C9-A072-4440-8B45-91D717292F6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12" name="Text Box 1">
          <a:extLst>
            <a:ext uri="{FF2B5EF4-FFF2-40B4-BE49-F238E27FC236}">
              <a16:creationId xmlns:a16="http://schemas.microsoft.com/office/drawing/2014/main" id="{DC1B11F7-FD1E-4EB8-807F-31505E18C8C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13" name="Text Box 1">
          <a:extLst>
            <a:ext uri="{FF2B5EF4-FFF2-40B4-BE49-F238E27FC236}">
              <a16:creationId xmlns:a16="http://schemas.microsoft.com/office/drawing/2014/main" id="{B1C6EF0D-2836-4101-B06B-A7BAC44096E8}"/>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14" name="Text Box 1">
          <a:extLst>
            <a:ext uri="{FF2B5EF4-FFF2-40B4-BE49-F238E27FC236}">
              <a16:creationId xmlns:a16="http://schemas.microsoft.com/office/drawing/2014/main" id="{082F1FB8-EBC6-45C3-BE46-E5B0D94F611B}"/>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15" name="Text Box 1">
          <a:extLst>
            <a:ext uri="{FF2B5EF4-FFF2-40B4-BE49-F238E27FC236}">
              <a16:creationId xmlns:a16="http://schemas.microsoft.com/office/drawing/2014/main" id="{FF9E43B5-644A-441F-AC67-62BBD2FC7A1F}"/>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16" name="Text Box 1">
          <a:extLst>
            <a:ext uri="{FF2B5EF4-FFF2-40B4-BE49-F238E27FC236}">
              <a16:creationId xmlns:a16="http://schemas.microsoft.com/office/drawing/2014/main" id="{A87DE4BA-5F57-45B4-B89C-5FFEEF804A10}"/>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17" name="Text Box 1">
          <a:extLst>
            <a:ext uri="{FF2B5EF4-FFF2-40B4-BE49-F238E27FC236}">
              <a16:creationId xmlns:a16="http://schemas.microsoft.com/office/drawing/2014/main" id="{49FBEF3A-FF7E-44EF-9E80-98511FD31E2E}"/>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18" name="Text Box 24">
          <a:extLst>
            <a:ext uri="{FF2B5EF4-FFF2-40B4-BE49-F238E27FC236}">
              <a16:creationId xmlns:a16="http://schemas.microsoft.com/office/drawing/2014/main" id="{D7F04046-8BCA-4F96-876C-20E6B1542E17}"/>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19" name="Text Box 1">
          <a:extLst>
            <a:ext uri="{FF2B5EF4-FFF2-40B4-BE49-F238E27FC236}">
              <a16:creationId xmlns:a16="http://schemas.microsoft.com/office/drawing/2014/main" id="{493F8B93-12F0-40A6-B8B7-700B4D39D6C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20" name="Text Box 1">
          <a:extLst>
            <a:ext uri="{FF2B5EF4-FFF2-40B4-BE49-F238E27FC236}">
              <a16:creationId xmlns:a16="http://schemas.microsoft.com/office/drawing/2014/main" id="{D9CAD841-E64E-484F-801F-3BAF5B528613}"/>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21" name="Text Box 1">
          <a:extLst>
            <a:ext uri="{FF2B5EF4-FFF2-40B4-BE49-F238E27FC236}">
              <a16:creationId xmlns:a16="http://schemas.microsoft.com/office/drawing/2014/main" id="{ECE74348-7DFD-4144-8BD5-0C0F94E5B65D}"/>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22" name="Text Box 1">
          <a:extLst>
            <a:ext uri="{FF2B5EF4-FFF2-40B4-BE49-F238E27FC236}">
              <a16:creationId xmlns:a16="http://schemas.microsoft.com/office/drawing/2014/main" id="{4E29D83B-65FB-463C-9A36-311273EE2BD8}"/>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23" name="Text Box 24">
          <a:extLst>
            <a:ext uri="{FF2B5EF4-FFF2-40B4-BE49-F238E27FC236}">
              <a16:creationId xmlns:a16="http://schemas.microsoft.com/office/drawing/2014/main" id="{19018A0D-8503-43E9-90F0-8353B4E324D2}"/>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24" name="Text Box 1">
          <a:extLst>
            <a:ext uri="{FF2B5EF4-FFF2-40B4-BE49-F238E27FC236}">
              <a16:creationId xmlns:a16="http://schemas.microsoft.com/office/drawing/2014/main" id="{F5053840-EE83-4095-A697-8EA4A5D2CD19}"/>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25" name="Text Box 1">
          <a:extLst>
            <a:ext uri="{FF2B5EF4-FFF2-40B4-BE49-F238E27FC236}">
              <a16:creationId xmlns:a16="http://schemas.microsoft.com/office/drawing/2014/main" id="{D21B67FE-6949-4044-9FFF-0735E87DBCB2}"/>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26" name="Text Box 1">
          <a:extLst>
            <a:ext uri="{FF2B5EF4-FFF2-40B4-BE49-F238E27FC236}">
              <a16:creationId xmlns:a16="http://schemas.microsoft.com/office/drawing/2014/main" id="{19910048-3A2F-46F5-913A-CDAAE545F5BC}"/>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27" name="Text Box 1">
          <a:extLst>
            <a:ext uri="{FF2B5EF4-FFF2-40B4-BE49-F238E27FC236}">
              <a16:creationId xmlns:a16="http://schemas.microsoft.com/office/drawing/2014/main" id="{5A7F811B-3C74-4B0E-8C66-7238CABCBB55}"/>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28" name="Text Box 1">
          <a:extLst>
            <a:ext uri="{FF2B5EF4-FFF2-40B4-BE49-F238E27FC236}">
              <a16:creationId xmlns:a16="http://schemas.microsoft.com/office/drawing/2014/main" id="{E658972A-DD9F-4341-B624-FA3BD1B42E6A}"/>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29" name="Text Box 1">
          <a:extLst>
            <a:ext uri="{FF2B5EF4-FFF2-40B4-BE49-F238E27FC236}">
              <a16:creationId xmlns:a16="http://schemas.microsoft.com/office/drawing/2014/main" id="{A2387D77-960B-4D5B-9133-E2F5B058333A}"/>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30" name="Text Box 1">
          <a:extLst>
            <a:ext uri="{FF2B5EF4-FFF2-40B4-BE49-F238E27FC236}">
              <a16:creationId xmlns:a16="http://schemas.microsoft.com/office/drawing/2014/main" id="{7F8FA2A5-BB95-4A02-93FB-666B9ED94BF4}"/>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1" name="Text Box 1">
          <a:extLst>
            <a:ext uri="{FF2B5EF4-FFF2-40B4-BE49-F238E27FC236}">
              <a16:creationId xmlns:a16="http://schemas.microsoft.com/office/drawing/2014/main" id="{4F85687F-9CBE-4AFF-AAA0-0B34472E8D20}"/>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2" name="Text Box 24">
          <a:extLst>
            <a:ext uri="{FF2B5EF4-FFF2-40B4-BE49-F238E27FC236}">
              <a16:creationId xmlns:a16="http://schemas.microsoft.com/office/drawing/2014/main" id="{46ED37B8-BA6B-4F70-8E2D-1D90D30107E9}"/>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3" name="Text Box 1">
          <a:extLst>
            <a:ext uri="{FF2B5EF4-FFF2-40B4-BE49-F238E27FC236}">
              <a16:creationId xmlns:a16="http://schemas.microsoft.com/office/drawing/2014/main" id="{B6259D0B-F047-467F-BC28-1540B83F33A5}"/>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034" name="Text Box 1">
          <a:extLst>
            <a:ext uri="{FF2B5EF4-FFF2-40B4-BE49-F238E27FC236}">
              <a16:creationId xmlns:a16="http://schemas.microsoft.com/office/drawing/2014/main" id="{70B6AE5F-1C9D-4DAF-A8F5-A74EBB2EF4CA}"/>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035" name="Text Box 1">
          <a:extLst>
            <a:ext uri="{FF2B5EF4-FFF2-40B4-BE49-F238E27FC236}">
              <a16:creationId xmlns:a16="http://schemas.microsoft.com/office/drawing/2014/main" id="{9AF6AEFE-814C-4B1F-A0B7-7D6D436410C4}"/>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6" name="Text Box 1">
          <a:extLst>
            <a:ext uri="{FF2B5EF4-FFF2-40B4-BE49-F238E27FC236}">
              <a16:creationId xmlns:a16="http://schemas.microsoft.com/office/drawing/2014/main" id="{35A1DC7C-F5F1-4677-88F5-75CE1070FEF1}"/>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7" name="Text Box 24">
          <a:extLst>
            <a:ext uri="{FF2B5EF4-FFF2-40B4-BE49-F238E27FC236}">
              <a16:creationId xmlns:a16="http://schemas.microsoft.com/office/drawing/2014/main" id="{0DFF24B5-ED42-4A7A-ACA4-DDCD82EDDB77}"/>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038" name="Text Box 1">
          <a:extLst>
            <a:ext uri="{FF2B5EF4-FFF2-40B4-BE49-F238E27FC236}">
              <a16:creationId xmlns:a16="http://schemas.microsoft.com/office/drawing/2014/main" id="{F5E933AB-9C14-4F20-99F4-C043FF355363}"/>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103</xdr:row>
      <xdr:rowOff>0</xdr:rowOff>
    </xdr:from>
    <xdr:ext cx="85725" cy="161925"/>
    <xdr:sp macro="" textlink="">
      <xdr:nvSpPr>
        <xdr:cNvPr id="5039" name="Text Box 1">
          <a:extLst>
            <a:ext uri="{FF2B5EF4-FFF2-40B4-BE49-F238E27FC236}">
              <a16:creationId xmlns:a16="http://schemas.microsoft.com/office/drawing/2014/main" id="{7E12AD81-C05F-452A-91DE-B06F544AA4DE}"/>
            </a:ext>
          </a:extLst>
        </xdr:cNvPr>
        <xdr:cNvSpPr txBox="1">
          <a:spLocks noChangeArrowheads="1"/>
        </xdr:cNvSpPr>
      </xdr:nvSpPr>
      <xdr:spPr bwMode="auto">
        <a:xfrm>
          <a:off x="28358646"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40" name="Text Box 1">
          <a:extLst>
            <a:ext uri="{FF2B5EF4-FFF2-40B4-BE49-F238E27FC236}">
              <a16:creationId xmlns:a16="http://schemas.microsoft.com/office/drawing/2014/main" id="{AA071559-1E91-4CF8-8D51-B7652894457D}"/>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41" name="Text Box 1">
          <a:extLst>
            <a:ext uri="{FF2B5EF4-FFF2-40B4-BE49-F238E27FC236}">
              <a16:creationId xmlns:a16="http://schemas.microsoft.com/office/drawing/2014/main" id="{E6F06DB1-22B4-4490-B940-A9B98BE8DF0C}"/>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42" name="Text Box 1">
          <a:extLst>
            <a:ext uri="{FF2B5EF4-FFF2-40B4-BE49-F238E27FC236}">
              <a16:creationId xmlns:a16="http://schemas.microsoft.com/office/drawing/2014/main" id="{C00554DE-7025-40A4-9A0A-B0D81BA72F32}"/>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43" name="Text Box 1">
          <a:extLst>
            <a:ext uri="{FF2B5EF4-FFF2-40B4-BE49-F238E27FC236}">
              <a16:creationId xmlns:a16="http://schemas.microsoft.com/office/drawing/2014/main" id="{AF8087E2-41F4-4ACF-ABEE-4BB36CD5D19D}"/>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44" name="Text Box 1">
          <a:extLst>
            <a:ext uri="{FF2B5EF4-FFF2-40B4-BE49-F238E27FC236}">
              <a16:creationId xmlns:a16="http://schemas.microsoft.com/office/drawing/2014/main" id="{B19B1AA1-C135-4F3B-9AA0-CFA56FBC7A7B}"/>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45" name="Text Box 1">
          <a:extLst>
            <a:ext uri="{FF2B5EF4-FFF2-40B4-BE49-F238E27FC236}">
              <a16:creationId xmlns:a16="http://schemas.microsoft.com/office/drawing/2014/main" id="{F51373AD-46AE-44CB-A079-6FF5FF7C624C}"/>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46" name="Text Box 1">
          <a:extLst>
            <a:ext uri="{FF2B5EF4-FFF2-40B4-BE49-F238E27FC236}">
              <a16:creationId xmlns:a16="http://schemas.microsoft.com/office/drawing/2014/main" id="{F059E59C-1F50-4FB9-B216-8A9D52CA8B52}"/>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47" name="Text Box 24">
          <a:extLst>
            <a:ext uri="{FF2B5EF4-FFF2-40B4-BE49-F238E27FC236}">
              <a16:creationId xmlns:a16="http://schemas.microsoft.com/office/drawing/2014/main" id="{64589C02-B8AC-427E-AF9F-1119DF8BE0D7}"/>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48" name="Text Box 1">
          <a:extLst>
            <a:ext uri="{FF2B5EF4-FFF2-40B4-BE49-F238E27FC236}">
              <a16:creationId xmlns:a16="http://schemas.microsoft.com/office/drawing/2014/main" id="{9041ECA9-3B2D-47BC-B96A-2EC922CD7E7F}"/>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49" name="Text Box 1">
          <a:extLst>
            <a:ext uri="{FF2B5EF4-FFF2-40B4-BE49-F238E27FC236}">
              <a16:creationId xmlns:a16="http://schemas.microsoft.com/office/drawing/2014/main" id="{104258E3-D710-4B9C-811B-17084A05D0F2}"/>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50" name="Text Box 1">
          <a:extLst>
            <a:ext uri="{FF2B5EF4-FFF2-40B4-BE49-F238E27FC236}">
              <a16:creationId xmlns:a16="http://schemas.microsoft.com/office/drawing/2014/main" id="{D2DE94A6-60F0-4C00-866F-7EB3B834DB96}"/>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51" name="Text Box 1">
          <a:extLst>
            <a:ext uri="{FF2B5EF4-FFF2-40B4-BE49-F238E27FC236}">
              <a16:creationId xmlns:a16="http://schemas.microsoft.com/office/drawing/2014/main" id="{726ABF91-5092-41FF-9C5B-707BAA1136D1}"/>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52" name="Text Box 24">
          <a:extLst>
            <a:ext uri="{FF2B5EF4-FFF2-40B4-BE49-F238E27FC236}">
              <a16:creationId xmlns:a16="http://schemas.microsoft.com/office/drawing/2014/main" id="{91AC3F2F-4B36-4A7B-A69F-D1537F99029C}"/>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53" name="Text Box 1">
          <a:extLst>
            <a:ext uri="{FF2B5EF4-FFF2-40B4-BE49-F238E27FC236}">
              <a16:creationId xmlns:a16="http://schemas.microsoft.com/office/drawing/2014/main" id="{47C3C40B-3140-4D7D-91FF-6252311CF9C1}"/>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54" name="Text Box 1">
          <a:extLst>
            <a:ext uri="{FF2B5EF4-FFF2-40B4-BE49-F238E27FC236}">
              <a16:creationId xmlns:a16="http://schemas.microsoft.com/office/drawing/2014/main" id="{1C2A551E-5029-40EE-9450-018320755E9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55" name="Text Box 1">
          <a:extLst>
            <a:ext uri="{FF2B5EF4-FFF2-40B4-BE49-F238E27FC236}">
              <a16:creationId xmlns:a16="http://schemas.microsoft.com/office/drawing/2014/main" id="{E4F157FE-353D-414B-94FA-EA40B6DB86BB}"/>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56" name="Text Box 1">
          <a:extLst>
            <a:ext uri="{FF2B5EF4-FFF2-40B4-BE49-F238E27FC236}">
              <a16:creationId xmlns:a16="http://schemas.microsoft.com/office/drawing/2014/main" id="{32EA9402-B893-49F7-8349-4D38AE478265}"/>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57" name="Text Box 1">
          <a:extLst>
            <a:ext uri="{FF2B5EF4-FFF2-40B4-BE49-F238E27FC236}">
              <a16:creationId xmlns:a16="http://schemas.microsoft.com/office/drawing/2014/main" id="{3F7807F0-89DE-4A53-910F-0C1AA3D83E93}"/>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58" name="Text Box 1">
          <a:extLst>
            <a:ext uri="{FF2B5EF4-FFF2-40B4-BE49-F238E27FC236}">
              <a16:creationId xmlns:a16="http://schemas.microsoft.com/office/drawing/2014/main" id="{B76FC57A-DD98-4B9A-8E76-4003597B4718}"/>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59" name="Text Box 1">
          <a:extLst>
            <a:ext uri="{FF2B5EF4-FFF2-40B4-BE49-F238E27FC236}">
              <a16:creationId xmlns:a16="http://schemas.microsoft.com/office/drawing/2014/main" id="{E5A98127-BD85-4A2E-A69A-B5A162A37BBA}"/>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0" name="Text Box 1">
          <a:extLst>
            <a:ext uri="{FF2B5EF4-FFF2-40B4-BE49-F238E27FC236}">
              <a16:creationId xmlns:a16="http://schemas.microsoft.com/office/drawing/2014/main" id="{20D9BA37-DB48-4DA9-B235-463EBB7F7DFF}"/>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1" name="Text Box 24">
          <a:extLst>
            <a:ext uri="{FF2B5EF4-FFF2-40B4-BE49-F238E27FC236}">
              <a16:creationId xmlns:a16="http://schemas.microsoft.com/office/drawing/2014/main" id="{4B9821D1-8F77-47FD-B627-7F0A812B3932}"/>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2" name="Text Box 1">
          <a:extLst>
            <a:ext uri="{FF2B5EF4-FFF2-40B4-BE49-F238E27FC236}">
              <a16:creationId xmlns:a16="http://schemas.microsoft.com/office/drawing/2014/main" id="{D2B858F8-D789-4E76-AD40-4891D754C632}"/>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63" name="Text Box 1">
          <a:extLst>
            <a:ext uri="{FF2B5EF4-FFF2-40B4-BE49-F238E27FC236}">
              <a16:creationId xmlns:a16="http://schemas.microsoft.com/office/drawing/2014/main" id="{07413E86-033B-4C06-AE60-E180522219D2}"/>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64" name="Text Box 1">
          <a:extLst>
            <a:ext uri="{FF2B5EF4-FFF2-40B4-BE49-F238E27FC236}">
              <a16:creationId xmlns:a16="http://schemas.microsoft.com/office/drawing/2014/main" id="{31B8A0D2-1ED2-46F1-BBEC-8A2706408C8D}"/>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5" name="Text Box 1">
          <a:extLst>
            <a:ext uri="{FF2B5EF4-FFF2-40B4-BE49-F238E27FC236}">
              <a16:creationId xmlns:a16="http://schemas.microsoft.com/office/drawing/2014/main" id="{8B51312D-2E65-4FE9-9A00-9760D9ECF93F}"/>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6" name="Text Box 24">
          <a:extLst>
            <a:ext uri="{FF2B5EF4-FFF2-40B4-BE49-F238E27FC236}">
              <a16:creationId xmlns:a16="http://schemas.microsoft.com/office/drawing/2014/main" id="{A541F2B3-5B16-4F2C-9C45-7B21589532C9}"/>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67" name="Text Box 1">
          <a:extLst>
            <a:ext uri="{FF2B5EF4-FFF2-40B4-BE49-F238E27FC236}">
              <a16:creationId xmlns:a16="http://schemas.microsoft.com/office/drawing/2014/main" id="{80663CCA-8654-4F16-BB34-9E45B1A73BF6}"/>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102</xdr:row>
      <xdr:rowOff>0</xdr:rowOff>
    </xdr:from>
    <xdr:ext cx="85725" cy="161925"/>
    <xdr:sp macro="" textlink="">
      <xdr:nvSpPr>
        <xdr:cNvPr id="5068" name="Text Box 1">
          <a:extLst>
            <a:ext uri="{FF2B5EF4-FFF2-40B4-BE49-F238E27FC236}">
              <a16:creationId xmlns:a16="http://schemas.microsoft.com/office/drawing/2014/main" id="{FE67982E-09A9-4821-B10D-A978AD429B52}"/>
            </a:ext>
          </a:extLst>
        </xdr:cNvPr>
        <xdr:cNvSpPr txBox="1">
          <a:spLocks noChangeArrowheads="1"/>
        </xdr:cNvSpPr>
      </xdr:nvSpPr>
      <xdr:spPr bwMode="auto">
        <a:xfrm>
          <a:off x="28358646"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69" name="Text Box 1">
          <a:extLst>
            <a:ext uri="{FF2B5EF4-FFF2-40B4-BE49-F238E27FC236}">
              <a16:creationId xmlns:a16="http://schemas.microsoft.com/office/drawing/2014/main" id="{E0315016-3341-4980-BE37-8B74F4368632}"/>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70" name="Text Box 1">
          <a:extLst>
            <a:ext uri="{FF2B5EF4-FFF2-40B4-BE49-F238E27FC236}">
              <a16:creationId xmlns:a16="http://schemas.microsoft.com/office/drawing/2014/main" id="{D9FAA7EB-0D90-4BBC-AD9D-B9D15CE48E44}"/>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71" name="Text Box 1">
          <a:extLst>
            <a:ext uri="{FF2B5EF4-FFF2-40B4-BE49-F238E27FC236}">
              <a16:creationId xmlns:a16="http://schemas.microsoft.com/office/drawing/2014/main" id="{C4B7ADA5-E1E3-4F69-9CA6-919722E3B6D2}"/>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72" name="Text Box 1">
          <a:extLst>
            <a:ext uri="{FF2B5EF4-FFF2-40B4-BE49-F238E27FC236}">
              <a16:creationId xmlns:a16="http://schemas.microsoft.com/office/drawing/2014/main" id="{468D1BEE-06A0-4964-BED3-EA430CE8C20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73" name="Text Box 1">
          <a:extLst>
            <a:ext uri="{FF2B5EF4-FFF2-40B4-BE49-F238E27FC236}">
              <a16:creationId xmlns:a16="http://schemas.microsoft.com/office/drawing/2014/main" id="{B0409861-BEC0-4474-B683-9DF13497BCD6}"/>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74" name="Text Box 1">
          <a:extLst>
            <a:ext uri="{FF2B5EF4-FFF2-40B4-BE49-F238E27FC236}">
              <a16:creationId xmlns:a16="http://schemas.microsoft.com/office/drawing/2014/main" id="{B679CF96-8F9B-49B8-BC35-43D6D19C73A9}"/>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75" name="Text Box 1">
          <a:extLst>
            <a:ext uri="{FF2B5EF4-FFF2-40B4-BE49-F238E27FC236}">
              <a16:creationId xmlns:a16="http://schemas.microsoft.com/office/drawing/2014/main" id="{C8EB0C6C-F13C-4C59-B9BE-B23B5F7F3B1B}"/>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76" name="Text Box 24">
          <a:extLst>
            <a:ext uri="{FF2B5EF4-FFF2-40B4-BE49-F238E27FC236}">
              <a16:creationId xmlns:a16="http://schemas.microsoft.com/office/drawing/2014/main" id="{A6A98F2E-2127-49CC-90E3-6FE5A69BB44E}"/>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77" name="Text Box 1">
          <a:extLst>
            <a:ext uri="{FF2B5EF4-FFF2-40B4-BE49-F238E27FC236}">
              <a16:creationId xmlns:a16="http://schemas.microsoft.com/office/drawing/2014/main" id="{34467BB4-CB4B-4F1B-A23D-FA17F45A0466}"/>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78" name="Text Box 1">
          <a:extLst>
            <a:ext uri="{FF2B5EF4-FFF2-40B4-BE49-F238E27FC236}">
              <a16:creationId xmlns:a16="http://schemas.microsoft.com/office/drawing/2014/main" id="{E301C318-50AB-47BE-B30A-681AF6910CB8}"/>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79" name="Text Box 1">
          <a:extLst>
            <a:ext uri="{FF2B5EF4-FFF2-40B4-BE49-F238E27FC236}">
              <a16:creationId xmlns:a16="http://schemas.microsoft.com/office/drawing/2014/main" id="{8CAB733C-FF10-4F62-9E6A-1E5EBBC91179}"/>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80" name="Text Box 1">
          <a:extLst>
            <a:ext uri="{FF2B5EF4-FFF2-40B4-BE49-F238E27FC236}">
              <a16:creationId xmlns:a16="http://schemas.microsoft.com/office/drawing/2014/main" id="{0933FB44-6E2F-4447-85F8-8038A641FB3E}"/>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81" name="Text Box 24">
          <a:extLst>
            <a:ext uri="{FF2B5EF4-FFF2-40B4-BE49-F238E27FC236}">
              <a16:creationId xmlns:a16="http://schemas.microsoft.com/office/drawing/2014/main" id="{77887716-D273-4733-ACE3-D8C4060899A6}"/>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82" name="Text Box 1">
          <a:extLst>
            <a:ext uri="{FF2B5EF4-FFF2-40B4-BE49-F238E27FC236}">
              <a16:creationId xmlns:a16="http://schemas.microsoft.com/office/drawing/2014/main" id="{7232D5E6-2A32-4049-BC7D-C3F4094E0387}"/>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83" name="Text Box 1">
          <a:extLst>
            <a:ext uri="{FF2B5EF4-FFF2-40B4-BE49-F238E27FC236}">
              <a16:creationId xmlns:a16="http://schemas.microsoft.com/office/drawing/2014/main" id="{DC2A59D1-D42F-46F4-BA36-3B9FAED201EE}"/>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84" name="Text Box 1">
          <a:extLst>
            <a:ext uri="{FF2B5EF4-FFF2-40B4-BE49-F238E27FC236}">
              <a16:creationId xmlns:a16="http://schemas.microsoft.com/office/drawing/2014/main" id="{2610EB3D-A5AC-49C4-814D-D70A31E5E2C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85" name="Text Box 1">
          <a:extLst>
            <a:ext uri="{FF2B5EF4-FFF2-40B4-BE49-F238E27FC236}">
              <a16:creationId xmlns:a16="http://schemas.microsoft.com/office/drawing/2014/main" id="{026B4AF6-1B43-490D-A6DB-3A9A82832775}"/>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91440" cy="144780"/>
    <xdr:sp macro="" textlink="">
      <xdr:nvSpPr>
        <xdr:cNvPr id="5086" name="Text Box 1">
          <a:extLst>
            <a:ext uri="{FF2B5EF4-FFF2-40B4-BE49-F238E27FC236}">
              <a16:creationId xmlns:a16="http://schemas.microsoft.com/office/drawing/2014/main" id="{75871AB0-D933-42F3-91C8-33D8C216BB87}"/>
            </a:ext>
          </a:extLst>
        </xdr:cNvPr>
        <xdr:cNvSpPr txBox="1">
          <a:spLocks noChangeArrowheads="1"/>
        </xdr:cNvSpPr>
      </xdr:nvSpPr>
      <xdr:spPr bwMode="auto">
        <a:xfrm>
          <a:off x="28317825" y="27822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87" name="Text Box 1">
          <a:extLst>
            <a:ext uri="{FF2B5EF4-FFF2-40B4-BE49-F238E27FC236}">
              <a16:creationId xmlns:a16="http://schemas.microsoft.com/office/drawing/2014/main" id="{8DAE9DCA-2C91-4C3B-8354-1201A788ED7A}"/>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88" name="Text Box 1">
          <a:extLst>
            <a:ext uri="{FF2B5EF4-FFF2-40B4-BE49-F238E27FC236}">
              <a16:creationId xmlns:a16="http://schemas.microsoft.com/office/drawing/2014/main" id="{9E009EAC-F04E-440A-9180-8DA409FF0AF6}"/>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89" name="Text Box 1">
          <a:extLst>
            <a:ext uri="{FF2B5EF4-FFF2-40B4-BE49-F238E27FC236}">
              <a16:creationId xmlns:a16="http://schemas.microsoft.com/office/drawing/2014/main" id="{644E8CD9-E6B6-4D21-9435-65848A05E455}"/>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90" name="Text Box 24">
          <a:extLst>
            <a:ext uri="{FF2B5EF4-FFF2-40B4-BE49-F238E27FC236}">
              <a16:creationId xmlns:a16="http://schemas.microsoft.com/office/drawing/2014/main" id="{F522FA36-736E-4AEE-92EF-D7427236E1D0}"/>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91" name="Text Box 1">
          <a:extLst>
            <a:ext uri="{FF2B5EF4-FFF2-40B4-BE49-F238E27FC236}">
              <a16:creationId xmlns:a16="http://schemas.microsoft.com/office/drawing/2014/main" id="{F88B4D69-BB58-4C65-95A5-BCA9E0982C29}"/>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66675" cy="161925"/>
    <xdr:sp macro="" textlink="">
      <xdr:nvSpPr>
        <xdr:cNvPr id="5092" name="Text Box 1">
          <a:extLst>
            <a:ext uri="{FF2B5EF4-FFF2-40B4-BE49-F238E27FC236}">
              <a16:creationId xmlns:a16="http://schemas.microsoft.com/office/drawing/2014/main" id="{497FD170-9F27-4D8F-A9CE-2A4CF7A1ECC1}"/>
            </a:ext>
          </a:extLst>
        </xdr:cNvPr>
        <xdr:cNvSpPr txBox="1">
          <a:spLocks noChangeArrowheads="1"/>
        </xdr:cNvSpPr>
      </xdr:nvSpPr>
      <xdr:spPr bwMode="auto">
        <a:xfrm>
          <a:off x="28317825" y="27822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76200" cy="161925"/>
    <xdr:sp macro="" textlink="">
      <xdr:nvSpPr>
        <xdr:cNvPr id="5093" name="Text Box 1">
          <a:extLst>
            <a:ext uri="{FF2B5EF4-FFF2-40B4-BE49-F238E27FC236}">
              <a16:creationId xmlns:a16="http://schemas.microsoft.com/office/drawing/2014/main" id="{28A557D7-60B0-4729-A74F-E9F0B30F9AA0}"/>
            </a:ext>
          </a:extLst>
        </xdr:cNvPr>
        <xdr:cNvSpPr txBox="1">
          <a:spLocks noChangeArrowheads="1"/>
        </xdr:cNvSpPr>
      </xdr:nvSpPr>
      <xdr:spPr bwMode="auto">
        <a:xfrm>
          <a:off x="28317825" y="27822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94" name="Text Box 1">
          <a:extLst>
            <a:ext uri="{FF2B5EF4-FFF2-40B4-BE49-F238E27FC236}">
              <a16:creationId xmlns:a16="http://schemas.microsoft.com/office/drawing/2014/main" id="{D294B7C1-7D48-4FAD-AB09-EFE2CCEC093E}"/>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95" name="Text Box 24">
          <a:extLst>
            <a:ext uri="{FF2B5EF4-FFF2-40B4-BE49-F238E27FC236}">
              <a16:creationId xmlns:a16="http://schemas.microsoft.com/office/drawing/2014/main" id="{A89CD440-720A-4958-8B69-D5E57F1AEAED}"/>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102</xdr:row>
      <xdr:rowOff>0</xdr:rowOff>
    </xdr:from>
    <xdr:ext cx="85725" cy="161925"/>
    <xdr:sp macro="" textlink="">
      <xdr:nvSpPr>
        <xdr:cNvPr id="5096" name="Text Box 1">
          <a:extLst>
            <a:ext uri="{FF2B5EF4-FFF2-40B4-BE49-F238E27FC236}">
              <a16:creationId xmlns:a16="http://schemas.microsoft.com/office/drawing/2014/main" id="{6390ECE5-ABFF-4857-939B-66D26A934228}"/>
            </a:ext>
          </a:extLst>
        </xdr:cNvPr>
        <xdr:cNvSpPr txBox="1">
          <a:spLocks noChangeArrowheads="1"/>
        </xdr:cNvSpPr>
      </xdr:nvSpPr>
      <xdr:spPr bwMode="auto">
        <a:xfrm>
          <a:off x="28317825"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102</xdr:row>
      <xdr:rowOff>0</xdr:rowOff>
    </xdr:from>
    <xdr:ext cx="85725" cy="161925"/>
    <xdr:sp macro="" textlink="">
      <xdr:nvSpPr>
        <xdr:cNvPr id="5097" name="Text Box 1">
          <a:extLst>
            <a:ext uri="{FF2B5EF4-FFF2-40B4-BE49-F238E27FC236}">
              <a16:creationId xmlns:a16="http://schemas.microsoft.com/office/drawing/2014/main" id="{B90AD2AD-8737-47B8-A2B1-F2370A54B85A}"/>
            </a:ext>
          </a:extLst>
        </xdr:cNvPr>
        <xdr:cNvSpPr txBox="1">
          <a:spLocks noChangeArrowheads="1"/>
        </xdr:cNvSpPr>
      </xdr:nvSpPr>
      <xdr:spPr bwMode="auto">
        <a:xfrm>
          <a:off x="28358646" y="27822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98" name="Text Box 1">
          <a:extLst>
            <a:ext uri="{FF2B5EF4-FFF2-40B4-BE49-F238E27FC236}">
              <a16:creationId xmlns:a16="http://schemas.microsoft.com/office/drawing/2014/main" id="{69FCF08A-9758-4C9A-9A43-B23CB1138F4D}"/>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099" name="Text Box 1">
          <a:extLst>
            <a:ext uri="{FF2B5EF4-FFF2-40B4-BE49-F238E27FC236}">
              <a16:creationId xmlns:a16="http://schemas.microsoft.com/office/drawing/2014/main" id="{9C58D2F4-7774-4DF5-A995-BE5B126DD8F0}"/>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00" name="Text Box 1">
          <a:extLst>
            <a:ext uri="{FF2B5EF4-FFF2-40B4-BE49-F238E27FC236}">
              <a16:creationId xmlns:a16="http://schemas.microsoft.com/office/drawing/2014/main" id="{EBCF657C-B989-4DC0-B11B-15D6DD6FA1B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01" name="Text Box 1">
          <a:extLst>
            <a:ext uri="{FF2B5EF4-FFF2-40B4-BE49-F238E27FC236}">
              <a16:creationId xmlns:a16="http://schemas.microsoft.com/office/drawing/2014/main" id="{AC305ECE-3400-410C-9CA8-9DD180058544}"/>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02" name="Text Box 1">
          <a:extLst>
            <a:ext uri="{FF2B5EF4-FFF2-40B4-BE49-F238E27FC236}">
              <a16:creationId xmlns:a16="http://schemas.microsoft.com/office/drawing/2014/main" id="{616B698F-BB13-4A66-8112-74C231850A9D}"/>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03" name="Text Box 1">
          <a:extLst>
            <a:ext uri="{FF2B5EF4-FFF2-40B4-BE49-F238E27FC236}">
              <a16:creationId xmlns:a16="http://schemas.microsoft.com/office/drawing/2014/main" id="{09BD1D29-7681-444A-BAEF-2A65EAAAB75D}"/>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04" name="Text Box 1">
          <a:extLst>
            <a:ext uri="{FF2B5EF4-FFF2-40B4-BE49-F238E27FC236}">
              <a16:creationId xmlns:a16="http://schemas.microsoft.com/office/drawing/2014/main" id="{768472C6-F50D-4EB2-B38A-2F94306D0240}"/>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05" name="Text Box 24">
          <a:extLst>
            <a:ext uri="{FF2B5EF4-FFF2-40B4-BE49-F238E27FC236}">
              <a16:creationId xmlns:a16="http://schemas.microsoft.com/office/drawing/2014/main" id="{2F2A3499-23C7-48C4-945C-6AA7D0F106C4}"/>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06" name="Text Box 1">
          <a:extLst>
            <a:ext uri="{FF2B5EF4-FFF2-40B4-BE49-F238E27FC236}">
              <a16:creationId xmlns:a16="http://schemas.microsoft.com/office/drawing/2014/main" id="{35CC103C-4051-46FE-8BED-5B96513F9B88}"/>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07" name="Text Box 1">
          <a:extLst>
            <a:ext uri="{FF2B5EF4-FFF2-40B4-BE49-F238E27FC236}">
              <a16:creationId xmlns:a16="http://schemas.microsoft.com/office/drawing/2014/main" id="{E42B61D1-C31F-4D3A-81AA-605C91935F29}"/>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08" name="Text Box 1">
          <a:extLst>
            <a:ext uri="{FF2B5EF4-FFF2-40B4-BE49-F238E27FC236}">
              <a16:creationId xmlns:a16="http://schemas.microsoft.com/office/drawing/2014/main" id="{E600B72B-F367-47D5-AC13-9BED6EF17F81}"/>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09" name="Text Box 1">
          <a:extLst>
            <a:ext uri="{FF2B5EF4-FFF2-40B4-BE49-F238E27FC236}">
              <a16:creationId xmlns:a16="http://schemas.microsoft.com/office/drawing/2014/main" id="{A8573CBD-D6CB-4814-A21D-8D4ED0617617}"/>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10" name="Text Box 24">
          <a:extLst>
            <a:ext uri="{FF2B5EF4-FFF2-40B4-BE49-F238E27FC236}">
              <a16:creationId xmlns:a16="http://schemas.microsoft.com/office/drawing/2014/main" id="{5B84A659-9151-4183-A28C-737BCA0BE39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11" name="Text Box 1">
          <a:extLst>
            <a:ext uri="{FF2B5EF4-FFF2-40B4-BE49-F238E27FC236}">
              <a16:creationId xmlns:a16="http://schemas.microsoft.com/office/drawing/2014/main" id="{5FDB2BEA-571A-485A-ABF1-C2DC3EB96819}"/>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12" name="Text Box 1">
          <a:extLst>
            <a:ext uri="{FF2B5EF4-FFF2-40B4-BE49-F238E27FC236}">
              <a16:creationId xmlns:a16="http://schemas.microsoft.com/office/drawing/2014/main" id="{8883D663-1432-4DAE-8368-06FA99551911}"/>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13" name="Text Box 1">
          <a:extLst>
            <a:ext uri="{FF2B5EF4-FFF2-40B4-BE49-F238E27FC236}">
              <a16:creationId xmlns:a16="http://schemas.microsoft.com/office/drawing/2014/main" id="{E9729427-C22F-40D5-9E88-CC4D66951434}"/>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14" name="Text Box 1">
          <a:extLst>
            <a:ext uri="{FF2B5EF4-FFF2-40B4-BE49-F238E27FC236}">
              <a16:creationId xmlns:a16="http://schemas.microsoft.com/office/drawing/2014/main" id="{714E2DB4-D098-4CF5-A441-B7FB28A94D8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15" name="Text Box 1">
          <a:extLst>
            <a:ext uri="{FF2B5EF4-FFF2-40B4-BE49-F238E27FC236}">
              <a16:creationId xmlns:a16="http://schemas.microsoft.com/office/drawing/2014/main" id="{C280EC9F-C52D-46DE-833A-AF7F5E2D81B1}"/>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16" name="Text Box 1">
          <a:extLst>
            <a:ext uri="{FF2B5EF4-FFF2-40B4-BE49-F238E27FC236}">
              <a16:creationId xmlns:a16="http://schemas.microsoft.com/office/drawing/2014/main" id="{FD0EBB3C-5D8A-4938-BE87-CA2FDBA30489}"/>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17" name="Text Box 1">
          <a:extLst>
            <a:ext uri="{FF2B5EF4-FFF2-40B4-BE49-F238E27FC236}">
              <a16:creationId xmlns:a16="http://schemas.microsoft.com/office/drawing/2014/main" id="{71015AF4-F8A7-4D55-996B-5C0CDCFBDCC9}"/>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18" name="Text Box 1">
          <a:extLst>
            <a:ext uri="{FF2B5EF4-FFF2-40B4-BE49-F238E27FC236}">
              <a16:creationId xmlns:a16="http://schemas.microsoft.com/office/drawing/2014/main" id="{B107F5DC-A681-4559-A1C8-86D15FFAEA2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19" name="Text Box 24">
          <a:extLst>
            <a:ext uri="{FF2B5EF4-FFF2-40B4-BE49-F238E27FC236}">
              <a16:creationId xmlns:a16="http://schemas.microsoft.com/office/drawing/2014/main" id="{1F42861F-1935-43AA-BA3E-ECA000EF9763}"/>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20" name="Text Box 1">
          <a:extLst>
            <a:ext uri="{FF2B5EF4-FFF2-40B4-BE49-F238E27FC236}">
              <a16:creationId xmlns:a16="http://schemas.microsoft.com/office/drawing/2014/main" id="{7F6FCEFA-2C25-4448-9469-C79106C18C51}"/>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21" name="Text Box 1">
          <a:extLst>
            <a:ext uri="{FF2B5EF4-FFF2-40B4-BE49-F238E27FC236}">
              <a16:creationId xmlns:a16="http://schemas.microsoft.com/office/drawing/2014/main" id="{43B34E8F-1ADC-490F-894E-2ACC59477C09}"/>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22" name="Text Box 1">
          <a:extLst>
            <a:ext uri="{FF2B5EF4-FFF2-40B4-BE49-F238E27FC236}">
              <a16:creationId xmlns:a16="http://schemas.microsoft.com/office/drawing/2014/main" id="{295D34CD-6A91-481F-8744-1F282BB7FFA1}"/>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23" name="Text Box 1">
          <a:extLst>
            <a:ext uri="{FF2B5EF4-FFF2-40B4-BE49-F238E27FC236}">
              <a16:creationId xmlns:a16="http://schemas.microsoft.com/office/drawing/2014/main" id="{E10FB4D3-E723-4932-B634-4B64B2CEC99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24" name="Text Box 24">
          <a:extLst>
            <a:ext uri="{FF2B5EF4-FFF2-40B4-BE49-F238E27FC236}">
              <a16:creationId xmlns:a16="http://schemas.microsoft.com/office/drawing/2014/main" id="{A89E03F5-6BD2-449C-86EC-F82D9A17D82C}"/>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25" name="Text Box 1">
          <a:extLst>
            <a:ext uri="{FF2B5EF4-FFF2-40B4-BE49-F238E27FC236}">
              <a16:creationId xmlns:a16="http://schemas.microsoft.com/office/drawing/2014/main" id="{BD0AA8AD-F7F0-43DE-A132-C9D0E90FB9D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103</xdr:row>
      <xdr:rowOff>0</xdr:rowOff>
    </xdr:from>
    <xdr:ext cx="85725" cy="161925"/>
    <xdr:sp macro="" textlink="">
      <xdr:nvSpPr>
        <xdr:cNvPr id="5126" name="Text Box 1">
          <a:extLst>
            <a:ext uri="{FF2B5EF4-FFF2-40B4-BE49-F238E27FC236}">
              <a16:creationId xmlns:a16="http://schemas.microsoft.com/office/drawing/2014/main" id="{319FD623-8746-4E80-A00C-24E32B321B47}"/>
            </a:ext>
          </a:extLst>
        </xdr:cNvPr>
        <xdr:cNvSpPr txBox="1">
          <a:spLocks noChangeArrowheads="1"/>
        </xdr:cNvSpPr>
      </xdr:nvSpPr>
      <xdr:spPr bwMode="auto">
        <a:xfrm>
          <a:off x="28358646"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27" name="Text Box 1">
          <a:extLst>
            <a:ext uri="{FF2B5EF4-FFF2-40B4-BE49-F238E27FC236}">
              <a16:creationId xmlns:a16="http://schemas.microsoft.com/office/drawing/2014/main" id="{062619D0-623A-49D6-893C-41B518ED66F2}"/>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28" name="Text Box 1">
          <a:extLst>
            <a:ext uri="{FF2B5EF4-FFF2-40B4-BE49-F238E27FC236}">
              <a16:creationId xmlns:a16="http://schemas.microsoft.com/office/drawing/2014/main" id="{28D45847-F704-4A8A-9A9B-2D90A538042E}"/>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29" name="Text Box 1">
          <a:extLst>
            <a:ext uri="{FF2B5EF4-FFF2-40B4-BE49-F238E27FC236}">
              <a16:creationId xmlns:a16="http://schemas.microsoft.com/office/drawing/2014/main" id="{D15D4051-91D4-47F9-9294-643CBED5ED73}"/>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30" name="Text Box 1">
          <a:extLst>
            <a:ext uri="{FF2B5EF4-FFF2-40B4-BE49-F238E27FC236}">
              <a16:creationId xmlns:a16="http://schemas.microsoft.com/office/drawing/2014/main" id="{43140385-C021-4261-932B-C2061B8574A2}"/>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31" name="Text Box 1">
          <a:extLst>
            <a:ext uri="{FF2B5EF4-FFF2-40B4-BE49-F238E27FC236}">
              <a16:creationId xmlns:a16="http://schemas.microsoft.com/office/drawing/2014/main" id="{7567860E-D97A-4BEA-8AE2-2B71DA1CD233}"/>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32" name="Text Box 1">
          <a:extLst>
            <a:ext uri="{FF2B5EF4-FFF2-40B4-BE49-F238E27FC236}">
              <a16:creationId xmlns:a16="http://schemas.microsoft.com/office/drawing/2014/main" id="{7652B49F-9D98-4BA0-9090-9B0473772257}"/>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33" name="Text Box 1">
          <a:extLst>
            <a:ext uri="{FF2B5EF4-FFF2-40B4-BE49-F238E27FC236}">
              <a16:creationId xmlns:a16="http://schemas.microsoft.com/office/drawing/2014/main" id="{2DFD1074-915D-4AE8-8AC0-32C8AC49F7ED}"/>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34" name="Text Box 24">
          <a:extLst>
            <a:ext uri="{FF2B5EF4-FFF2-40B4-BE49-F238E27FC236}">
              <a16:creationId xmlns:a16="http://schemas.microsoft.com/office/drawing/2014/main" id="{2264BB32-69F8-44B1-8D24-7378CE65F23C}"/>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35" name="Text Box 1">
          <a:extLst>
            <a:ext uri="{FF2B5EF4-FFF2-40B4-BE49-F238E27FC236}">
              <a16:creationId xmlns:a16="http://schemas.microsoft.com/office/drawing/2014/main" id="{DB8CE047-90FF-4434-A97A-417C9CF61341}"/>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36" name="Text Box 1">
          <a:extLst>
            <a:ext uri="{FF2B5EF4-FFF2-40B4-BE49-F238E27FC236}">
              <a16:creationId xmlns:a16="http://schemas.microsoft.com/office/drawing/2014/main" id="{2E6D6057-65FE-4FF4-99AC-E4218BBBC301}"/>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37" name="Text Box 1">
          <a:extLst>
            <a:ext uri="{FF2B5EF4-FFF2-40B4-BE49-F238E27FC236}">
              <a16:creationId xmlns:a16="http://schemas.microsoft.com/office/drawing/2014/main" id="{4FD6A611-71D5-4D0A-96FA-1B81F6126409}"/>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38" name="Text Box 1">
          <a:extLst>
            <a:ext uri="{FF2B5EF4-FFF2-40B4-BE49-F238E27FC236}">
              <a16:creationId xmlns:a16="http://schemas.microsoft.com/office/drawing/2014/main" id="{B407ED28-5DA7-4332-9142-2FE7C73A51E3}"/>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39" name="Text Box 24">
          <a:extLst>
            <a:ext uri="{FF2B5EF4-FFF2-40B4-BE49-F238E27FC236}">
              <a16:creationId xmlns:a16="http://schemas.microsoft.com/office/drawing/2014/main" id="{549C751B-EC49-47F9-976E-617F9B955617}"/>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40" name="Text Box 1">
          <a:extLst>
            <a:ext uri="{FF2B5EF4-FFF2-40B4-BE49-F238E27FC236}">
              <a16:creationId xmlns:a16="http://schemas.microsoft.com/office/drawing/2014/main" id="{2A45531A-3762-4A9B-B9BF-3E88A8BD3447}"/>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41" name="Text Box 1">
          <a:extLst>
            <a:ext uri="{FF2B5EF4-FFF2-40B4-BE49-F238E27FC236}">
              <a16:creationId xmlns:a16="http://schemas.microsoft.com/office/drawing/2014/main" id="{B633E3FB-42E7-4A85-9E62-6FEAEE197466}"/>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42" name="Text Box 1">
          <a:extLst>
            <a:ext uri="{FF2B5EF4-FFF2-40B4-BE49-F238E27FC236}">
              <a16:creationId xmlns:a16="http://schemas.microsoft.com/office/drawing/2014/main" id="{AF6A38C3-8364-4A99-A8FD-32B58B8E0D59}"/>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43" name="Text Box 1">
          <a:extLst>
            <a:ext uri="{FF2B5EF4-FFF2-40B4-BE49-F238E27FC236}">
              <a16:creationId xmlns:a16="http://schemas.microsoft.com/office/drawing/2014/main" id="{2A9FBC35-4AFB-4664-8889-4056D44E234E}"/>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91440" cy="144780"/>
    <xdr:sp macro="" textlink="">
      <xdr:nvSpPr>
        <xdr:cNvPr id="5144" name="Text Box 1">
          <a:extLst>
            <a:ext uri="{FF2B5EF4-FFF2-40B4-BE49-F238E27FC236}">
              <a16:creationId xmlns:a16="http://schemas.microsoft.com/office/drawing/2014/main" id="{08368F32-ED2E-4A37-8ADE-A8B49B03DE91}"/>
            </a:ext>
          </a:extLst>
        </xdr:cNvPr>
        <xdr:cNvSpPr txBox="1">
          <a:spLocks noChangeArrowheads="1"/>
        </xdr:cNvSpPr>
      </xdr:nvSpPr>
      <xdr:spPr bwMode="auto">
        <a:xfrm>
          <a:off x="28317825" y="27974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45" name="Text Box 1">
          <a:extLst>
            <a:ext uri="{FF2B5EF4-FFF2-40B4-BE49-F238E27FC236}">
              <a16:creationId xmlns:a16="http://schemas.microsoft.com/office/drawing/2014/main" id="{B2AAD38B-36F0-4AF9-A5D1-B0A5FE69A8A4}"/>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46" name="Text Box 1">
          <a:extLst>
            <a:ext uri="{FF2B5EF4-FFF2-40B4-BE49-F238E27FC236}">
              <a16:creationId xmlns:a16="http://schemas.microsoft.com/office/drawing/2014/main" id="{BBE16308-BFB3-45FB-92B7-8AA7A3A75E79}"/>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47" name="Text Box 1">
          <a:extLst>
            <a:ext uri="{FF2B5EF4-FFF2-40B4-BE49-F238E27FC236}">
              <a16:creationId xmlns:a16="http://schemas.microsoft.com/office/drawing/2014/main" id="{387977F1-569B-4F28-A11E-03B9AEEF2700}"/>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48" name="Text Box 24">
          <a:extLst>
            <a:ext uri="{FF2B5EF4-FFF2-40B4-BE49-F238E27FC236}">
              <a16:creationId xmlns:a16="http://schemas.microsoft.com/office/drawing/2014/main" id="{5099B523-BD2F-4CD5-80D4-657CE0C91053}"/>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49" name="Text Box 1">
          <a:extLst>
            <a:ext uri="{FF2B5EF4-FFF2-40B4-BE49-F238E27FC236}">
              <a16:creationId xmlns:a16="http://schemas.microsoft.com/office/drawing/2014/main" id="{1399CE4C-923B-4E1B-B5E6-EBF960480FB2}"/>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66675" cy="161925"/>
    <xdr:sp macro="" textlink="">
      <xdr:nvSpPr>
        <xdr:cNvPr id="5150" name="Text Box 1">
          <a:extLst>
            <a:ext uri="{FF2B5EF4-FFF2-40B4-BE49-F238E27FC236}">
              <a16:creationId xmlns:a16="http://schemas.microsoft.com/office/drawing/2014/main" id="{9285B71A-38B3-4A89-ADC9-8841C4C4CED2}"/>
            </a:ext>
          </a:extLst>
        </xdr:cNvPr>
        <xdr:cNvSpPr txBox="1">
          <a:spLocks noChangeArrowheads="1"/>
        </xdr:cNvSpPr>
      </xdr:nvSpPr>
      <xdr:spPr bwMode="auto">
        <a:xfrm>
          <a:off x="28317825" y="27974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76200" cy="161925"/>
    <xdr:sp macro="" textlink="">
      <xdr:nvSpPr>
        <xdr:cNvPr id="5151" name="Text Box 1">
          <a:extLst>
            <a:ext uri="{FF2B5EF4-FFF2-40B4-BE49-F238E27FC236}">
              <a16:creationId xmlns:a16="http://schemas.microsoft.com/office/drawing/2014/main" id="{D5A702C8-512D-45F6-85D0-E0BD55523598}"/>
            </a:ext>
          </a:extLst>
        </xdr:cNvPr>
        <xdr:cNvSpPr txBox="1">
          <a:spLocks noChangeArrowheads="1"/>
        </xdr:cNvSpPr>
      </xdr:nvSpPr>
      <xdr:spPr bwMode="auto">
        <a:xfrm>
          <a:off x="28317825" y="27974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52" name="Text Box 1">
          <a:extLst>
            <a:ext uri="{FF2B5EF4-FFF2-40B4-BE49-F238E27FC236}">
              <a16:creationId xmlns:a16="http://schemas.microsoft.com/office/drawing/2014/main" id="{6E6016F1-C7D1-49D3-B35C-F8A17ED54F5B}"/>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53" name="Text Box 24">
          <a:extLst>
            <a:ext uri="{FF2B5EF4-FFF2-40B4-BE49-F238E27FC236}">
              <a16:creationId xmlns:a16="http://schemas.microsoft.com/office/drawing/2014/main" id="{348A4705-8E4E-4186-87BD-42B26835295C}"/>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103</xdr:row>
      <xdr:rowOff>0</xdr:rowOff>
    </xdr:from>
    <xdr:ext cx="85725" cy="161925"/>
    <xdr:sp macro="" textlink="">
      <xdr:nvSpPr>
        <xdr:cNvPr id="5154" name="Text Box 1">
          <a:extLst>
            <a:ext uri="{FF2B5EF4-FFF2-40B4-BE49-F238E27FC236}">
              <a16:creationId xmlns:a16="http://schemas.microsoft.com/office/drawing/2014/main" id="{F6FB0198-51A1-4DE7-AA60-BAABA77F80BF}"/>
            </a:ext>
          </a:extLst>
        </xdr:cNvPr>
        <xdr:cNvSpPr txBox="1">
          <a:spLocks noChangeArrowheads="1"/>
        </xdr:cNvSpPr>
      </xdr:nvSpPr>
      <xdr:spPr bwMode="auto">
        <a:xfrm>
          <a:off x="28317825"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103</xdr:row>
      <xdr:rowOff>0</xdr:rowOff>
    </xdr:from>
    <xdr:ext cx="85725" cy="161925"/>
    <xdr:sp macro="" textlink="">
      <xdr:nvSpPr>
        <xdr:cNvPr id="5155" name="Text Box 1">
          <a:extLst>
            <a:ext uri="{FF2B5EF4-FFF2-40B4-BE49-F238E27FC236}">
              <a16:creationId xmlns:a16="http://schemas.microsoft.com/office/drawing/2014/main" id="{45064ACD-C820-467A-8BC0-9B8D3CD58902}"/>
            </a:ext>
          </a:extLst>
        </xdr:cNvPr>
        <xdr:cNvSpPr txBox="1">
          <a:spLocks noChangeArrowheads="1"/>
        </xdr:cNvSpPr>
      </xdr:nvSpPr>
      <xdr:spPr bwMode="auto">
        <a:xfrm>
          <a:off x="28358646" y="27974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149679</xdr:colOff>
      <xdr:row>104</xdr:row>
      <xdr:rowOff>27214</xdr:rowOff>
    </xdr:from>
    <xdr:to>
      <xdr:col>2</xdr:col>
      <xdr:colOff>2057132</xdr:colOff>
      <xdr:row>119</xdr:row>
      <xdr:rowOff>67236</xdr:rowOff>
    </xdr:to>
    <xdr:pic>
      <xdr:nvPicPr>
        <xdr:cNvPr id="5156" name="Imagen 5155">
          <a:extLst>
            <a:ext uri="{FF2B5EF4-FFF2-40B4-BE49-F238E27FC236}">
              <a16:creationId xmlns:a16="http://schemas.microsoft.com/office/drawing/2014/main" id="{48E3BA57-B689-415F-9AEE-A1F44C9ABF05}"/>
            </a:ext>
          </a:extLst>
        </xdr:cNvPr>
        <xdr:cNvPicPr>
          <a:picLocks noChangeAspect="1"/>
        </xdr:cNvPicPr>
      </xdr:nvPicPr>
      <xdr:blipFill>
        <a:blip xmlns:r="http://schemas.openxmlformats.org/officeDocument/2006/relationships" r:embed="rId1"/>
        <a:stretch>
          <a:fillRect/>
        </a:stretch>
      </xdr:blipFill>
      <xdr:spPr>
        <a:xfrm>
          <a:off x="149679" y="118137214"/>
          <a:ext cx="4261489" cy="2815879"/>
        </a:xfrm>
        <a:prstGeom prst="rect">
          <a:avLst/>
        </a:prstGeom>
      </xdr:spPr>
    </xdr:pic>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13" name="Text Box 1">
          <a:extLst>
            <a:ext uri="{FF2B5EF4-FFF2-40B4-BE49-F238E27FC236}">
              <a16:creationId xmlns:a16="http://schemas.microsoft.com/office/drawing/2014/main" id="{7AB76F5C-36A4-4EAA-AC9B-0F08305D171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14" name="Text Box 1">
          <a:extLst>
            <a:ext uri="{FF2B5EF4-FFF2-40B4-BE49-F238E27FC236}">
              <a16:creationId xmlns:a16="http://schemas.microsoft.com/office/drawing/2014/main" id="{298A28CD-E6AF-40E8-9B0A-5DB716F26C10}"/>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15" name="Text Box 1">
          <a:extLst>
            <a:ext uri="{FF2B5EF4-FFF2-40B4-BE49-F238E27FC236}">
              <a16:creationId xmlns:a16="http://schemas.microsoft.com/office/drawing/2014/main" id="{FEA943D4-0B9A-44C1-9AB9-A46F1A926B6F}"/>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16" name="Text Box 1">
          <a:extLst>
            <a:ext uri="{FF2B5EF4-FFF2-40B4-BE49-F238E27FC236}">
              <a16:creationId xmlns:a16="http://schemas.microsoft.com/office/drawing/2014/main" id="{2D3ECABC-4128-4270-BDF4-C0CC3CD2894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17" name="Text Box 1">
          <a:extLst>
            <a:ext uri="{FF2B5EF4-FFF2-40B4-BE49-F238E27FC236}">
              <a16:creationId xmlns:a16="http://schemas.microsoft.com/office/drawing/2014/main" id="{B3C64CE3-9D29-4967-BF00-9B696277D42D}"/>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18" name="Text Box 1">
          <a:extLst>
            <a:ext uri="{FF2B5EF4-FFF2-40B4-BE49-F238E27FC236}">
              <a16:creationId xmlns:a16="http://schemas.microsoft.com/office/drawing/2014/main" id="{4766CF81-94A4-4566-B326-66C5C6A26CFB}"/>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19" name="Text Box 1">
          <a:extLst>
            <a:ext uri="{FF2B5EF4-FFF2-40B4-BE49-F238E27FC236}">
              <a16:creationId xmlns:a16="http://schemas.microsoft.com/office/drawing/2014/main" id="{0816A26F-A0BF-411D-866D-885108805257}"/>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20" name="Text Box 24">
          <a:extLst>
            <a:ext uri="{FF2B5EF4-FFF2-40B4-BE49-F238E27FC236}">
              <a16:creationId xmlns:a16="http://schemas.microsoft.com/office/drawing/2014/main" id="{47306425-9B6C-4DFA-B978-7EA870FF6FA9}"/>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21" name="Text Box 1">
          <a:extLst>
            <a:ext uri="{FF2B5EF4-FFF2-40B4-BE49-F238E27FC236}">
              <a16:creationId xmlns:a16="http://schemas.microsoft.com/office/drawing/2014/main" id="{CAAA62C2-22C5-4163-875A-462B9009CC98}"/>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22" name="Text Box 1">
          <a:extLst>
            <a:ext uri="{FF2B5EF4-FFF2-40B4-BE49-F238E27FC236}">
              <a16:creationId xmlns:a16="http://schemas.microsoft.com/office/drawing/2014/main" id="{D16ED12F-B411-4EF2-994A-3356361AAEA3}"/>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23" name="Text Box 1">
          <a:extLst>
            <a:ext uri="{FF2B5EF4-FFF2-40B4-BE49-F238E27FC236}">
              <a16:creationId xmlns:a16="http://schemas.microsoft.com/office/drawing/2014/main" id="{6493E8CD-CE52-461C-91DF-7660951B98BA}"/>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24" name="Text Box 1">
          <a:extLst>
            <a:ext uri="{FF2B5EF4-FFF2-40B4-BE49-F238E27FC236}">
              <a16:creationId xmlns:a16="http://schemas.microsoft.com/office/drawing/2014/main" id="{DF6A06FB-3689-4A1F-A0A2-D788687A018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25" name="Text Box 24">
          <a:extLst>
            <a:ext uri="{FF2B5EF4-FFF2-40B4-BE49-F238E27FC236}">
              <a16:creationId xmlns:a16="http://schemas.microsoft.com/office/drawing/2014/main" id="{69977115-FD45-4136-9FD0-B9F21CC9AF05}"/>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26" name="Text Box 1">
          <a:extLst>
            <a:ext uri="{FF2B5EF4-FFF2-40B4-BE49-F238E27FC236}">
              <a16:creationId xmlns:a16="http://schemas.microsoft.com/office/drawing/2014/main" id="{D202512F-9576-4B83-9AB4-D3D9F95AE8E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27" name="Text Box 1">
          <a:extLst>
            <a:ext uri="{FF2B5EF4-FFF2-40B4-BE49-F238E27FC236}">
              <a16:creationId xmlns:a16="http://schemas.microsoft.com/office/drawing/2014/main" id="{735B4906-5596-4526-A532-B41481B4D2F4}"/>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28" name="Text Box 1">
          <a:extLst>
            <a:ext uri="{FF2B5EF4-FFF2-40B4-BE49-F238E27FC236}">
              <a16:creationId xmlns:a16="http://schemas.microsoft.com/office/drawing/2014/main" id="{4E1188A0-88BC-489E-8D09-762C7FC902FE}"/>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29" name="Text Box 1">
          <a:extLst>
            <a:ext uri="{FF2B5EF4-FFF2-40B4-BE49-F238E27FC236}">
              <a16:creationId xmlns:a16="http://schemas.microsoft.com/office/drawing/2014/main" id="{8FA6C232-FDED-4FF6-8B39-449A92553ADB}"/>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30" name="Text Box 1">
          <a:extLst>
            <a:ext uri="{FF2B5EF4-FFF2-40B4-BE49-F238E27FC236}">
              <a16:creationId xmlns:a16="http://schemas.microsoft.com/office/drawing/2014/main" id="{6A59905F-2045-4EFE-94BF-CB61AB0487AA}"/>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31" name="Text Box 1">
          <a:extLst>
            <a:ext uri="{FF2B5EF4-FFF2-40B4-BE49-F238E27FC236}">
              <a16:creationId xmlns:a16="http://schemas.microsoft.com/office/drawing/2014/main" id="{9C2B9815-51AB-451B-8F4D-097EB22E2A2D}"/>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32" name="Text Box 1">
          <a:extLst>
            <a:ext uri="{FF2B5EF4-FFF2-40B4-BE49-F238E27FC236}">
              <a16:creationId xmlns:a16="http://schemas.microsoft.com/office/drawing/2014/main" id="{673632CB-106F-4189-980D-CB294C5F70D3}"/>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33" name="Text Box 1">
          <a:extLst>
            <a:ext uri="{FF2B5EF4-FFF2-40B4-BE49-F238E27FC236}">
              <a16:creationId xmlns:a16="http://schemas.microsoft.com/office/drawing/2014/main" id="{615D5153-18AF-4750-9E3C-E3B1A3949C1A}"/>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34" name="Text Box 24">
          <a:extLst>
            <a:ext uri="{FF2B5EF4-FFF2-40B4-BE49-F238E27FC236}">
              <a16:creationId xmlns:a16="http://schemas.microsoft.com/office/drawing/2014/main" id="{7DB4D886-7059-4578-866D-518747EA0252}"/>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35" name="Text Box 1">
          <a:extLst>
            <a:ext uri="{FF2B5EF4-FFF2-40B4-BE49-F238E27FC236}">
              <a16:creationId xmlns:a16="http://schemas.microsoft.com/office/drawing/2014/main" id="{63A24771-D51D-4E61-A6EA-60936D5A34E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36" name="Text Box 1">
          <a:extLst>
            <a:ext uri="{FF2B5EF4-FFF2-40B4-BE49-F238E27FC236}">
              <a16:creationId xmlns:a16="http://schemas.microsoft.com/office/drawing/2014/main" id="{A5A64E4E-F0EF-4712-B7E6-8224EB3F121D}"/>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37" name="Text Box 1">
          <a:extLst>
            <a:ext uri="{FF2B5EF4-FFF2-40B4-BE49-F238E27FC236}">
              <a16:creationId xmlns:a16="http://schemas.microsoft.com/office/drawing/2014/main" id="{3AF70496-3440-45ED-B76D-A30E8B5632EB}"/>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38" name="Text Box 1">
          <a:extLst>
            <a:ext uri="{FF2B5EF4-FFF2-40B4-BE49-F238E27FC236}">
              <a16:creationId xmlns:a16="http://schemas.microsoft.com/office/drawing/2014/main" id="{595D868B-6A19-48EA-BC4C-AB1F1BDB6761}"/>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39" name="Text Box 24">
          <a:extLst>
            <a:ext uri="{FF2B5EF4-FFF2-40B4-BE49-F238E27FC236}">
              <a16:creationId xmlns:a16="http://schemas.microsoft.com/office/drawing/2014/main" id="{88AEE869-5BA3-4BD9-B79B-F430FB57396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40" name="Text Box 1">
          <a:extLst>
            <a:ext uri="{FF2B5EF4-FFF2-40B4-BE49-F238E27FC236}">
              <a16:creationId xmlns:a16="http://schemas.microsoft.com/office/drawing/2014/main" id="{E1C6E965-8B15-4109-9CFC-AC17AA7F99A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41" name="Text Box 1">
          <a:extLst>
            <a:ext uri="{FF2B5EF4-FFF2-40B4-BE49-F238E27FC236}">
              <a16:creationId xmlns:a16="http://schemas.microsoft.com/office/drawing/2014/main" id="{FD7CB6F4-DECA-460C-8801-62CD1ED2396B}"/>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42" name="Text Box 1">
          <a:extLst>
            <a:ext uri="{FF2B5EF4-FFF2-40B4-BE49-F238E27FC236}">
              <a16:creationId xmlns:a16="http://schemas.microsoft.com/office/drawing/2014/main" id="{F2BBAC14-4CEA-4043-A26B-C68BA7884067}"/>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43" name="Text Box 1">
          <a:extLst>
            <a:ext uri="{FF2B5EF4-FFF2-40B4-BE49-F238E27FC236}">
              <a16:creationId xmlns:a16="http://schemas.microsoft.com/office/drawing/2014/main" id="{9D575A93-96AB-4A0D-9144-09DBBC6B943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44" name="Text Box 1">
          <a:extLst>
            <a:ext uri="{FF2B5EF4-FFF2-40B4-BE49-F238E27FC236}">
              <a16:creationId xmlns:a16="http://schemas.microsoft.com/office/drawing/2014/main" id="{0EF6D389-C210-4B64-BE60-922CFDEBF9C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45" name="Text Box 1">
          <a:extLst>
            <a:ext uri="{FF2B5EF4-FFF2-40B4-BE49-F238E27FC236}">
              <a16:creationId xmlns:a16="http://schemas.microsoft.com/office/drawing/2014/main" id="{DD9E8FD8-7B12-4399-AFDD-1368C20FC390}"/>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46" name="Text Box 1">
          <a:extLst>
            <a:ext uri="{FF2B5EF4-FFF2-40B4-BE49-F238E27FC236}">
              <a16:creationId xmlns:a16="http://schemas.microsoft.com/office/drawing/2014/main" id="{EF95075D-965E-4CC8-85F8-ED56983C1CBD}"/>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47" name="Text Box 1">
          <a:extLst>
            <a:ext uri="{FF2B5EF4-FFF2-40B4-BE49-F238E27FC236}">
              <a16:creationId xmlns:a16="http://schemas.microsoft.com/office/drawing/2014/main" id="{E280B52A-5E91-42EF-9360-791E6F3C314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48" name="Text Box 24">
          <a:extLst>
            <a:ext uri="{FF2B5EF4-FFF2-40B4-BE49-F238E27FC236}">
              <a16:creationId xmlns:a16="http://schemas.microsoft.com/office/drawing/2014/main" id="{7D801342-799A-410F-A26D-451CE51D212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49" name="Text Box 1">
          <a:extLst>
            <a:ext uri="{FF2B5EF4-FFF2-40B4-BE49-F238E27FC236}">
              <a16:creationId xmlns:a16="http://schemas.microsoft.com/office/drawing/2014/main" id="{E50BB76F-2750-4C5D-BB21-28DA100E2E5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50" name="Text Box 1">
          <a:extLst>
            <a:ext uri="{FF2B5EF4-FFF2-40B4-BE49-F238E27FC236}">
              <a16:creationId xmlns:a16="http://schemas.microsoft.com/office/drawing/2014/main" id="{18D536D5-7FF8-4C2C-9AEC-C7B1044E30D9}"/>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51" name="Text Box 1">
          <a:extLst>
            <a:ext uri="{FF2B5EF4-FFF2-40B4-BE49-F238E27FC236}">
              <a16:creationId xmlns:a16="http://schemas.microsoft.com/office/drawing/2014/main" id="{3C84AB06-36CB-4B8D-B2A9-23B4AE452A28}"/>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52" name="Text Box 1">
          <a:extLst>
            <a:ext uri="{FF2B5EF4-FFF2-40B4-BE49-F238E27FC236}">
              <a16:creationId xmlns:a16="http://schemas.microsoft.com/office/drawing/2014/main" id="{D7E7856A-043D-400F-873C-7DCDE8F974DA}"/>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53" name="Text Box 24">
          <a:extLst>
            <a:ext uri="{FF2B5EF4-FFF2-40B4-BE49-F238E27FC236}">
              <a16:creationId xmlns:a16="http://schemas.microsoft.com/office/drawing/2014/main" id="{C0A32661-7372-4A5C-B031-8CDD4E17E672}"/>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54" name="Text Box 1">
          <a:extLst>
            <a:ext uri="{FF2B5EF4-FFF2-40B4-BE49-F238E27FC236}">
              <a16:creationId xmlns:a16="http://schemas.microsoft.com/office/drawing/2014/main" id="{2D82BBE8-A81E-43A0-BD5A-7CB845987396}"/>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55" name="Text Box 1">
          <a:extLst>
            <a:ext uri="{FF2B5EF4-FFF2-40B4-BE49-F238E27FC236}">
              <a16:creationId xmlns:a16="http://schemas.microsoft.com/office/drawing/2014/main" id="{D543A2E2-A1D1-4073-A3E6-D041BDFE23A0}"/>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56" name="Text Box 1">
          <a:extLst>
            <a:ext uri="{FF2B5EF4-FFF2-40B4-BE49-F238E27FC236}">
              <a16:creationId xmlns:a16="http://schemas.microsoft.com/office/drawing/2014/main" id="{8BE42E72-3AC9-4FFF-865E-AE89754319C1}"/>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57" name="Text Box 1">
          <a:extLst>
            <a:ext uri="{FF2B5EF4-FFF2-40B4-BE49-F238E27FC236}">
              <a16:creationId xmlns:a16="http://schemas.microsoft.com/office/drawing/2014/main" id="{E05F78E9-6F89-4129-84A7-132574BCD5D8}"/>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91440</xdr:colOff>
      <xdr:row>21</xdr:row>
      <xdr:rowOff>182880</xdr:rowOff>
    </xdr:to>
    <xdr:sp macro="" textlink="">
      <xdr:nvSpPr>
        <xdr:cNvPr id="5258" name="Text Box 1">
          <a:extLst>
            <a:ext uri="{FF2B5EF4-FFF2-40B4-BE49-F238E27FC236}">
              <a16:creationId xmlns:a16="http://schemas.microsoft.com/office/drawing/2014/main" id="{87D04665-B2C6-47B2-AA00-DE3978B5DD7C}"/>
            </a:ext>
          </a:extLst>
        </xdr:cNvPr>
        <xdr:cNvSpPr txBox="1">
          <a:spLocks noChangeArrowheads="1"/>
        </xdr:cNvSpPr>
      </xdr:nvSpPr>
      <xdr:spPr bwMode="auto">
        <a:xfrm>
          <a:off x="8610600" y="6991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59" name="Text Box 1">
          <a:extLst>
            <a:ext uri="{FF2B5EF4-FFF2-40B4-BE49-F238E27FC236}">
              <a16:creationId xmlns:a16="http://schemas.microsoft.com/office/drawing/2014/main" id="{C00744ED-7009-40BD-B831-3E94EA53A85D}"/>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60" name="Text Box 1">
          <a:extLst>
            <a:ext uri="{FF2B5EF4-FFF2-40B4-BE49-F238E27FC236}">
              <a16:creationId xmlns:a16="http://schemas.microsoft.com/office/drawing/2014/main" id="{BC83714C-ECC5-4A4D-951B-CC75F2F1AC0E}"/>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1" name="Text Box 1">
          <a:extLst>
            <a:ext uri="{FF2B5EF4-FFF2-40B4-BE49-F238E27FC236}">
              <a16:creationId xmlns:a16="http://schemas.microsoft.com/office/drawing/2014/main" id="{F9619C1B-300A-4F4A-A917-A6055F19B654}"/>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2" name="Text Box 24">
          <a:extLst>
            <a:ext uri="{FF2B5EF4-FFF2-40B4-BE49-F238E27FC236}">
              <a16:creationId xmlns:a16="http://schemas.microsoft.com/office/drawing/2014/main" id="{BBEC7315-7CDC-45EE-9591-EE5E638DDDAD}"/>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3" name="Text Box 1">
          <a:extLst>
            <a:ext uri="{FF2B5EF4-FFF2-40B4-BE49-F238E27FC236}">
              <a16:creationId xmlns:a16="http://schemas.microsoft.com/office/drawing/2014/main" id="{FA4D7745-0A5D-4C34-941B-14A380C66CC7}"/>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66675</xdr:colOff>
      <xdr:row>21</xdr:row>
      <xdr:rowOff>195006</xdr:rowOff>
    </xdr:to>
    <xdr:sp macro="" textlink="">
      <xdr:nvSpPr>
        <xdr:cNvPr id="5264" name="Text Box 1">
          <a:extLst>
            <a:ext uri="{FF2B5EF4-FFF2-40B4-BE49-F238E27FC236}">
              <a16:creationId xmlns:a16="http://schemas.microsoft.com/office/drawing/2014/main" id="{A73AD6FA-DE92-4658-B31F-6CECE4FCDA85}"/>
            </a:ext>
          </a:extLst>
        </xdr:cNvPr>
        <xdr:cNvSpPr txBox="1">
          <a:spLocks noChangeArrowheads="1"/>
        </xdr:cNvSpPr>
      </xdr:nvSpPr>
      <xdr:spPr bwMode="auto">
        <a:xfrm>
          <a:off x="8610600" y="6991350"/>
          <a:ext cx="6667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76200</xdr:colOff>
      <xdr:row>21</xdr:row>
      <xdr:rowOff>195006</xdr:rowOff>
    </xdr:to>
    <xdr:sp macro="" textlink="">
      <xdr:nvSpPr>
        <xdr:cNvPr id="5265" name="Text Box 1">
          <a:extLst>
            <a:ext uri="{FF2B5EF4-FFF2-40B4-BE49-F238E27FC236}">
              <a16:creationId xmlns:a16="http://schemas.microsoft.com/office/drawing/2014/main" id="{972D59C6-0285-493D-B193-DE51F720FA00}"/>
            </a:ext>
          </a:extLst>
        </xdr:cNvPr>
        <xdr:cNvSpPr txBox="1">
          <a:spLocks noChangeArrowheads="1"/>
        </xdr:cNvSpPr>
      </xdr:nvSpPr>
      <xdr:spPr bwMode="auto">
        <a:xfrm>
          <a:off x="8610600" y="6991350"/>
          <a:ext cx="76200"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6" name="Text Box 1">
          <a:extLst>
            <a:ext uri="{FF2B5EF4-FFF2-40B4-BE49-F238E27FC236}">
              <a16:creationId xmlns:a16="http://schemas.microsoft.com/office/drawing/2014/main" id="{966CFDA6-69A2-4239-B822-348F676FEC30}"/>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7" name="Text Box 24">
          <a:extLst>
            <a:ext uri="{FF2B5EF4-FFF2-40B4-BE49-F238E27FC236}">
              <a16:creationId xmlns:a16="http://schemas.microsoft.com/office/drawing/2014/main" id="{82B880BE-2CDC-4633-ACD2-81872AEB61B5}"/>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5</xdr:col>
      <xdr:colOff>0</xdr:colOff>
      <xdr:row>21</xdr:row>
      <xdr:rowOff>38100</xdr:rowOff>
    </xdr:from>
    <xdr:to>
      <xdr:col>5</xdr:col>
      <xdr:colOff>85725</xdr:colOff>
      <xdr:row>21</xdr:row>
      <xdr:rowOff>195006</xdr:rowOff>
    </xdr:to>
    <xdr:sp macro="" textlink="">
      <xdr:nvSpPr>
        <xdr:cNvPr id="5268" name="Text Box 1">
          <a:extLst>
            <a:ext uri="{FF2B5EF4-FFF2-40B4-BE49-F238E27FC236}">
              <a16:creationId xmlns:a16="http://schemas.microsoft.com/office/drawing/2014/main" id="{BB5E7CA9-4143-4476-B89B-B5DC6874FA3E}"/>
            </a:ext>
          </a:extLst>
        </xdr:cNvPr>
        <xdr:cNvSpPr txBox="1">
          <a:spLocks noChangeArrowheads="1"/>
        </xdr:cNvSpPr>
      </xdr:nvSpPr>
      <xdr:spPr bwMode="auto">
        <a:xfrm>
          <a:off x="8610600" y="6991350"/>
          <a:ext cx="85725" cy="156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oneCellAnchor>
    <xdr:from>
      <xdr:col>5</xdr:col>
      <xdr:colOff>0</xdr:colOff>
      <xdr:row>65</xdr:row>
      <xdr:rowOff>0</xdr:rowOff>
    </xdr:from>
    <xdr:ext cx="91440" cy="144780"/>
    <xdr:sp macro="" textlink="">
      <xdr:nvSpPr>
        <xdr:cNvPr id="5269" name="Text Box 1">
          <a:extLst>
            <a:ext uri="{FF2B5EF4-FFF2-40B4-BE49-F238E27FC236}">
              <a16:creationId xmlns:a16="http://schemas.microsoft.com/office/drawing/2014/main" id="{F76915B2-6C82-45F1-ADD9-F68A4EAD96C6}"/>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70" name="Text Box 1">
          <a:extLst>
            <a:ext uri="{FF2B5EF4-FFF2-40B4-BE49-F238E27FC236}">
              <a16:creationId xmlns:a16="http://schemas.microsoft.com/office/drawing/2014/main" id="{7F608B0B-B356-4E6A-8B81-714F17398244}"/>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71" name="Text Box 1">
          <a:extLst>
            <a:ext uri="{FF2B5EF4-FFF2-40B4-BE49-F238E27FC236}">
              <a16:creationId xmlns:a16="http://schemas.microsoft.com/office/drawing/2014/main" id="{C9F22296-814B-4581-A7BB-3C919E006CEE}"/>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72" name="Text Box 1">
          <a:extLst>
            <a:ext uri="{FF2B5EF4-FFF2-40B4-BE49-F238E27FC236}">
              <a16:creationId xmlns:a16="http://schemas.microsoft.com/office/drawing/2014/main" id="{C3CC3EA4-92A5-4981-B168-B7302A2D2FF8}"/>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273" name="Text Box 1">
          <a:extLst>
            <a:ext uri="{FF2B5EF4-FFF2-40B4-BE49-F238E27FC236}">
              <a16:creationId xmlns:a16="http://schemas.microsoft.com/office/drawing/2014/main" id="{8318555D-03CF-4BBD-BBDB-FA1BADE70CFC}"/>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274" name="Text Box 1">
          <a:extLst>
            <a:ext uri="{FF2B5EF4-FFF2-40B4-BE49-F238E27FC236}">
              <a16:creationId xmlns:a16="http://schemas.microsoft.com/office/drawing/2014/main" id="{9B954C06-171C-4448-876B-1255345BAB7B}"/>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75" name="Text Box 1">
          <a:extLst>
            <a:ext uri="{FF2B5EF4-FFF2-40B4-BE49-F238E27FC236}">
              <a16:creationId xmlns:a16="http://schemas.microsoft.com/office/drawing/2014/main" id="{9B19DB21-2B1A-4ED9-9FBB-542BDBF69140}"/>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76" name="Text Box 24">
          <a:extLst>
            <a:ext uri="{FF2B5EF4-FFF2-40B4-BE49-F238E27FC236}">
              <a16:creationId xmlns:a16="http://schemas.microsoft.com/office/drawing/2014/main" id="{E6372E61-AD00-494F-95B6-5632CB3BA4A0}"/>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77" name="Text Box 1">
          <a:extLst>
            <a:ext uri="{FF2B5EF4-FFF2-40B4-BE49-F238E27FC236}">
              <a16:creationId xmlns:a16="http://schemas.microsoft.com/office/drawing/2014/main" id="{44F3E480-1EAC-4469-982A-B6B2238F81C0}"/>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278" name="Text Box 1">
          <a:extLst>
            <a:ext uri="{FF2B5EF4-FFF2-40B4-BE49-F238E27FC236}">
              <a16:creationId xmlns:a16="http://schemas.microsoft.com/office/drawing/2014/main" id="{ED5CBFF0-619C-4DFD-9C4C-277039640F13}"/>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279" name="Text Box 1">
          <a:extLst>
            <a:ext uri="{FF2B5EF4-FFF2-40B4-BE49-F238E27FC236}">
              <a16:creationId xmlns:a16="http://schemas.microsoft.com/office/drawing/2014/main" id="{D866016A-A901-45DE-A4F9-7F9E88244701}"/>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80" name="Text Box 1">
          <a:extLst>
            <a:ext uri="{FF2B5EF4-FFF2-40B4-BE49-F238E27FC236}">
              <a16:creationId xmlns:a16="http://schemas.microsoft.com/office/drawing/2014/main" id="{335EC4C4-4D17-4A26-BD5D-0E2BABC19798}"/>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81" name="Text Box 24">
          <a:extLst>
            <a:ext uri="{FF2B5EF4-FFF2-40B4-BE49-F238E27FC236}">
              <a16:creationId xmlns:a16="http://schemas.microsoft.com/office/drawing/2014/main" id="{CC727010-CA55-40D9-B978-ABF4110BC886}"/>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82" name="Text Box 1">
          <a:extLst>
            <a:ext uri="{FF2B5EF4-FFF2-40B4-BE49-F238E27FC236}">
              <a16:creationId xmlns:a16="http://schemas.microsoft.com/office/drawing/2014/main" id="{61712942-D7E0-45B0-9CA7-E3086F732AF7}"/>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83" name="Text Box 1">
          <a:extLst>
            <a:ext uri="{FF2B5EF4-FFF2-40B4-BE49-F238E27FC236}">
              <a16:creationId xmlns:a16="http://schemas.microsoft.com/office/drawing/2014/main" id="{A947FDCE-8C14-41B0-A6F1-FDE87CD967E7}"/>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84" name="Text Box 1">
          <a:extLst>
            <a:ext uri="{FF2B5EF4-FFF2-40B4-BE49-F238E27FC236}">
              <a16:creationId xmlns:a16="http://schemas.microsoft.com/office/drawing/2014/main" id="{3FC7DFFE-2E32-42B4-854F-F43CD501F756}"/>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85" name="Text Box 1">
          <a:extLst>
            <a:ext uri="{FF2B5EF4-FFF2-40B4-BE49-F238E27FC236}">
              <a16:creationId xmlns:a16="http://schemas.microsoft.com/office/drawing/2014/main" id="{73B81E0B-2B0B-4A8A-85C1-A4B1858CD6D6}"/>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86" name="Text Box 1">
          <a:extLst>
            <a:ext uri="{FF2B5EF4-FFF2-40B4-BE49-F238E27FC236}">
              <a16:creationId xmlns:a16="http://schemas.microsoft.com/office/drawing/2014/main" id="{1413641E-3665-4CAA-BC76-BD4D6F8EE7F5}"/>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287" name="Text Box 1">
          <a:extLst>
            <a:ext uri="{FF2B5EF4-FFF2-40B4-BE49-F238E27FC236}">
              <a16:creationId xmlns:a16="http://schemas.microsoft.com/office/drawing/2014/main" id="{B46981B3-2C0E-4CA1-BDFF-C0378D218860}"/>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288" name="Text Box 1">
          <a:extLst>
            <a:ext uri="{FF2B5EF4-FFF2-40B4-BE49-F238E27FC236}">
              <a16:creationId xmlns:a16="http://schemas.microsoft.com/office/drawing/2014/main" id="{9A0B654F-DEC7-45AF-AF85-587805860BBB}"/>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89" name="Text Box 1">
          <a:extLst>
            <a:ext uri="{FF2B5EF4-FFF2-40B4-BE49-F238E27FC236}">
              <a16:creationId xmlns:a16="http://schemas.microsoft.com/office/drawing/2014/main" id="{A6B1909F-19F3-4086-8648-4AE6FAFC2867}"/>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90" name="Text Box 24">
          <a:extLst>
            <a:ext uri="{FF2B5EF4-FFF2-40B4-BE49-F238E27FC236}">
              <a16:creationId xmlns:a16="http://schemas.microsoft.com/office/drawing/2014/main" id="{0F39FD1A-2A64-4A39-BD0A-EFCDD1850032}"/>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91" name="Text Box 1">
          <a:extLst>
            <a:ext uri="{FF2B5EF4-FFF2-40B4-BE49-F238E27FC236}">
              <a16:creationId xmlns:a16="http://schemas.microsoft.com/office/drawing/2014/main" id="{4955C872-5C70-4BB4-85D3-4955FAA8A019}"/>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292" name="Text Box 1">
          <a:extLst>
            <a:ext uri="{FF2B5EF4-FFF2-40B4-BE49-F238E27FC236}">
              <a16:creationId xmlns:a16="http://schemas.microsoft.com/office/drawing/2014/main" id="{C01DB91B-EF65-4F08-B6BD-A01C10E94C6A}"/>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293" name="Text Box 1">
          <a:extLst>
            <a:ext uri="{FF2B5EF4-FFF2-40B4-BE49-F238E27FC236}">
              <a16:creationId xmlns:a16="http://schemas.microsoft.com/office/drawing/2014/main" id="{E3266902-8FFC-464D-AE59-A298F06A9DB7}"/>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94" name="Text Box 1">
          <a:extLst>
            <a:ext uri="{FF2B5EF4-FFF2-40B4-BE49-F238E27FC236}">
              <a16:creationId xmlns:a16="http://schemas.microsoft.com/office/drawing/2014/main" id="{ECF23923-8E2C-4F3A-BAA8-352CBC1D0BE4}"/>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95" name="Text Box 24">
          <a:extLst>
            <a:ext uri="{FF2B5EF4-FFF2-40B4-BE49-F238E27FC236}">
              <a16:creationId xmlns:a16="http://schemas.microsoft.com/office/drawing/2014/main" id="{F6FC01DF-F532-4853-843C-7BD3CE4A9E16}"/>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296" name="Text Box 1">
          <a:extLst>
            <a:ext uri="{FF2B5EF4-FFF2-40B4-BE49-F238E27FC236}">
              <a16:creationId xmlns:a16="http://schemas.microsoft.com/office/drawing/2014/main" id="{6F921124-862C-4B84-B9B1-ECC261D07CE1}"/>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65</xdr:row>
      <xdr:rowOff>0</xdr:rowOff>
    </xdr:from>
    <xdr:ext cx="85725" cy="161925"/>
    <xdr:sp macro="" textlink="">
      <xdr:nvSpPr>
        <xdr:cNvPr id="5297" name="Text Box 1">
          <a:extLst>
            <a:ext uri="{FF2B5EF4-FFF2-40B4-BE49-F238E27FC236}">
              <a16:creationId xmlns:a16="http://schemas.microsoft.com/office/drawing/2014/main" id="{59869C1A-C676-4B7B-9BE8-99AED4432269}"/>
            </a:ext>
          </a:extLst>
        </xdr:cNvPr>
        <xdr:cNvSpPr txBox="1">
          <a:spLocks noChangeArrowheads="1"/>
        </xdr:cNvSpPr>
      </xdr:nvSpPr>
      <xdr:spPr bwMode="auto">
        <a:xfrm>
          <a:off x="86514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98" name="Text Box 1">
          <a:extLst>
            <a:ext uri="{FF2B5EF4-FFF2-40B4-BE49-F238E27FC236}">
              <a16:creationId xmlns:a16="http://schemas.microsoft.com/office/drawing/2014/main" id="{C19A8333-6B48-40B1-A2F1-B6EACABAD5ED}"/>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299" name="Text Box 1">
          <a:extLst>
            <a:ext uri="{FF2B5EF4-FFF2-40B4-BE49-F238E27FC236}">
              <a16:creationId xmlns:a16="http://schemas.microsoft.com/office/drawing/2014/main" id="{4942D1A6-BBD6-48D2-AA59-9B2267D0C0B5}"/>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00" name="Text Box 1">
          <a:extLst>
            <a:ext uri="{FF2B5EF4-FFF2-40B4-BE49-F238E27FC236}">
              <a16:creationId xmlns:a16="http://schemas.microsoft.com/office/drawing/2014/main" id="{3AF8C3AA-6A39-4C0D-B0BA-FCBEB93DDDAB}"/>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01" name="Text Box 1">
          <a:extLst>
            <a:ext uri="{FF2B5EF4-FFF2-40B4-BE49-F238E27FC236}">
              <a16:creationId xmlns:a16="http://schemas.microsoft.com/office/drawing/2014/main" id="{8809B6C3-E853-4A54-B605-F5706BE3E81F}"/>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302" name="Text Box 1">
          <a:extLst>
            <a:ext uri="{FF2B5EF4-FFF2-40B4-BE49-F238E27FC236}">
              <a16:creationId xmlns:a16="http://schemas.microsoft.com/office/drawing/2014/main" id="{75C04F05-01F4-4DEC-87AC-3B626ABD7F7D}"/>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303" name="Text Box 1">
          <a:extLst>
            <a:ext uri="{FF2B5EF4-FFF2-40B4-BE49-F238E27FC236}">
              <a16:creationId xmlns:a16="http://schemas.microsoft.com/office/drawing/2014/main" id="{64205520-D3B5-4B6D-AD74-D460B9B4DE3E}"/>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04" name="Text Box 1">
          <a:extLst>
            <a:ext uri="{FF2B5EF4-FFF2-40B4-BE49-F238E27FC236}">
              <a16:creationId xmlns:a16="http://schemas.microsoft.com/office/drawing/2014/main" id="{63770DC0-930F-4930-A05B-F06E87C168CD}"/>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05" name="Text Box 24">
          <a:extLst>
            <a:ext uri="{FF2B5EF4-FFF2-40B4-BE49-F238E27FC236}">
              <a16:creationId xmlns:a16="http://schemas.microsoft.com/office/drawing/2014/main" id="{42184895-DC6D-49BA-AFAF-2D0E745344DE}"/>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06" name="Text Box 1">
          <a:extLst>
            <a:ext uri="{FF2B5EF4-FFF2-40B4-BE49-F238E27FC236}">
              <a16:creationId xmlns:a16="http://schemas.microsoft.com/office/drawing/2014/main" id="{850F68DF-EFFE-439C-8FB8-0A00C8BF2E3B}"/>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307" name="Text Box 1">
          <a:extLst>
            <a:ext uri="{FF2B5EF4-FFF2-40B4-BE49-F238E27FC236}">
              <a16:creationId xmlns:a16="http://schemas.microsoft.com/office/drawing/2014/main" id="{FC87A4BE-84D4-4F84-BEF6-09A44C93AC44}"/>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308" name="Text Box 1">
          <a:extLst>
            <a:ext uri="{FF2B5EF4-FFF2-40B4-BE49-F238E27FC236}">
              <a16:creationId xmlns:a16="http://schemas.microsoft.com/office/drawing/2014/main" id="{DA188870-3D9D-437A-918A-12B3CD9B1B09}"/>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09" name="Text Box 1">
          <a:extLst>
            <a:ext uri="{FF2B5EF4-FFF2-40B4-BE49-F238E27FC236}">
              <a16:creationId xmlns:a16="http://schemas.microsoft.com/office/drawing/2014/main" id="{03D532DE-64CF-4163-8F8D-F269076A7C99}"/>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10" name="Text Box 24">
          <a:extLst>
            <a:ext uri="{FF2B5EF4-FFF2-40B4-BE49-F238E27FC236}">
              <a16:creationId xmlns:a16="http://schemas.microsoft.com/office/drawing/2014/main" id="{BB069F58-44B4-44E5-B1A9-BC034606D09A}"/>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11" name="Text Box 1">
          <a:extLst>
            <a:ext uri="{FF2B5EF4-FFF2-40B4-BE49-F238E27FC236}">
              <a16:creationId xmlns:a16="http://schemas.microsoft.com/office/drawing/2014/main" id="{089B7AC6-070A-4379-BEF0-86F5AAF40C2F}"/>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12" name="Text Box 1">
          <a:extLst>
            <a:ext uri="{FF2B5EF4-FFF2-40B4-BE49-F238E27FC236}">
              <a16:creationId xmlns:a16="http://schemas.microsoft.com/office/drawing/2014/main" id="{0EE33AD7-A890-473E-8B8F-ADA74EB383A7}"/>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13" name="Text Box 1">
          <a:extLst>
            <a:ext uri="{FF2B5EF4-FFF2-40B4-BE49-F238E27FC236}">
              <a16:creationId xmlns:a16="http://schemas.microsoft.com/office/drawing/2014/main" id="{D84A515B-53E9-41BA-85F2-7BE396AD85B9}"/>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14" name="Text Box 1">
          <a:extLst>
            <a:ext uri="{FF2B5EF4-FFF2-40B4-BE49-F238E27FC236}">
              <a16:creationId xmlns:a16="http://schemas.microsoft.com/office/drawing/2014/main" id="{49890082-6264-4B34-BE46-8CE97C3EB44F}"/>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315" name="Text Box 1">
          <a:extLst>
            <a:ext uri="{FF2B5EF4-FFF2-40B4-BE49-F238E27FC236}">
              <a16:creationId xmlns:a16="http://schemas.microsoft.com/office/drawing/2014/main" id="{ABE46057-304F-429A-951D-7B0410D3EF05}"/>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316" name="Text Box 1">
          <a:extLst>
            <a:ext uri="{FF2B5EF4-FFF2-40B4-BE49-F238E27FC236}">
              <a16:creationId xmlns:a16="http://schemas.microsoft.com/office/drawing/2014/main" id="{F6280011-BAE9-4FD3-BE96-17673B5B4FFB}"/>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317" name="Text Box 1">
          <a:extLst>
            <a:ext uri="{FF2B5EF4-FFF2-40B4-BE49-F238E27FC236}">
              <a16:creationId xmlns:a16="http://schemas.microsoft.com/office/drawing/2014/main" id="{FD9CFEB0-8B58-420A-A3E9-A027C1924B9B}"/>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18" name="Text Box 1">
          <a:extLst>
            <a:ext uri="{FF2B5EF4-FFF2-40B4-BE49-F238E27FC236}">
              <a16:creationId xmlns:a16="http://schemas.microsoft.com/office/drawing/2014/main" id="{682C1E87-BF3A-40E4-B2A3-719EF42AD4F0}"/>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19" name="Text Box 24">
          <a:extLst>
            <a:ext uri="{FF2B5EF4-FFF2-40B4-BE49-F238E27FC236}">
              <a16:creationId xmlns:a16="http://schemas.microsoft.com/office/drawing/2014/main" id="{C20077C0-BC12-41B3-8C56-8EAAA2F6018B}"/>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20" name="Text Box 1">
          <a:extLst>
            <a:ext uri="{FF2B5EF4-FFF2-40B4-BE49-F238E27FC236}">
              <a16:creationId xmlns:a16="http://schemas.microsoft.com/office/drawing/2014/main" id="{1817857E-26F6-4513-B343-D324D9DA9FD8}"/>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321" name="Text Box 1">
          <a:extLst>
            <a:ext uri="{FF2B5EF4-FFF2-40B4-BE49-F238E27FC236}">
              <a16:creationId xmlns:a16="http://schemas.microsoft.com/office/drawing/2014/main" id="{46525335-72C2-450A-AE3E-1E3E51C1C5E7}"/>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322" name="Text Box 1">
          <a:extLst>
            <a:ext uri="{FF2B5EF4-FFF2-40B4-BE49-F238E27FC236}">
              <a16:creationId xmlns:a16="http://schemas.microsoft.com/office/drawing/2014/main" id="{FDC1207F-30BE-4FCD-9E9F-1EBB5CA5B34E}"/>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23" name="Text Box 1">
          <a:extLst>
            <a:ext uri="{FF2B5EF4-FFF2-40B4-BE49-F238E27FC236}">
              <a16:creationId xmlns:a16="http://schemas.microsoft.com/office/drawing/2014/main" id="{1E43A19A-C62A-495C-9D87-BC6C91027602}"/>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24" name="Text Box 24">
          <a:extLst>
            <a:ext uri="{FF2B5EF4-FFF2-40B4-BE49-F238E27FC236}">
              <a16:creationId xmlns:a16="http://schemas.microsoft.com/office/drawing/2014/main" id="{A47E9B8A-14C4-4FAC-BC4A-A831D10C3BD6}"/>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325" name="Text Box 1">
          <a:extLst>
            <a:ext uri="{FF2B5EF4-FFF2-40B4-BE49-F238E27FC236}">
              <a16:creationId xmlns:a16="http://schemas.microsoft.com/office/drawing/2014/main" id="{E500F46D-DBE8-46ED-A5CA-F7BA3CBFCB21}"/>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65</xdr:row>
      <xdr:rowOff>0</xdr:rowOff>
    </xdr:from>
    <xdr:ext cx="85725" cy="161925"/>
    <xdr:sp macro="" textlink="">
      <xdr:nvSpPr>
        <xdr:cNvPr id="5326" name="Text Box 1">
          <a:extLst>
            <a:ext uri="{FF2B5EF4-FFF2-40B4-BE49-F238E27FC236}">
              <a16:creationId xmlns:a16="http://schemas.microsoft.com/office/drawing/2014/main" id="{9414353B-1128-4E86-A348-69D4BBB9374A}"/>
            </a:ext>
          </a:extLst>
        </xdr:cNvPr>
        <xdr:cNvSpPr txBox="1">
          <a:spLocks noChangeArrowheads="1"/>
        </xdr:cNvSpPr>
      </xdr:nvSpPr>
      <xdr:spPr bwMode="auto">
        <a:xfrm>
          <a:off x="86514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27" name="Text Box 1">
          <a:extLst>
            <a:ext uri="{FF2B5EF4-FFF2-40B4-BE49-F238E27FC236}">
              <a16:creationId xmlns:a16="http://schemas.microsoft.com/office/drawing/2014/main" id="{55475A67-E3C1-454F-BAE3-56049AAFAEC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28" name="Text Box 1">
          <a:extLst>
            <a:ext uri="{FF2B5EF4-FFF2-40B4-BE49-F238E27FC236}">
              <a16:creationId xmlns:a16="http://schemas.microsoft.com/office/drawing/2014/main" id="{5C2D77B1-E50D-4105-B4C8-EAF08F30CF7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29" name="Text Box 1">
          <a:extLst>
            <a:ext uri="{FF2B5EF4-FFF2-40B4-BE49-F238E27FC236}">
              <a16:creationId xmlns:a16="http://schemas.microsoft.com/office/drawing/2014/main" id="{65891BAA-9EA9-40BD-B696-1940978AF59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30" name="Text Box 1">
          <a:extLst>
            <a:ext uri="{FF2B5EF4-FFF2-40B4-BE49-F238E27FC236}">
              <a16:creationId xmlns:a16="http://schemas.microsoft.com/office/drawing/2014/main" id="{984874D9-F255-4E29-8B7C-D7DFFAB32C4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31" name="Text Box 1">
          <a:extLst>
            <a:ext uri="{FF2B5EF4-FFF2-40B4-BE49-F238E27FC236}">
              <a16:creationId xmlns:a16="http://schemas.microsoft.com/office/drawing/2014/main" id="{7637EECA-810E-4B44-B786-F9257F426655}"/>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32" name="Text Box 1">
          <a:extLst>
            <a:ext uri="{FF2B5EF4-FFF2-40B4-BE49-F238E27FC236}">
              <a16:creationId xmlns:a16="http://schemas.microsoft.com/office/drawing/2014/main" id="{7C00DB5D-7C0F-469E-BCF4-7514987DB0DB}"/>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33" name="Text Box 1">
          <a:extLst>
            <a:ext uri="{FF2B5EF4-FFF2-40B4-BE49-F238E27FC236}">
              <a16:creationId xmlns:a16="http://schemas.microsoft.com/office/drawing/2014/main" id="{864BAD84-97E4-428C-AE87-B8C1BD7F9C5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34" name="Text Box 24">
          <a:extLst>
            <a:ext uri="{FF2B5EF4-FFF2-40B4-BE49-F238E27FC236}">
              <a16:creationId xmlns:a16="http://schemas.microsoft.com/office/drawing/2014/main" id="{AFDAD866-5C74-4ED7-A93B-138F284B7D0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35" name="Text Box 1">
          <a:extLst>
            <a:ext uri="{FF2B5EF4-FFF2-40B4-BE49-F238E27FC236}">
              <a16:creationId xmlns:a16="http://schemas.microsoft.com/office/drawing/2014/main" id="{929CF882-9DC9-4DF8-ABE4-B054041AD6B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36" name="Text Box 1">
          <a:extLst>
            <a:ext uri="{FF2B5EF4-FFF2-40B4-BE49-F238E27FC236}">
              <a16:creationId xmlns:a16="http://schemas.microsoft.com/office/drawing/2014/main" id="{8FEB88CE-CE68-4B15-9388-44D15569AA8D}"/>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37" name="Text Box 1">
          <a:extLst>
            <a:ext uri="{FF2B5EF4-FFF2-40B4-BE49-F238E27FC236}">
              <a16:creationId xmlns:a16="http://schemas.microsoft.com/office/drawing/2014/main" id="{E00D668C-B8B4-4720-A98A-9E6CE0D2047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38" name="Text Box 1">
          <a:extLst>
            <a:ext uri="{FF2B5EF4-FFF2-40B4-BE49-F238E27FC236}">
              <a16:creationId xmlns:a16="http://schemas.microsoft.com/office/drawing/2014/main" id="{DFA4741F-783B-42DE-B169-F28C75A6230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39" name="Text Box 24">
          <a:extLst>
            <a:ext uri="{FF2B5EF4-FFF2-40B4-BE49-F238E27FC236}">
              <a16:creationId xmlns:a16="http://schemas.microsoft.com/office/drawing/2014/main" id="{94CA6628-732B-4471-A9AD-76B403C5639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40" name="Text Box 1">
          <a:extLst>
            <a:ext uri="{FF2B5EF4-FFF2-40B4-BE49-F238E27FC236}">
              <a16:creationId xmlns:a16="http://schemas.microsoft.com/office/drawing/2014/main" id="{5B2B7E8C-7EE6-48A8-A85A-D999752449A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41" name="Text Box 1">
          <a:extLst>
            <a:ext uri="{FF2B5EF4-FFF2-40B4-BE49-F238E27FC236}">
              <a16:creationId xmlns:a16="http://schemas.microsoft.com/office/drawing/2014/main" id="{185FAFBB-33E3-4B29-8227-DAB2E9097DE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42" name="Text Box 1">
          <a:extLst>
            <a:ext uri="{FF2B5EF4-FFF2-40B4-BE49-F238E27FC236}">
              <a16:creationId xmlns:a16="http://schemas.microsoft.com/office/drawing/2014/main" id="{7CD07E33-1FA4-4D06-B282-CD25A08D561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43" name="Text Box 1">
          <a:extLst>
            <a:ext uri="{FF2B5EF4-FFF2-40B4-BE49-F238E27FC236}">
              <a16:creationId xmlns:a16="http://schemas.microsoft.com/office/drawing/2014/main" id="{724909A7-A479-4711-A763-8F954330AE9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44" name="Text Box 1">
          <a:extLst>
            <a:ext uri="{FF2B5EF4-FFF2-40B4-BE49-F238E27FC236}">
              <a16:creationId xmlns:a16="http://schemas.microsoft.com/office/drawing/2014/main" id="{EA65AEFE-4D9B-48C5-9FBD-185CAD41F26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45" name="Text Box 1">
          <a:extLst>
            <a:ext uri="{FF2B5EF4-FFF2-40B4-BE49-F238E27FC236}">
              <a16:creationId xmlns:a16="http://schemas.microsoft.com/office/drawing/2014/main" id="{1363A615-C9F7-4714-8435-767F71EBB420}"/>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46" name="Text Box 1">
          <a:extLst>
            <a:ext uri="{FF2B5EF4-FFF2-40B4-BE49-F238E27FC236}">
              <a16:creationId xmlns:a16="http://schemas.microsoft.com/office/drawing/2014/main" id="{D6506A51-0B24-41F2-8E60-DD9B4E5CC9D5}"/>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47" name="Text Box 1">
          <a:extLst>
            <a:ext uri="{FF2B5EF4-FFF2-40B4-BE49-F238E27FC236}">
              <a16:creationId xmlns:a16="http://schemas.microsoft.com/office/drawing/2014/main" id="{35F1018A-B18E-4966-A652-16EE6960EFE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48" name="Text Box 24">
          <a:extLst>
            <a:ext uri="{FF2B5EF4-FFF2-40B4-BE49-F238E27FC236}">
              <a16:creationId xmlns:a16="http://schemas.microsoft.com/office/drawing/2014/main" id="{F7647813-46AD-403A-A853-5C69FEADCA4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49" name="Text Box 1">
          <a:extLst>
            <a:ext uri="{FF2B5EF4-FFF2-40B4-BE49-F238E27FC236}">
              <a16:creationId xmlns:a16="http://schemas.microsoft.com/office/drawing/2014/main" id="{3CFE36E5-9C0F-476D-B737-CB7D5716720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50" name="Text Box 1">
          <a:extLst>
            <a:ext uri="{FF2B5EF4-FFF2-40B4-BE49-F238E27FC236}">
              <a16:creationId xmlns:a16="http://schemas.microsoft.com/office/drawing/2014/main" id="{47A7EEA5-0692-4883-9E93-4F224A2FA95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51" name="Text Box 1">
          <a:extLst>
            <a:ext uri="{FF2B5EF4-FFF2-40B4-BE49-F238E27FC236}">
              <a16:creationId xmlns:a16="http://schemas.microsoft.com/office/drawing/2014/main" id="{36AB6796-0680-43D4-8905-F32981515D8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52" name="Text Box 1">
          <a:extLst>
            <a:ext uri="{FF2B5EF4-FFF2-40B4-BE49-F238E27FC236}">
              <a16:creationId xmlns:a16="http://schemas.microsoft.com/office/drawing/2014/main" id="{0E59BA25-EB37-497B-9FF0-487069BB2D0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53" name="Text Box 24">
          <a:extLst>
            <a:ext uri="{FF2B5EF4-FFF2-40B4-BE49-F238E27FC236}">
              <a16:creationId xmlns:a16="http://schemas.microsoft.com/office/drawing/2014/main" id="{94A8F3B9-DAB7-48B1-8259-7FBFC2B42D9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54" name="Text Box 1">
          <a:extLst>
            <a:ext uri="{FF2B5EF4-FFF2-40B4-BE49-F238E27FC236}">
              <a16:creationId xmlns:a16="http://schemas.microsoft.com/office/drawing/2014/main" id="{4D65A571-C497-4F16-92D0-8BDA0042447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55" name="Text Box 1">
          <a:extLst>
            <a:ext uri="{FF2B5EF4-FFF2-40B4-BE49-F238E27FC236}">
              <a16:creationId xmlns:a16="http://schemas.microsoft.com/office/drawing/2014/main" id="{F37C554B-453B-47D3-8A29-BF05E2F7431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56" name="Text Box 1">
          <a:extLst>
            <a:ext uri="{FF2B5EF4-FFF2-40B4-BE49-F238E27FC236}">
              <a16:creationId xmlns:a16="http://schemas.microsoft.com/office/drawing/2014/main" id="{C6C6A795-9C45-4C6B-9E21-29468BE48D8F}"/>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57" name="Text Box 1">
          <a:extLst>
            <a:ext uri="{FF2B5EF4-FFF2-40B4-BE49-F238E27FC236}">
              <a16:creationId xmlns:a16="http://schemas.microsoft.com/office/drawing/2014/main" id="{88963A9C-1D49-424E-9842-6E6690F5249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58" name="Text Box 1">
          <a:extLst>
            <a:ext uri="{FF2B5EF4-FFF2-40B4-BE49-F238E27FC236}">
              <a16:creationId xmlns:a16="http://schemas.microsoft.com/office/drawing/2014/main" id="{4464F0B2-4AF6-48B2-A003-4EDD2850A64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59" name="Text Box 1">
          <a:extLst>
            <a:ext uri="{FF2B5EF4-FFF2-40B4-BE49-F238E27FC236}">
              <a16:creationId xmlns:a16="http://schemas.microsoft.com/office/drawing/2014/main" id="{161FE867-9E9F-4CC4-9671-17236374CF6E}"/>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60" name="Text Box 1">
          <a:extLst>
            <a:ext uri="{FF2B5EF4-FFF2-40B4-BE49-F238E27FC236}">
              <a16:creationId xmlns:a16="http://schemas.microsoft.com/office/drawing/2014/main" id="{319D5B8A-98A3-4DB0-BFC1-3CF82D56433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1" name="Text Box 1">
          <a:extLst>
            <a:ext uri="{FF2B5EF4-FFF2-40B4-BE49-F238E27FC236}">
              <a16:creationId xmlns:a16="http://schemas.microsoft.com/office/drawing/2014/main" id="{8819C267-B2AE-4C46-8042-B18A89444F2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2" name="Text Box 24">
          <a:extLst>
            <a:ext uri="{FF2B5EF4-FFF2-40B4-BE49-F238E27FC236}">
              <a16:creationId xmlns:a16="http://schemas.microsoft.com/office/drawing/2014/main" id="{B783EDC2-E221-4C88-9F04-9094A191BD1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3" name="Text Box 1">
          <a:extLst>
            <a:ext uri="{FF2B5EF4-FFF2-40B4-BE49-F238E27FC236}">
              <a16:creationId xmlns:a16="http://schemas.microsoft.com/office/drawing/2014/main" id="{D6A33CBA-C672-4755-8590-0854C2D9214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64" name="Text Box 1">
          <a:extLst>
            <a:ext uri="{FF2B5EF4-FFF2-40B4-BE49-F238E27FC236}">
              <a16:creationId xmlns:a16="http://schemas.microsoft.com/office/drawing/2014/main" id="{CE3DA368-B35A-4762-B9F4-0FED9A529E89}"/>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65" name="Text Box 1">
          <a:extLst>
            <a:ext uri="{FF2B5EF4-FFF2-40B4-BE49-F238E27FC236}">
              <a16:creationId xmlns:a16="http://schemas.microsoft.com/office/drawing/2014/main" id="{5BF9B2E1-9B11-485B-9887-430658861DD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6" name="Text Box 1">
          <a:extLst>
            <a:ext uri="{FF2B5EF4-FFF2-40B4-BE49-F238E27FC236}">
              <a16:creationId xmlns:a16="http://schemas.microsoft.com/office/drawing/2014/main" id="{485C0781-A27E-4E59-831C-BA974288FB0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7" name="Text Box 24">
          <a:extLst>
            <a:ext uri="{FF2B5EF4-FFF2-40B4-BE49-F238E27FC236}">
              <a16:creationId xmlns:a16="http://schemas.microsoft.com/office/drawing/2014/main" id="{1E0E034D-CAE0-4AE9-AFE8-2F2B3DE229A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68" name="Text Box 1">
          <a:extLst>
            <a:ext uri="{FF2B5EF4-FFF2-40B4-BE49-F238E27FC236}">
              <a16:creationId xmlns:a16="http://schemas.microsoft.com/office/drawing/2014/main" id="{5DD127CA-F13B-4E79-AB88-439C2E4349B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69" name="Text Box 1">
          <a:extLst>
            <a:ext uri="{FF2B5EF4-FFF2-40B4-BE49-F238E27FC236}">
              <a16:creationId xmlns:a16="http://schemas.microsoft.com/office/drawing/2014/main" id="{9BD19D8C-3329-412A-90CA-07557020BDE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70" name="Text Box 1">
          <a:extLst>
            <a:ext uri="{FF2B5EF4-FFF2-40B4-BE49-F238E27FC236}">
              <a16:creationId xmlns:a16="http://schemas.microsoft.com/office/drawing/2014/main" id="{D7093ED2-CAA0-4B8E-8EE5-4C8ACCAC9F9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71" name="Text Box 1">
          <a:extLst>
            <a:ext uri="{FF2B5EF4-FFF2-40B4-BE49-F238E27FC236}">
              <a16:creationId xmlns:a16="http://schemas.microsoft.com/office/drawing/2014/main" id="{2FFA5EA0-FBA1-4513-8FAB-6E352AA7FA6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72" name="Text Box 1">
          <a:extLst>
            <a:ext uri="{FF2B5EF4-FFF2-40B4-BE49-F238E27FC236}">
              <a16:creationId xmlns:a16="http://schemas.microsoft.com/office/drawing/2014/main" id="{2051E163-01E0-4FAE-97E7-96112FB1895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73" name="Text Box 1">
          <a:extLst>
            <a:ext uri="{FF2B5EF4-FFF2-40B4-BE49-F238E27FC236}">
              <a16:creationId xmlns:a16="http://schemas.microsoft.com/office/drawing/2014/main" id="{1F837368-B31A-4B8E-AD70-D332AD260ED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74" name="Text Box 1">
          <a:extLst>
            <a:ext uri="{FF2B5EF4-FFF2-40B4-BE49-F238E27FC236}">
              <a16:creationId xmlns:a16="http://schemas.microsoft.com/office/drawing/2014/main" id="{F53D827A-817A-4275-951C-C8FC969D19D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75" name="Text Box 1">
          <a:extLst>
            <a:ext uri="{FF2B5EF4-FFF2-40B4-BE49-F238E27FC236}">
              <a16:creationId xmlns:a16="http://schemas.microsoft.com/office/drawing/2014/main" id="{A11C9927-3E7A-457F-B7A2-45AB7C9C40A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76" name="Text Box 24">
          <a:extLst>
            <a:ext uri="{FF2B5EF4-FFF2-40B4-BE49-F238E27FC236}">
              <a16:creationId xmlns:a16="http://schemas.microsoft.com/office/drawing/2014/main" id="{D3D51239-57D8-48FA-B57E-8CDFEFFEBAC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77" name="Text Box 1">
          <a:extLst>
            <a:ext uri="{FF2B5EF4-FFF2-40B4-BE49-F238E27FC236}">
              <a16:creationId xmlns:a16="http://schemas.microsoft.com/office/drawing/2014/main" id="{F13C8CB8-0871-47ED-B246-3458F0D7029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78" name="Text Box 1">
          <a:extLst>
            <a:ext uri="{FF2B5EF4-FFF2-40B4-BE49-F238E27FC236}">
              <a16:creationId xmlns:a16="http://schemas.microsoft.com/office/drawing/2014/main" id="{EF6F0BDE-88F9-4DF2-860D-5399BD2847A1}"/>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79" name="Text Box 1">
          <a:extLst>
            <a:ext uri="{FF2B5EF4-FFF2-40B4-BE49-F238E27FC236}">
              <a16:creationId xmlns:a16="http://schemas.microsoft.com/office/drawing/2014/main" id="{0E85C414-DC16-49D5-8D61-63FEF1306AB3}"/>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80" name="Text Box 1">
          <a:extLst>
            <a:ext uri="{FF2B5EF4-FFF2-40B4-BE49-F238E27FC236}">
              <a16:creationId xmlns:a16="http://schemas.microsoft.com/office/drawing/2014/main" id="{E84ED44E-B44A-410F-B46A-BAAD964EC2F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81" name="Text Box 1">
          <a:extLst>
            <a:ext uri="{FF2B5EF4-FFF2-40B4-BE49-F238E27FC236}">
              <a16:creationId xmlns:a16="http://schemas.microsoft.com/office/drawing/2014/main" id="{A769A58F-BD09-48DD-8113-F5106B176D4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82" name="Text Box 1">
          <a:extLst>
            <a:ext uri="{FF2B5EF4-FFF2-40B4-BE49-F238E27FC236}">
              <a16:creationId xmlns:a16="http://schemas.microsoft.com/office/drawing/2014/main" id="{E103F1A1-940E-408F-BDD2-FEC2663A691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83" name="Text Box 1">
          <a:extLst>
            <a:ext uri="{FF2B5EF4-FFF2-40B4-BE49-F238E27FC236}">
              <a16:creationId xmlns:a16="http://schemas.microsoft.com/office/drawing/2014/main" id="{D57C148D-2707-4363-889E-4C718899BF4F}"/>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84" name="Text Box 1">
          <a:extLst>
            <a:ext uri="{FF2B5EF4-FFF2-40B4-BE49-F238E27FC236}">
              <a16:creationId xmlns:a16="http://schemas.microsoft.com/office/drawing/2014/main" id="{8BB131C1-11BF-4DB5-AC0F-ABCFA106E00D}"/>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85" name="Text Box 1">
          <a:extLst>
            <a:ext uri="{FF2B5EF4-FFF2-40B4-BE49-F238E27FC236}">
              <a16:creationId xmlns:a16="http://schemas.microsoft.com/office/drawing/2014/main" id="{E735D1BC-E3F6-4724-A905-6220E0AA1BAB}"/>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86" name="Text Box 1">
          <a:extLst>
            <a:ext uri="{FF2B5EF4-FFF2-40B4-BE49-F238E27FC236}">
              <a16:creationId xmlns:a16="http://schemas.microsoft.com/office/drawing/2014/main" id="{D2244FC9-CAB0-453D-9FED-14B29D5B809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87" name="Text Box 24">
          <a:extLst>
            <a:ext uri="{FF2B5EF4-FFF2-40B4-BE49-F238E27FC236}">
              <a16:creationId xmlns:a16="http://schemas.microsoft.com/office/drawing/2014/main" id="{D3CC6CB3-2F94-4344-B587-DB12555A6E4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88" name="Text Box 1">
          <a:extLst>
            <a:ext uri="{FF2B5EF4-FFF2-40B4-BE49-F238E27FC236}">
              <a16:creationId xmlns:a16="http://schemas.microsoft.com/office/drawing/2014/main" id="{A35B313F-DC96-499E-845F-40E5A995436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89" name="Text Box 1">
          <a:extLst>
            <a:ext uri="{FF2B5EF4-FFF2-40B4-BE49-F238E27FC236}">
              <a16:creationId xmlns:a16="http://schemas.microsoft.com/office/drawing/2014/main" id="{D95F4210-32A6-424A-967D-A32A43559613}"/>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90" name="Text Box 1">
          <a:extLst>
            <a:ext uri="{FF2B5EF4-FFF2-40B4-BE49-F238E27FC236}">
              <a16:creationId xmlns:a16="http://schemas.microsoft.com/office/drawing/2014/main" id="{60BF5D49-66F4-4222-89A8-D9A0610B8BC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91" name="Text Box 1">
          <a:extLst>
            <a:ext uri="{FF2B5EF4-FFF2-40B4-BE49-F238E27FC236}">
              <a16:creationId xmlns:a16="http://schemas.microsoft.com/office/drawing/2014/main" id="{414DE2CF-3BC6-46A5-8EFB-DCFCF2F5C49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92" name="Text Box 24">
          <a:extLst>
            <a:ext uri="{FF2B5EF4-FFF2-40B4-BE49-F238E27FC236}">
              <a16:creationId xmlns:a16="http://schemas.microsoft.com/office/drawing/2014/main" id="{2C5266F0-ABFE-43F0-B67D-433BE70ED24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393" name="Text Box 1">
          <a:extLst>
            <a:ext uri="{FF2B5EF4-FFF2-40B4-BE49-F238E27FC236}">
              <a16:creationId xmlns:a16="http://schemas.microsoft.com/office/drawing/2014/main" id="{E1EE8CAB-9C14-4085-B3C9-E280C5FAF4B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94" name="Text Box 1">
          <a:extLst>
            <a:ext uri="{FF2B5EF4-FFF2-40B4-BE49-F238E27FC236}">
              <a16:creationId xmlns:a16="http://schemas.microsoft.com/office/drawing/2014/main" id="{35B41B41-49BA-4A90-8D56-8361749E363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95" name="Text Box 1">
          <a:extLst>
            <a:ext uri="{FF2B5EF4-FFF2-40B4-BE49-F238E27FC236}">
              <a16:creationId xmlns:a16="http://schemas.microsoft.com/office/drawing/2014/main" id="{B59AE909-A7EE-480D-885B-B0EEF580DFC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96" name="Text Box 1">
          <a:extLst>
            <a:ext uri="{FF2B5EF4-FFF2-40B4-BE49-F238E27FC236}">
              <a16:creationId xmlns:a16="http://schemas.microsoft.com/office/drawing/2014/main" id="{09C6A7B4-4EBC-4830-B1AB-29056AFB022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397" name="Text Box 1">
          <a:extLst>
            <a:ext uri="{FF2B5EF4-FFF2-40B4-BE49-F238E27FC236}">
              <a16:creationId xmlns:a16="http://schemas.microsoft.com/office/drawing/2014/main" id="{2BA5ACCC-C544-45CC-8716-AEFC09262CF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398" name="Text Box 1">
          <a:extLst>
            <a:ext uri="{FF2B5EF4-FFF2-40B4-BE49-F238E27FC236}">
              <a16:creationId xmlns:a16="http://schemas.microsoft.com/office/drawing/2014/main" id="{C5FFFB19-DEE7-4583-BE2A-2CFBF55CCE61}"/>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399" name="Text Box 1">
          <a:extLst>
            <a:ext uri="{FF2B5EF4-FFF2-40B4-BE49-F238E27FC236}">
              <a16:creationId xmlns:a16="http://schemas.microsoft.com/office/drawing/2014/main" id="{CF2F1114-A614-4BA0-8220-96175949598F}"/>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0" name="Text Box 1">
          <a:extLst>
            <a:ext uri="{FF2B5EF4-FFF2-40B4-BE49-F238E27FC236}">
              <a16:creationId xmlns:a16="http://schemas.microsoft.com/office/drawing/2014/main" id="{1F1B449E-4E2F-40F1-BF51-CA02A7FF1DD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1" name="Text Box 24">
          <a:extLst>
            <a:ext uri="{FF2B5EF4-FFF2-40B4-BE49-F238E27FC236}">
              <a16:creationId xmlns:a16="http://schemas.microsoft.com/office/drawing/2014/main" id="{18DBB903-2750-49F7-B68D-FFE216450D7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2" name="Text Box 1">
          <a:extLst>
            <a:ext uri="{FF2B5EF4-FFF2-40B4-BE49-F238E27FC236}">
              <a16:creationId xmlns:a16="http://schemas.microsoft.com/office/drawing/2014/main" id="{5048DF98-6062-47D6-93CE-AA0720AF37B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03" name="Text Box 1">
          <a:extLst>
            <a:ext uri="{FF2B5EF4-FFF2-40B4-BE49-F238E27FC236}">
              <a16:creationId xmlns:a16="http://schemas.microsoft.com/office/drawing/2014/main" id="{1A06A5CF-CB97-4694-80F2-BCB308E677C8}"/>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04" name="Text Box 1">
          <a:extLst>
            <a:ext uri="{FF2B5EF4-FFF2-40B4-BE49-F238E27FC236}">
              <a16:creationId xmlns:a16="http://schemas.microsoft.com/office/drawing/2014/main" id="{75140B6D-B43C-4B86-B29A-8D9B837EB217}"/>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5" name="Text Box 1">
          <a:extLst>
            <a:ext uri="{FF2B5EF4-FFF2-40B4-BE49-F238E27FC236}">
              <a16:creationId xmlns:a16="http://schemas.microsoft.com/office/drawing/2014/main" id="{3E767CB9-BACE-41E0-91B3-6C827980C7D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6" name="Text Box 24">
          <a:extLst>
            <a:ext uri="{FF2B5EF4-FFF2-40B4-BE49-F238E27FC236}">
              <a16:creationId xmlns:a16="http://schemas.microsoft.com/office/drawing/2014/main" id="{82145DD2-B295-40DD-8F76-588D72BDB45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07" name="Text Box 1">
          <a:extLst>
            <a:ext uri="{FF2B5EF4-FFF2-40B4-BE49-F238E27FC236}">
              <a16:creationId xmlns:a16="http://schemas.microsoft.com/office/drawing/2014/main" id="{A4A9EF02-0763-41AF-85D2-DD59AA1FA97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08" name="Text Box 1">
          <a:extLst>
            <a:ext uri="{FF2B5EF4-FFF2-40B4-BE49-F238E27FC236}">
              <a16:creationId xmlns:a16="http://schemas.microsoft.com/office/drawing/2014/main" id="{952D51D3-9BA9-4D7A-BACE-941FE0D4FD40}"/>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09" name="Text Box 1">
          <a:extLst>
            <a:ext uri="{FF2B5EF4-FFF2-40B4-BE49-F238E27FC236}">
              <a16:creationId xmlns:a16="http://schemas.microsoft.com/office/drawing/2014/main" id="{2FCCE9F3-4F78-46BE-9604-490BDEC331A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10" name="Text Box 1">
          <a:extLst>
            <a:ext uri="{FF2B5EF4-FFF2-40B4-BE49-F238E27FC236}">
              <a16:creationId xmlns:a16="http://schemas.microsoft.com/office/drawing/2014/main" id="{F9AAACD3-C196-40F8-8D5F-98B959B22B0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11" name="Text Box 1">
          <a:extLst>
            <a:ext uri="{FF2B5EF4-FFF2-40B4-BE49-F238E27FC236}">
              <a16:creationId xmlns:a16="http://schemas.microsoft.com/office/drawing/2014/main" id="{9DC3B9E5-B3F6-4F8B-8CFB-C85CC170F83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12" name="Text Box 1">
          <a:extLst>
            <a:ext uri="{FF2B5EF4-FFF2-40B4-BE49-F238E27FC236}">
              <a16:creationId xmlns:a16="http://schemas.microsoft.com/office/drawing/2014/main" id="{F7880447-2A9D-438B-9DF4-9A37120BDCC5}"/>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13" name="Text Box 1">
          <a:extLst>
            <a:ext uri="{FF2B5EF4-FFF2-40B4-BE49-F238E27FC236}">
              <a16:creationId xmlns:a16="http://schemas.microsoft.com/office/drawing/2014/main" id="{139761CA-8518-41B7-A1E6-BF3B33B3CEF1}"/>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14" name="Text Box 1">
          <a:extLst>
            <a:ext uri="{FF2B5EF4-FFF2-40B4-BE49-F238E27FC236}">
              <a16:creationId xmlns:a16="http://schemas.microsoft.com/office/drawing/2014/main" id="{92A9063C-13EA-44EE-B397-2653D018156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15" name="Text Box 24">
          <a:extLst>
            <a:ext uri="{FF2B5EF4-FFF2-40B4-BE49-F238E27FC236}">
              <a16:creationId xmlns:a16="http://schemas.microsoft.com/office/drawing/2014/main" id="{13A477D6-3527-499B-8B31-11C09BA8536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16" name="Text Box 1">
          <a:extLst>
            <a:ext uri="{FF2B5EF4-FFF2-40B4-BE49-F238E27FC236}">
              <a16:creationId xmlns:a16="http://schemas.microsoft.com/office/drawing/2014/main" id="{6A535938-B595-47FC-A706-3661AA4819E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17" name="Text Box 1">
          <a:extLst>
            <a:ext uri="{FF2B5EF4-FFF2-40B4-BE49-F238E27FC236}">
              <a16:creationId xmlns:a16="http://schemas.microsoft.com/office/drawing/2014/main" id="{422F0D77-F078-41BE-89C8-782FBCDFF72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18" name="Text Box 1">
          <a:extLst>
            <a:ext uri="{FF2B5EF4-FFF2-40B4-BE49-F238E27FC236}">
              <a16:creationId xmlns:a16="http://schemas.microsoft.com/office/drawing/2014/main" id="{587C65CF-AC41-4363-BF38-AF22E753764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19" name="Text Box 1">
          <a:extLst>
            <a:ext uri="{FF2B5EF4-FFF2-40B4-BE49-F238E27FC236}">
              <a16:creationId xmlns:a16="http://schemas.microsoft.com/office/drawing/2014/main" id="{10A04A51-7ACB-4741-A706-89DCBD3D6B6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20" name="Text Box 24">
          <a:extLst>
            <a:ext uri="{FF2B5EF4-FFF2-40B4-BE49-F238E27FC236}">
              <a16:creationId xmlns:a16="http://schemas.microsoft.com/office/drawing/2014/main" id="{94CAF8B7-8C86-46F7-9A8A-87BEA9E8215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21" name="Text Box 1">
          <a:extLst>
            <a:ext uri="{FF2B5EF4-FFF2-40B4-BE49-F238E27FC236}">
              <a16:creationId xmlns:a16="http://schemas.microsoft.com/office/drawing/2014/main" id="{C78301A9-EC24-42A7-BB95-9D8267DFC61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22" name="Text Box 1">
          <a:extLst>
            <a:ext uri="{FF2B5EF4-FFF2-40B4-BE49-F238E27FC236}">
              <a16:creationId xmlns:a16="http://schemas.microsoft.com/office/drawing/2014/main" id="{3D24A01D-BB92-479B-96FC-05339DD5F89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23" name="Text Box 1">
          <a:extLst>
            <a:ext uri="{FF2B5EF4-FFF2-40B4-BE49-F238E27FC236}">
              <a16:creationId xmlns:a16="http://schemas.microsoft.com/office/drawing/2014/main" id="{D774EC14-61D4-4AF4-803A-6E181F512E4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24" name="Text Box 1">
          <a:extLst>
            <a:ext uri="{FF2B5EF4-FFF2-40B4-BE49-F238E27FC236}">
              <a16:creationId xmlns:a16="http://schemas.microsoft.com/office/drawing/2014/main" id="{1AAACE7B-F1D4-4E32-A1A1-4D9698C0FDA0}"/>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25" name="Text Box 1">
          <a:extLst>
            <a:ext uri="{FF2B5EF4-FFF2-40B4-BE49-F238E27FC236}">
              <a16:creationId xmlns:a16="http://schemas.microsoft.com/office/drawing/2014/main" id="{7044138F-3D29-4DD9-A2E4-63CE5B1AE6A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26" name="Text Box 1">
          <a:extLst>
            <a:ext uri="{FF2B5EF4-FFF2-40B4-BE49-F238E27FC236}">
              <a16:creationId xmlns:a16="http://schemas.microsoft.com/office/drawing/2014/main" id="{9D2BE72A-DB8B-441A-BEA1-772E1C277E5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27" name="Text Box 1">
          <a:extLst>
            <a:ext uri="{FF2B5EF4-FFF2-40B4-BE49-F238E27FC236}">
              <a16:creationId xmlns:a16="http://schemas.microsoft.com/office/drawing/2014/main" id="{8411C221-8DB2-4433-9536-1DD4F3CA414E}"/>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28" name="Text Box 1">
          <a:extLst>
            <a:ext uri="{FF2B5EF4-FFF2-40B4-BE49-F238E27FC236}">
              <a16:creationId xmlns:a16="http://schemas.microsoft.com/office/drawing/2014/main" id="{1FD65BAB-BA87-4954-AA71-4B613AFC1E6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29" name="Text Box 24">
          <a:extLst>
            <a:ext uri="{FF2B5EF4-FFF2-40B4-BE49-F238E27FC236}">
              <a16:creationId xmlns:a16="http://schemas.microsoft.com/office/drawing/2014/main" id="{2746A66F-CAD0-44A6-B7C5-1D679F95421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30" name="Text Box 1">
          <a:extLst>
            <a:ext uri="{FF2B5EF4-FFF2-40B4-BE49-F238E27FC236}">
              <a16:creationId xmlns:a16="http://schemas.microsoft.com/office/drawing/2014/main" id="{FE414599-0672-4044-9740-C115EC8A831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31" name="Text Box 1">
          <a:extLst>
            <a:ext uri="{FF2B5EF4-FFF2-40B4-BE49-F238E27FC236}">
              <a16:creationId xmlns:a16="http://schemas.microsoft.com/office/drawing/2014/main" id="{E39EFB9F-04C4-48D3-B79F-1BD2DBE5D49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32" name="Text Box 1">
          <a:extLst>
            <a:ext uri="{FF2B5EF4-FFF2-40B4-BE49-F238E27FC236}">
              <a16:creationId xmlns:a16="http://schemas.microsoft.com/office/drawing/2014/main" id="{AF867678-43F1-45A8-80E8-547B1EAFF6B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33" name="Text Box 1">
          <a:extLst>
            <a:ext uri="{FF2B5EF4-FFF2-40B4-BE49-F238E27FC236}">
              <a16:creationId xmlns:a16="http://schemas.microsoft.com/office/drawing/2014/main" id="{556FF891-C39F-4730-83EE-F482EC46866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34" name="Text Box 1">
          <a:extLst>
            <a:ext uri="{FF2B5EF4-FFF2-40B4-BE49-F238E27FC236}">
              <a16:creationId xmlns:a16="http://schemas.microsoft.com/office/drawing/2014/main" id="{B294A608-DFD8-4815-8CAA-38466817A18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35" name="Text Box 1">
          <a:extLst>
            <a:ext uri="{FF2B5EF4-FFF2-40B4-BE49-F238E27FC236}">
              <a16:creationId xmlns:a16="http://schemas.microsoft.com/office/drawing/2014/main" id="{BD32C7E1-DFFA-444B-BEF5-D8D61A6DA8D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36" name="Text Box 1">
          <a:extLst>
            <a:ext uri="{FF2B5EF4-FFF2-40B4-BE49-F238E27FC236}">
              <a16:creationId xmlns:a16="http://schemas.microsoft.com/office/drawing/2014/main" id="{B3F702A4-3998-4820-980D-1BC5C35D91B3}"/>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37" name="Text Box 1">
          <a:extLst>
            <a:ext uri="{FF2B5EF4-FFF2-40B4-BE49-F238E27FC236}">
              <a16:creationId xmlns:a16="http://schemas.microsoft.com/office/drawing/2014/main" id="{E94E9C14-CA0D-4EE0-88D5-C5E622B0096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38" name="Text Box 1">
          <a:extLst>
            <a:ext uri="{FF2B5EF4-FFF2-40B4-BE49-F238E27FC236}">
              <a16:creationId xmlns:a16="http://schemas.microsoft.com/office/drawing/2014/main" id="{CD3C26A5-3969-4B86-9D22-1D073CA2132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39" name="Text Box 1">
          <a:extLst>
            <a:ext uri="{FF2B5EF4-FFF2-40B4-BE49-F238E27FC236}">
              <a16:creationId xmlns:a16="http://schemas.microsoft.com/office/drawing/2014/main" id="{26080850-F024-43D1-A9B5-163E466D3880}"/>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0" name="Text Box 1">
          <a:extLst>
            <a:ext uri="{FF2B5EF4-FFF2-40B4-BE49-F238E27FC236}">
              <a16:creationId xmlns:a16="http://schemas.microsoft.com/office/drawing/2014/main" id="{AC65CCCC-A949-4F3F-BB55-FC64892FCE9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1" name="Text Box 24">
          <a:extLst>
            <a:ext uri="{FF2B5EF4-FFF2-40B4-BE49-F238E27FC236}">
              <a16:creationId xmlns:a16="http://schemas.microsoft.com/office/drawing/2014/main" id="{903D0F89-4ED8-4862-B17A-E8B434ACC3B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2" name="Text Box 1">
          <a:extLst>
            <a:ext uri="{FF2B5EF4-FFF2-40B4-BE49-F238E27FC236}">
              <a16:creationId xmlns:a16="http://schemas.microsoft.com/office/drawing/2014/main" id="{FA6CBEF6-A786-46AC-83C8-CE6192B7C22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43" name="Text Box 1">
          <a:extLst>
            <a:ext uri="{FF2B5EF4-FFF2-40B4-BE49-F238E27FC236}">
              <a16:creationId xmlns:a16="http://schemas.microsoft.com/office/drawing/2014/main" id="{33CFFD68-BD54-4FBE-8042-5CF8ADD9E9D8}"/>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44" name="Text Box 1">
          <a:extLst>
            <a:ext uri="{FF2B5EF4-FFF2-40B4-BE49-F238E27FC236}">
              <a16:creationId xmlns:a16="http://schemas.microsoft.com/office/drawing/2014/main" id="{2BACBDC6-021D-48EA-8A3B-A101748AC76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5" name="Text Box 1">
          <a:extLst>
            <a:ext uri="{FF2B5EF4-FFF2-40B4-BE49-F238E27FC236}">
              <a16:creationId xmlns:a16="http://schemas.microsoft.com/office/drawing/2014/main" id="{9742822E-C795-4FE7-89BC-9B87A11DFAD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6" name="Text Box 24">
          <a:extLst>
            <a:ext uri="{FF2B5EF4-FFF2-40B4-BE49-F238E27FC236}">
              <a16:creationId xmlns:a16="http://schemas.microsoft.com/office/drawing/2014/main" id="{BCDBB4F4-27AF-49EA-AC9D-5D0F1B19EA0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47" name="Text Box 1">
          <a:extLst>
            <a:ext uri="{FF2B5EF4-FFF2-40B4-BE49-F238E27FC236}">
              <a16:creationId xmlns:a16="http://schemas.microsoft.com/office/drawing/2014/main" id="{FEC62B83-624B-4486-B53C-9BF3E465EF5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48" name="Text Box 1">
          <a:extLst>
            <a:ext uri="{FF2B5EF4-FFF2-40B4-BE49-F238E27FC236}">
              <a16:creationId xmlns:a16="http://schemas.microsoft.com/office/drawing/2014/main" id="{83065615-9615-413A-991D-817B94445670}"/>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49" name="Text Box 1">
          <a:extLst>
            <a:ext uri="{FF2B5EF4-FFF2-40B4-BE49-F238E27FC236}">
              <a16:creationId xmlns:a16="http://schemas.microsoft.com/office/drawing/2014/main" id="{B861AF24-0E6E-4FA7-A6A6-D782BE31275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50" name="Text Box 1">
          <a:extLst>
            <a:ext uri="{FF2B5EF4-FFF2-40B4-BE49-F238E27FC236}">
              <a16:creationId xmlns:a16="http://schemas.microsoft.com/office/drawing/2014/main" id="{BC44860C-A5A4-48F0-B983-5801B9109A0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51" name="Text Box 1">
          <a:extLst>
            <a:ext uri="{FF2B5EF4-FFF2-40B4-BE49-F238E27FC236}">
              <a16:creationId xmlns:a16="http://schemas.microsoft.com/office/drawing/2014/main" id="{07A30A84-3D85-4D52-B3EC-561261CA9FD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52" name="Text Box 1">
          <a:extLst>
            <a:ext uri="{FF2B5EF4-FFF2-40B4-BE49-F238E27FC236}">
              <a16:creationId xmlns:a16="http://schemas.microsoft.com/office/drawing/2014/main" id="{837F52DA-6E54-4B72-96BC-AB2889AD228F}"/>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53" name="Text Box 1">
          <a:extLst>
            <a:ext uri="{FF2B5EF4-FFF2-40B4-BE49-F238E27FC236}">
              <a16:creationId xmlns:a16="http://schemas.microsoft.com/office/drawing/2014/main" id="{C915D863-09FB-424C-B695-DC19FE23A8E0}"/>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54" name="Text Box 1">
          <a:extLst>
            <a:ext uri="{FF2B5EF4-FFF2-40B4-BE49-F238E27FC236}">
              <a16:creationId xmlns:a16="http://schemas.microsoft.com/office/drawing/2014/main" id="{7406D775-4261-42C5-8619-3662D8C144F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55" name="Text Box 24">
          <a:extLst>
            <a:ext uri="{FF2B5EF4-FFF2-40B4-BE49-F238E27FC236}">
              <a16:creationId xmlns:a16="http://schemas.microsoft.com/office/drawing/2014/main" id="{C8AD96D1-9636-4B12-8ED7-F090E6C8BCA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56" name="Text Box 1">
          <a:extLst>
            <a:ext uri="{FF2B5EF4-FFF2-40B4-BE49-F238E27FC236}">
              <a16:creationId xmlns:a16="http://schemas.microsoft.com/office/drawing/2014/main" id="{085B466B-EE15-4D76-8603-77CD096BC80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57" name="Text Box 1">
          <a:extLst>
            <a:ext uri="{FF2B5EF4-FFF2-40B4-BE49-F238E27FC236}">
              <a16:creationId xmlns:a16="http://schemas.microsoft.com/office/drawing/2014/main" id="{3F8A3DBF-036C-426A-AC53-D1682217E15B}"/>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58" name="Text Box 1">
          <a:extLst>
            <a:ext uri="{FF2B5EF4-FFF2-40B4-BE49-F238E27FC236}">
              <a16:creationId xmlns:a16="http://schemas.microsoft.com/office/drawing/2014/main" id="{EDC35539-EDCB-4F23-B732-CC0855E27197}"/>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59" name="Text Box 1">
          <a:extLst>
            <a:ext uri="{FF2B5EF4-FFF2-40B4-BE49-F238E27FC236}">
              <a16:creationId xmlns:a16="http://schemas.microsoft.com/office/drawing/2014/main" id="{7FCEB37B-938A-4090-BCA8-5B60088A2C8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60" name="Text Box 24">
          <a:extLst>
            <a:ext uri="{FF2B5EF4-FFF2-40B4-BE49-F238E27FC236}">
              <a16:creationId xmlns:a16="http://schemas.microsoft.com/office/drawing/2014/main" id="{0FF3D767-B29C-4D61-A79E-9D1557115BF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61" name="Text Box 1">
          <a:extLst>
            <a:ext uri="{FF2B5EF4-FFF2-40B4-BE49-F238E27FC236}">
              <a16:creationId xmlns:a16="http://schemas.microsoft.com/office/drawing/2014/main" id="{6B855C99-0BC7-4CBB-8848-6F669BE668F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62" name="Text Box 1">
          <a:extLst>
            <a:ext uri="{FF2B5EF4-FFF2-40B4-BE49-F238E27FC236}">
              <a16:creationId xmlns:a16="http://schemas.microsoft.com/office/drawing/2014/main" id="{461A66AE-6926-416A-B197-6D3E6D29435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63" name="Text Box 1">
          <a:extLst>
            <a:ext uri="{FF2B5EF4-FFF2-40B4-BE49-F238E27FC236}">
              <a16:creationId xmlns:a16="http://schemas.microsoft.com/office/drawing/2014/main" id="{4485C2CB-39D2-4F6E-8ADB-63E8679D29C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64" name="Text Box 1">
          <a:extLst>
            <a:ext uri="{FF2B5EF4-FFF2-40B4-BE49-F238E27FC236}">
              <a16:creationId xmlns:a16="http://schemas.microsoft.com/office/drawing/2014/main" id="{BABE0DD4-8FA1-4731-9EF3-641735994680}"/>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65" name="Text Box 1">
          <a:extLst>
            <a:ext uri="{FF2B5EF4-FFF2-40B4-BE49-F238E27FC236}">
              <a16:creationId xmlns:a16="http://schemas.microsoft.com/office/drawing/2014/main" id="{785A3491-4D0E-47DA-851A-0695EFF1B31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66" name="Text Box 1">
          <a:extLst>
            <a:ext uri="{FF2B5EF4-FFF2-40B4-BE49-F238E27FC236}">
              <a16:creationId xmlns:a16="http://schemas.microsoft.com/office/drawing/2014/main" id="{A8933E4B-BA72-48D6-9696-3B83C85FE838}"/>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67" name="Text Box 1">
          <a:extLst>
            <a:ext uri="{FF2B5EF4-FFF2-40B4-BE49-F238E27FC236}">
              <a16:creationId xmlns:a16="http://schemas.microsoft.com/office/drawing/2014/main" id="{CED37B5F-D9B2-4B5F-91BB-F70F04F54B1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68" name="Text Box 1">
          <a:extLst>
            <a:ext uri="{FF2B5EF4-FFF2-40B4-BE49-F238E27FC236}">
              <a16:creationId xmlns:a16="http://schemas.microsoft.com/office/drawing/2014/main" id="{572A4D8D-15F7-4FA2-96EB-23009F44715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69" name="Text Box 24">
          <a:extLst>
            <a:ext uri="{FF2B5EF4-FFF2-40B4-BE49-F238E27FC236}">
              <a16:creationId xmlns:a16="http://schemas.microsoft.com/office/drawing/2014/main" id="{06701C42-D515-4C1B-AE93-AE8E900BF67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70" name="Text Box 1">
          <a:extLst>
            <a:ext uri="{FF2B5EF4-FFF2-40B4-BE49-F238E27FC236}">
              <a16:creationId xmlns:a16="http://schemas.microsoft.com/office/drawing/2014/main" id="{9A69BBF9-1464-4CB2-9271-FF57FD98313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71" name="Text Box 1">
          <a:extLst>
            <a:ext uri="{FF2B5EF4-FFF2-40B4-BE49-F238E27FC236}">
              <a16:creationId xmlns:a16="http://schemas.microsoft.com/office/drawing/2014/main" id="{B58229F6-DBEC-4345-9C0C-9ADADC8998B3}"/>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72" name="Text Box 1">
          <a:extLst>
            <a:ext uri="{FF2B5EF4-FFF2-40B4-BE49-F238E27FC236}">
              <a16:creationId xmlns:a16="http://schemas.microsoft.com/office/drawing/2014/main" id="{8A9F8D98-8608-4BE5-8AAF-CCF77D11FD0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73" name="Text Box 1">
          <a:extLst>
            <a:ext uri="{FF2B5EF4-FFF2-40B4-BE49-F238E27FC236}">
              <a16:creationId xmlns:a16="http://schemas.microsoft.com/office/drawing/2014/main" id="{DBAADBF9-F0E3-429A-BE7C-C3FB5A44055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74" name="Text Box 24">
          <a:extLst>
            <a:ext uri="{FF2B5EF4-FFF2-40B4-BE49-F238E27FC236}">
              <a16:creationId xmlns:a16="http://schemas.microsoft.com/office/drawing/2014/main" id="{5B8ACAAE-3D12-4477-A50E-F079D80CC8A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75" name="Text Box 1">
          <a:extLst>
            <a:ext uri="{FF2B5EF4-FFF2-40B4-BE49-F238E27FC236}">
              <a16:creationId xmlns:a16="http://schemas.microsoft.com/office/drawing/2014/main" id="{D980E460-09C9-47F3-8298-D3ED7A95926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76" name="Text Box 1">
          <a:extLst>
            <a:ext uri="{FF2B5EF4-FFF2-40B4-BE49-F238E27FC236}">
              <a16:creationId xmlns:a16="http://schemas.microsoft.com/office/drawing/2014/main" id="{7D017051-D149-448E-AACA-EB70CBE69E7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77" name="Text Box 1">
          <a:extLst>
            <a:ext uri="{FF2B5EF4-FFF2-40B4-BE49-F238E27FC236}">
              <a16:creationId xmlns:a16="http://schemas.microsoft.com/office/drawing/2014/main" id="{458F855B-9610-4BE1-8FB8-8EB3EB7E885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78" name="Text Box 1">
          <a:extLst>
            <a:ext uri="{FF2B5EF4-FFF2-40B4-BE49-F238E27FC236}">
              <a16:creationId xmlns:a16="http://schemas.microsoft.com/office/drawing/2014/main" id="{484811D8-7E40-4F13-B24F-D93B7438D990}"/>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79" name="Text Box 1">
          <a:extLst>
            <a:ext uri="{FF2B5EF4-FFF2-40B4-BE49-F238E27FC236}">
              <a16:creationId xmlns:a16="http://schemas.microsoft.com/office/drawing/2014/main" id="{98D94E25-8324-429D-8A12-E82C4046CC6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80" name="Text Box 1">
          <a:extLst>
            <a:ext uri="{FF2B5EF4-FFF2-40B4-BE49-F238E27FC236}">
              <a16:creationId xmlns:a16="http://schemas.microsoft.com/office/drawing/2014/main" id="{57E49170-83C7-4132-9179-71FB0ADAEE51}"/>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81" name="Text Box 1">
          <a:extLst>
            <a:ext uri="{FF2B5EF4-FFF2-40B4-BE49-F238E27FC236}">
              <a16:creationId xmlns:a16="http://schemas.microsoft.com/office/drawing/2014/main" id="{5648CF4C-808B-4D4A-905C-3FDFAB0B2DA7}"/>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82" name="Text Box 1">
          <a:extLst>
            <a:ext uri="{FF2B5EF4-FFF2-40B4-BE49-F238E27FC236}">
              <a16:creationId xmlns:a16="http://schemas.microsoft.com/office/drawing/2014/main" id="{3C9CE063-510B-4B81-953A-9D54E8694B6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83" name="Text Box 24">
          <a:extLst>
            <a:ext uri="{FF2B5EF4-FFF2-40B4-BE49-F238E27FC236}">
              <a16:creationId xmlns:a16="http://schemas.microsoft.com/office/drawing/2014/main" id="{9F3C9BC4-C915-4CD2-AEF5-E1C1F18B685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84" name="Text Box 1">
          <a:extLst>
            <a:ext uri="{FF2B5EF4-FFF2-40B4-BE49-F238E27FC236}">
              <a16:creationId xmlns:a16="http://schemas.microsoft.com/office/drawing/2014/main" id="{5A2066EF-BAE2-4B65-BB9D-86B2A263BBE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85" name="Text Box 1">
          <a:extLst>
            <a:ext uri="{FF2B5EF4-FFF2-40B4-BE49-F238E27FC236}">
              <a16:creationId xmlns:a16="http://schemas.microsoft.com/office/drawing/2014/main" id="{F9321FCA-14E6-471E-BF4B-19D9F7C9FF7C}"/>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86" name="Text Box 1">
          <a:extLst>
            <a:ext uri="{FF2B5EF4-FFF2-40B4-BE49-F238E27FC236}">
              <a16:creationId xmlns:a16="http://schemas.microsoft.com/office/drawing/2014/main" id="{5752C9F1-D88C-431B-A7CF-780BDBCC89A7}"/>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87" name="Text Box 1">
          <a:extLst>
            <a:ext uri="{FF2B5EF4-FFF2-40B4-BE49-F238E27FC236}">
              <a16:creationId xmlns:a16="http://schemas.microsoft.com/office/drawing/2014/main" id="{5D353EBC-1551-4885-AA45-FC054A21C04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88" name="Text Box 1">
          <a:extLst>
            <a:ext uri="{FF2B5EF4-FFF2-40B4-BE49-F238E27FC236}">
              <a16:creationId xmlns:a16="http://schemas.microsoft.com/office/drawing/2014/main" id="{617DC65D-F2D1-4003-96D3-38498ADC188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89" name="Text Box 1">
          <a:extLst>
            <a:ext uri="{FF2B5EF4-FFF2-40B4-BE49-F238E27FC236}">
              <a16:creationId xmlns:a16="http://schemas.microsoft.com/office/drawing/2014/main" id="{909F4DB7-955E-4675-A1DF-081FEBC5BB5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490" name="Text Box 1">
          <a:extLst>
            <a:ext uri="{FF2B5EF4-FFF2-40B4-BE49-F238E27FC236}">
              <a16:creationId xmlns:a16="http://schemas.microsoft.com/office/drawing/2014/main" id="{BC899B18-BEE1-47A9-B7E5-37C3F2743F1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91" name="Text Box 1">
          <a:extLst>
            <a:ext uri="{FF2B5EF4-FFF2-40B4-BE49-F238E27FC236}">
              <a16:creationId xmlns:a16="http://schemas.microsoft.com/office/drawing/2014/main" id="{B711B728-520C-439B-82D5-5C60EBE54A6B}"/>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92" name="Text Box 1">
          <a:extLst>
            <a:ext uri="{FF2B5EF4-FFF2-40B4-BE49-F238E27FC236}">
              <a16:creationId xmlns:a16="http://schemas.microsoft.com/office/drawing/2014/main" id="{A203D76F-6DC5-4C2C-AD3F-A17FB29A7924}"/>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93" name="Text Box 1">
          <a:extLst>
            <a:ext uri="{FF2B5EF4-FFF2-40B4-BE49-F238E27FC236}">
              <a16:creationId xmlns:a16="http://schemas.microsoft.com/office/drawing/2014/main" id="{175C7621-1CC5-482B-BF7F-FE5D3641435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94" name="Text Box 24">
          <a:extLst>
            <a:ext uri="{FF2B5EF4-FFF2-40B4-BE49-F238E27FC236}">
              <a16:creationId xmlns:a16="http://schemas.microsoft.com/office/drawing/2014/main" id="{3F5A6E8B-12AD-42EA-BB71-37AEB1A1401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95" name="Text Box 1">
          <a:extLst>
            <a:ext uri="{FF2B5EF4-FFF2-40B4-BE49-F238E27FC236}">
              <a16:creationId xmlns:a16="http://schemas.microsoft.com/office/drawing/2014/main" id="{B6305CAE-9E43-40BC-B516-90E4594A93A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496" name="Text Box 1">
          <a:extLst>
            <a:ext uri="{FF2B5EF4-FFF2-40B4-BE49-F238E27FC236}">
              <a16:creationId xmlns:a16="http://schemas.microsoft.com/office/drawing/2014/main" id="{13D26F8A-523D-44D2-86C1-554FC09D7F0B}"/>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497" name="Text Box 1">
          <a:extLst>
            <a:ext uri="{FF2B5EF4-FFF2-40B4-BE49-F238E27FC236}">
              <a16:creationId xmlns:a16="http://schemas.microsoft.com/office/drawing/2014/main" id="{7263D201-EF98-4A9E-9025-DF490A52F4A5}"/>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98" name="Text Box 1">
          <a:extLst>
            <a:ext uri="{FF2B5EF4-FFF2-40B4-BE49-F238E27FC236}">
              <a16:creationId xmlns:a16="http://schemas.microsoft.com/office/drawing/2014/main" id="{C0748DC0-73CD-4A61-AE07-5E2473A6859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499" name="Text Box 24">
          <a:extLst>
            <a:ext uri="{FF2B5EF4-FFF2-40B4-BE49-F238E27FC236}">
              <a16:creationId xmlns:a16="http://schemas.microsoft.com/office/drawing/2014/main" id="{0F03EAF1-5669-4F8F-86E2-715D20A6E0A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00" name="Text Box 1">
          <a:extLst>
            <a:ext uri="{FF2B5EF4-FFF2-40B4-BE49-F238E27FC236}">
              <a16:creationId xmlns:a16="http://schemas.microsoft.com/office/drawing/2014/main" id="{8DC81AC5-CF75-4EA3-A759-BC38C93626E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01" name="Text Box 1">
          <a:extLst>
            <a:ext uri="{FF2B5EF4-FFF2-40B4-BE49-F238E27FC236}">
              <a16:creationId xmlns:a16="http://schemas.microsoft.com/office/drawing/2014/main" id="{63CD9BB5-FDF9-4835-8654-9C9D291F66B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02" name="Text Box 1">
          <a:extLst>
            <a:ext uri="{FF2B5EF4-FFF2-40B4-BE49-F238E27FC236}">
              <a16:creationId xmlns:a16="http://schemas.microsoft.com/office/drawing/2014/main" id="{4FB23F00-C43C-46BE-B9BC-870B0BBC65A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03" name="Text Box 1">
          <a:extLst>
            <a:ext uri="{FF2B5EF4-FFF2-40B4-BE49-F238E27FC236}">
              <a16:creationId xmlns:a16="http://schemas.microsoft.com/office/drawing/2014/main" id="{E29C54CF-65B0-46D4-901A-8039F978E3B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04" name="Text Box 1">
          <a:extLst>
            <a:ext uri="{FF2B5EF4-FFF2-40B4-BE49-F238E27FC236}">
              <a16:creationId xmlns:a16="http://schemas.microsoft.com/office/drawing/2014/main" id="{299E8381-2324-40CD-BF9B-059380D6B67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05" name="Text Box 1">
          <a:extLst>
            <a:ext uri="{FF2B5EF4-FFF2-40B4-BE49-F238E27FC236}">
              <a16:creationId xmlns:a16="http://schemas.microsoft.com/office/drawing/2014/main" id="{440EAAB2-80D7-4BB1-9C4D-15154FF4674D}"/>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06" name="Text Box 1">
          <a:extLst>
            <a:ext uri="{FF2B5EF4-FFF2-40B4-BE49-F238E27FC236}">
              <a16:creationId xmlns:a16="http://schemas.microsoft.com/office/drawing/2014/main" id="{C13D7CB9-CEDA-4EE1-ADCE-539A9F22F711}"/>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07" name="Text Box 1">
          <a:extLst>
            <a:ext uri="{FF2B5EF4-FFF2-40B4-BE49-F238E27FC236}">
              <a16:creationId xmlns:a16="http://schemas.microsoft.com/office/drawing/2014/main" id="{79C07F15-FEC9-4061-B95A-E5DAF554F87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08" name="Text Box 24">
          <a:extLst>
            <a:ext uri="{FF2B5EF4-FFF2-40B4-BE49-F238E27FC236}">
              <a16:creationId xmlns:a16="http://schemas.microsoft.com/office/drawing/2014/main" id="{CB473585-3CBC-4DAE-8A61-15F7449ADEF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09" name="Text Box 1">
          <a:extLst>
            <a:ext uri="{FF2B5EF4-FFF2-40B4-BE49-F238E27FC236}">
              <a16:creationId xmlns:a16="http://schemas.microsoft.com/office/drawing/2014/main" id="{27343829-7956-4CEC-9478-9140A1664B8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10" name="Text Box 1">
          <a:extLst>
            <a:ext uri="{FF2B5EF4-FFF2-40B4-BE49-F238E27FC236}">
              <a16:creationId xmlns:a16="http://schemas.microsoft.com/office/drawing/2014/main" id="{DCDFED53-CF1B-4BE2-8A27-5EBCAB4EF038}"/>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11" name="Text Box 1">
          <a:extLst>
            <a:ext uri="{FF2B5EF4-FFF2-40B4-BE49-F238E27FC236}">
              <a16:creationId xmlns:a16="http://schemas.microsoft.com/office/drawing/2014/main" id="{C6249AA8-3658-49DB-9A33-8AC042356A43}"/>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12" name="Text Box 1">
          <a:extLst>
            <a:ext uri="{FF2B5EF4-FFF2-40B4-BE49-F238E27FC236}">
              <a16:creationId xmlns:a16="http://schemas.microsoft.com/office/drawing/2014/main" id="{6C5ED1EC-3B42-4B28-8532-43FDE3C8644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13" name="Text Box 24">
          <a:extLst>
            <a:ext uri="{FF2B5EF4-FFF2-40B4-BE49-F238E27FC236}">
              <a16:creationId xmlns:a16="http://schemas.microsoft.com/office/drawing/2014/main" id="{5B062396-9BDB-47C6-9736-5F122973CD0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14" name="Text Box 1">
          <a:extLst>
            <a:ext uri="{FF2B5EF4-FFF2-40B4-BE49-F238E27FC236}">
              <a16:creationId xmlns:a16="http://schemas.microsoft.com/office/drawing/2014/main" id="{33B28FA3-56AC-4A8A-BE00-695308F901A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15" name="Text Box 1">
          <a:extLst>
            <a:ext uri="{FF2B5EF4-FFF2-40B4-BE49-F238E27FC236}">
              <a16:creationId xmlns:a16="http://schemas.microsoft.com/office/drawing/2014/main" id="{2EB52325-E1D2-4B84-8BD4-7458687F5BF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16" name="Text Box 1">
          <a:extLst>
            <a:ext uri="{FF2B5EF4-FFF2-40B4-BE49-F238E27FC236}">
              <a16:creationId xmlns:a16="http://schemas.microsoft.com/office/drawing/2014/main" id="{87A51E94-9FDE-494D-BD7A-CE1A3E4C328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17" name="Text Box 1">
          <a:extLst>
            <a:ext uri="{FF2B5EF4-FFF2-40B4-BE49-F238E27FC236}">
              <a16:creationId xmlns:a16="http://schemas.microsoft.com/office/drawing/2014/main" id="{2C189530-29B1-4901-A816-FA9432DFD5B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18" name="Text Box 1">
          <a:extLst>
            <a:ext uri="{FF2B5EF4-FFF2-40B4-BE49-F238E27FC236}">
              <a16:creationId xmlns:a16="http://schemas.microsoft.com/office/drawing/2014/main" id="{B288B0DF-104E-48E8-8374-B2945CECF33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19" name="Text Box 1">
          <a:extLst>
            <a:ext uri="{FF2B5EF4-FFF2-40B4-BE49-F238E27FC236}">
              <a16:creationId xmlns:a16="http://schemas.microsoft.com/office/drawing/2014/main" id="{40E8F0F6-BEA0-4A63-8C30-0149E922F935}"/>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20" name="Text Box 1">
          <a:extLst>
            <a:ext uri="{FF2B5EF4-FFF2-40B4-BE49-F238E27FC236}">
              <a16:creationId xmlns:a16="http://schemas.microsoft.com/office/drawing/2014/main" id="{4D4F79EB-293F-4046-AF24-87E11CFC58C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1" name="Text Box 1">
          <a:extLst>
            <a:ext uri="{FF2B5EF4-FFF2-40B4-BE49-F238E27FC236}">
              <a16:creationId xmlns:a16="http://schemas.microsoft.com/office/drawing/2014/main" id="{C4ADB4E0-53FB-42B0-BF49-C579F2D4AD4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2" name="Text Box 24">
          <a:extLst>
            <a:ext uri="{FF2B5EF4-FFF2-40B4-BE49-F238E27FC236}">
              <a16:creationId xmlns:a16="http://schemas.microsoft.com/office/drawing/2014/main" id="{EBBABAF6-F72D-440A-8367-56E12996DAB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3" name="Text Box 1">
          <a:extLst>
            <a:ext uri="{FF2B5EF4-FFF2-40B4-BE49-F238E27FC236}">
              <a16:creationId xmlns:a16="http://schemas.microsoft.com/office/drawing/2014/main" id="{D21B1502-B537-4FE4-9662-AD2F412A34C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24" name="Text Box 1">
          <a:extLst>
            <a:ext uri="{FF2B5EF4-FFF2-40B4-BE49-F238E27FC236}">
              <a16:creationId xmlns:a16="http://schemas.microsoft.com/office/drawing/2014/main" id="{96284A1B-739A-4824-861B-8FB3346A1136}"/>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25" name="Text Box 1">
          <a:extLst>
            <a:ext uri="{FF2B5EF4-FFF2-40B4-BE49-F238E27FC236}">
              <a16:creationId xmlns:a16="http://schemas.microsoft.com/office/drawing/2014/main" id="{2AD1D3E8-1010-4F4F-81BE-4C99BCA1819A}"/>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6" name="Text Box 1">
          <a:extLst>
            <a:ext uri="{FF2B5EF4-FFF2-40B4-BE49-F238E27FC236}">
              <a16:creationId xmlns:a16="http://schemas.microsoft.com/office/drawing/2014/main" id="{C4B41EDA-D002-4917-A6E1-0F6BE6071A0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7" name="Text Box 24">
          <a:extLst>
            <a:ext uri="{FF2B5EF4-FFF2-40B4-BE49-F238E27FC236}">
              <a16:creationId xmlns:a16="http://schemas.microsoft.com/office/drawing/2014/main" id="{01BE12F1-5CCB-4EFC-B16C-2B5AF301D0C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28" name="Text Box 1">
          <a:extLst>
            <a:ext uri="{FF2B5EF4-FFF2-40B4-BE49-F238E27FC236}">
              <a16:creationId xmlns:a16="http://schemas.microsoft.com/office/drawing/2014/main" id="{206E8843-9804-4EC4-A571-988328A42C9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29" name="Text Box 1">
          <a:extLst>
            <a:ext uri="{FF2B5EF4-FFF2-40B4-BE49-F238E27FC236}">
              <a16:creationId xmlns:a16="http://schemas.microsoft.com/office/drawing/2014/main" id="{D3E65D33-0453-441B-8D0C-00541C8D540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30" name="Text Box 1">
          <a:extLst>
            <a:ext uri="{FF2B5EF4-FFF2-40B4-BE49-F238E27FC236}">
              <a16:creationId xmlns:a16="http://schemas.microsoft.com/office/drawing/2014/main" id="{EA6B2D1C-2C61-4886-8B08-000D80E73DD6}"/>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31" name="Text Box 1">
          <a:extLst>
            <a:ext uri="{FF2B5EF4-FFF2-40B4-BE49-F238E27FC236}">
              <a16:creationId xmlns:a16="http://schemas.microsoft.com/office/drawing/2014/main" id="{1B15FEA3-65AA-4619-AF0E-29F0F8EDED6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32" name="Text Box 1">
          <a:extLst>
            <a:ext uri="{FF2B5EF4-FFF2-40B4-BE49-F238E27FC236}">
              <a16:creationId xmlns:a16="http://schemas.microsoft.com/office/drawing/2014/main" id="{62842211-29E9-40B6-90AB-628FFAF6FD6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33" name="Text Box 1">
          <a:extLst>
            <a:ext uri="{FF2B5EF4-FFF2-40B4-BE49-F238E27FC236}">
              <a16:creationId xmlns:a16="http://schemas.microsoft.com/office/drawing/2014/main" id="{D51CA194-DFE7-4687-96AE-448EDBDD68FC}"/>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34" name="Text Box 1">
          <a:extLst>
            <a:ext uri="{FF2B5EF4-FFF2-40B4-BE49-F238E27FC236}">
              <a16:creationId xmlns:a16="http://schemas.microsoft.com/office/drawing/2014/main" id="{3A18A586-6105-49D0-A8A1-504E0960B94F}"/>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35" name="Text Box 1">
          <a:extLst>
            <a:ext uri="{FF2B5EF4-FFF2-40B4-BE49-F238E27FC236}">
              <a16:creationId xmlns:a16="http://schemas.microsoft.com/office/drawing/2014/main" id="{D2045869-CD67-49A1-9185-525248E72CD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36" name="Text Box 24">
          <a:extLst>
            <a:ext uri="{FF2B5EF4-FFF2-40B4-BE49-F238E27FC236}">
              <a16:creationId xmlns:a16="http://schemas.microsoft.com/office/drawing/2014/main" id="{00CE94AA-A902-4E7F-9FE9-C575815B923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37" name="Text Box 1">
          <a:extLst>
            <a:ext uri="{FF2B5EF4-FFF2-40B4-BE49-F238E27FC236}">
              <a16:creationId xmlns:a16="http://schemas.microsoft.com/office/drawing/2014/main" id="{5870600B-9572-4276-9361-1EF45BCF9DD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38" name="Text Box 1">
          <a:extLst>
            <a:ext uri="{FF2B5EF4-FFF2-40B4-BE49-F238E27FC236}">
              <a16:creationId xmlns:a16="http://schemas.microsoft.com/office/drawing/2014/main" id="{01EB3828-F525-4D57-B61B-E5DF5AB8FAA8}"/>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39" name="Text Box 1">
          <a:extLst>
            <a:ext uri="{FF2B5EF4-FFF2-40B4-BE49-F238E27FC236}">
              <a16:creationId xmlns:a16="http://schemas.microsoft.com/office/drawing/2014/main" id="{03E770D1-59F1-47C9-B8A4-1B2F36E30C97}"/>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40" name="Text Box 1">
          <a:extLst>
            <a:ext uri="{FF2B5EF4-FFF2-40B4-BE49-F238E27FC236}">
              <a16:creationId xmlns:a16="http://schemas.microsoft.com/office/drawing/2014/main" id="{5983C569-D7E3-406F-9607-FDB6EF53D86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41" name="Text Box 1">
          <a:extLst>
            <a:ext uri="{FF2B5EF4-FFF2-40B4-BE49-F238E27FC236}">
              <a16:creationId xmlns:a16="http://schemas.microsoft.com/office/drawing/2014/main" id="{2904788C-A802-4291-A277-816D1F7496B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42" name="Text Box 1">
          <a:extLst>
            <a:ext uri="{FF2B5EF4-FFF2-40B4-BE49-F238E27FC236}">
              <a16:creationId xmlns:a16="http://schemas.microsoft.com/office/drawing/2014/main" id="{B8C99D66-22CF-4567-843A-6DB2FCD9A6B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43" name="Text Box 1">
          <a:extLst>
            <a:ext uri="{FF2B5EF4-FFF2-40B4-BE49-F238E27FC236}">
              <a16:creationId xmlns:a16="http://schemas.microsoft.com/office/drawing/2014/main" id="{575D7D5A-85B3-426B-AFD4-C5171854526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44" name="Text Box 1">
          <a:extLst>
            <a:ext uri="{FF2B5EF4-FFF2-40B4-BE49-F238E27FC236}">
              <a16:creationId xmlns:a16="http://schemas.microsoft.com/office/drawing/2014/main" id="{53E1D9A9-6EEE-4573-9E54-D395C0A1652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45" name="Text Box 1">
          <a:extLst>
            <a:ext uri="{FF2B5EF4-FFF2-40B4-BE49-F238E27FC236}">
              <a16:creationId xmlns:a16="http://schemas.microsoft.com/office/drawing/2014/main" id="{9F450F29-F5A6-4FA4-914C-9497E9CFF7C6}"/>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46" name="Text Box 1">
          <a:extLst>
            <a:ext uri="{FF2B5EF4-FFF2-40B4-BE49-F238E27FC236}">
              <a16:creationId xmlns:a16="http://schemas.microsoft.com/office/drawing/2014/main" id="{EF036760-BCAB-4CA9-AB41-4759CCCD6C9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47" name="Text Box 24">
          <a:extLst>
            <a:ext uri="{FF2B5EF4-FFF2-40B4-BE49-F238E27FC236}">
              <a16:creationId xmlns:a16="http://schemas.microsoft.com/office/drawing/2014/main" id="{0D7A993E-18F1-4440-88C3-73BFF9ECD82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48" name="Text Box 1">
          <a:extLst>
            <a:ext uri="{FF2B5EF4-FFF2-40B4-BE49-F238E27FC236}">
              <a16:creationId xmlns:a16="http://schemas.microsoft.com/office/drawing/2014/main" id="{E472ED8F-B717-4F9E-9903-AB57E50226E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49" name="Text Box 1">
          <a:extLst>
            <a:ext uri="{FF2B5EF4-FFF2-40B4-BE49-F238E27FC236}">
              <a16:creationId xmlns:a16="http://schemas.microsoft.com/office/drawing/2014/main" id="{DF9D75E2-FEC9-4B8A-8B6B-6754FBA22E3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50" name="Text Box 1">
          <a:extLst>
            <a:ext uri="{FF2B5EF4-FFF2-40B4-BE49-F238E27FC236}">
              <a16:creationId xmlns:a16="http://schemas.microsoft.com/office/drawing/2014/main" id="{090AE087-4786-4C8E-B8D8-E78F704057D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51" name="Text Box 1">
          <a:extLst>
            <a:ext uri="{FF2B5EF4-FFF2-40B4-BE49-F238E27FC236}">
              <a16:creationId xmlns:a16="http://schemas.microsoft.com/office/drawing/2014/main" id="{BD728E32-06AA-429A-A2F2-CA707B4AEF2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52" name="Text Box 24">
          <a:extLst>
            <a:ext uri="{FF2B5EF4-FFF2-40B4-BE49-F238E27FC236}">
              <a16:creationId xmlns:a16="http://schemas.microsoft.com/office/drawing/2014/main" id="{5EAAC99D-C30F-4D32-BDFE-FFCE7E89B37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53" name="Text Box 1">
          <a:extLst>
            <a:ext uri="{FF2B5EF4-FFF2-40B4-BE49-F238E27FC236}">
              <a16:creationId xmlns:a16="http://schemas.microsoft.com/office/drawing/2014/main" id="{67CA76CD-149C-4C54-B0FF-2AF0B80B339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54" name="Text Box 1">
          <a:extLst>
            <a:ext uri="{FF2B5EF4-FFF2-40B4-BE49-F238E27FC236}">
              <a16:creationId xmlns:a16="http://schemas.microsoft.com/office/drawing/2014/main" id="{A815BBF2-5DFB-4268-8FE6-281F6FEC511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55" name="Text Box 1">
          <a:extLst>
            <a:ext uri="{FF2B5EF4-FFF2-40B4-BE49-F238E27FC236}">
              <a16:creationId xmlns:a16="http://schemas.microsoft.com/office/drawing/2014/main" id="{F3AB1B60-3026-48C1-942E-F45C2612C12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56" name="Text Box 1">
          <a:extLst>
            <a:ext uri="{FF2B5EF4-FFF2-40B4-BE49-F238E27FC236}">
              <a16:creationId xmlns:a16="http://schemas.microsoft.com/office/drawing/2014/main" id="{315966BE-4D68-4D11-A19F-CFD93AC0729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57" name="Text Box 1">
          <a:extLst>
            <a:ext uri="{FF2B5EF4-FFF2-40B4-BE49-F238E27FC236}">
              <a16:creationId xmlns:a16="http://schemas.microsoft.com/office/drawing/2014/main" id="{6C5F130D-7BEB-4B2C-A14F-86E1472804E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58" name="Text Box 1">
          <a:extLst>
            <a:ext uri="{FF2B5EF4-FFF2-40B4-BE49-F238E27FC236}">
              <a16:creationId xmlns:a16="http://schemas.microsoft.com/office/drawing/2014/main" id="{827F84B3-8024-4957-BA36-A5910648A40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59" name="Text Box 1">
          <a:extLst>
            <a:ext uri="{FF2B5EF4-FFF2-40B4-BE49-F238E27FC236}">
              <a16:creationId xmlns:a16="http://schemas.microsoft.com/office/drawing/2014/main" id="{DE79DA65-FE1B-45E4-A6D9-2A4449319F7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0" name="Text Box 1">
          <a:extLst>
            <a:ext uri="{FF2B5EF4-FFF2-40B4-BE49-F238E27FC236}">
              <a16:creationId xmlns:a16="http://schemas.microsoft.com/office/drawing/2014/main" id="{79307411-D14F-4EB2-9050-B69940F5D04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1" name="Text Box 24">
          <a:extLst>
            <a:ext uri="{FF2B5EF4-FFF2-40B4-BE49-F238E27FC236}">
              <a16:creationId xmlns:a16="http://schemas.microsoft.com/office/drawing/2014/main" id="{8ADD8D7D-78D2-4F5C-BAED-4823F73D296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2" name="Text Box 1">
          <a:extLst>
            <a:ext uri="{FF2B5EF4-FFF2-40B4-BE49-F238E27FC236}">
              <a16:creationId xmlns:a16="http://schemas.microsoft.com/office/drawing/2014/main" id="{E3E84782-F09F-4D94-9101-E7B38632698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63" name="Text Box 1">
          <a:extLst>
            <a:ext uri="{FF2B5EF4-FFF2-40B4-BE49-F238E27FC236}">
              <a16:creationId xmlns:a16="http://schemas.microsoft.com/office/drawing/2014/main" id="{05380240-7888-4189-910B-7A83D8887A7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64" name="Text Box 1">
          <a:extLst>
            <a:ext uri="{FF2B5EF4-FFF2-40B4-BE49-F238E27FC236}">
              <a16:creationId xmlns:a16="http://schemas.microsoft.com/office/drawing/2014/main" id="{BCCED9CE-C395-4E41-B483-E2720B933913}"/>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5" name="Text Box 1">
          <a:extLst>
            <a:ext uri="{FF2B5EF4-FFF2-40B4-BE49-F238E27FC236}">
              <a16:creationId xmlns:a16="http://schemas.microsoft.com/office/drawing/2014/main" id="{D41EDEA2-E171-48FD-9A30-D8FB6EA5366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6" name="Text Box 24">
          <a:extLst>
            <a:ext uri="{FF2B5EF4-FFF2-40B4-BE49-F238E27FC236}">
              <a16:creationId xmlns:a16="http://schemas.microsoft.com/office/drawing/2014/main" id="{5F6137AD-A5A3-4017-AF5D-2413D97331B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67" name="Text Box 1">
          <a:extLst>
            <a:ext uri="{FF2B5EF4-FFF2-40B4-BE49-F238E27FC236}">
              <a16:creationId xmlns:a16="http://schemas.microsoft.com/office/drawing/2014/main" id="{8003C52A-7247-4809-A222-6893FB57965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68" name="Text Box 1">
          <a:extLst>
            <a:ext uri="{FF2B5EF4-FFF2-40B4-BE49-F238E27FC236}">
              <a16:creationId xmlns:a16="http://schemas.microsoft.com/office/drawing/2014/main" id="{6F99CC98-3A95-46E2-8DBD-D2E69E5DA79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69" name="Text Box 1">
          <a:extLst>
            <a:ext uri="{FF2B5EF4-FFF2-40B4-BE49-F238E27FC236}">
              <a16:creationId xmlns:a16="http://schemas.microsoft.com/office/drawing/2014/main" id="{DC334B06-8675-4F30-B2DC-9A57C465CBA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70" name="Text Box 1">
          <a:extLst>
            <a:ext uri="{FF2B5EF4-FFF2-40B4-BE49-F238E27FC236}">
              <a16:creationId xmlns:a16="http://schemas.microsoft.com/office/drawing/2014/main" id="{0DA603DA-C041-48D4-AFC9-523A66F6D04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71" name="Text Box 1">
          <a:extLst>
            <a:ext uri="{FF2B5EF4-FFF2-40B4-BE49-F238E27FC236}">
              <a16:creationId xmlns:a16="http://schemas.microsoft.com/office/drawing/2014/main" id="{F89BFFAB-B8C1-41B8-91AF-BD3B23ABC63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72" name="Text Box 1">
          <a:extLst>
            <a:ext uri="{FF2B5EF4-FFF2-40B4-BE49-F238E27FC236}">
              <a16:creationId xmlns:a16="http://schemas.microsoft.com/office/drawing/2014/main" id="{390931D1-74BD-4997-BD32-7F58F62377B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73" name="Text Box 1">
          <a:extLst>
            <a:ext uri="{FF2B5EF4-FFF2-40B4-BE49-F238E27FC236}">
              <a16:creationId xmlns:a16="http://schemas.microsoft.com/office/drawing/2014/main" id="{F4545790-A79C-409C-9FEB-9162BAD5E875}"/>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74" name="Text Box 1">
          <a:extLst>
            <a:ext uri="{FF2B5EF4-FFF2-40B4-BE49-F238E27FC236}">
              <a16:creationId xmlns:a16="http://schemas.microsoft.com/office/drawing/2014/main" id="{BBE41C4F-C630-4040-B5AC-D86ED228D2D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75" name="Text Box 24">
          <a:extLst>
            <a:ext uri="{FF2B5EF4-FFF2-40B4-BE49-F238E27FC236}">
              <a16:creationId xmlns:a16="http://schemas.microsoft.com/office/drawing/2014/main" id="{34ECE69C-ED8D-435A-A6B4-F91076EA563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76" name="Text Box 1">
          <a:extLst>
            <a:ext uri="{FF2B5EF4-FFF2-40B4-BE49-F238E27FC236}">
              <a16:creationId xmlns:a16="http://schemas.microsoft.com/office/drawing/2014/main" id="{82B20C30-B458-461B-A476-41C04FAE900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77" name="Text Box 1">
          <a:extLst>
            <a:ext uri="{FF2B5EF4-FFF2-40B4-BE49-F238E27FC236}">
              <a16:creationId xmlns:a16="http://schemas.microsoft.com/office/drawing/2014/main" id="{F2648C20-D6D7-48EE-A9F9-9AB7DD136F7A}"/>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78" name="Text Box 1">
          <a:extLst>
            <a:ext uri="{FF2B5EF4-FFF2-40B4-BE49-F238E27FC236}">
              <a16:creationId xmlns:a16="http://schemas.microsoft.com/office/drawing/2014/main" id="{1BE9D233-DBC3-4E85-A64C-11CDD5798DF0}"/>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79" name="Text Box 1">
          <a:extLst>
            <a:ext uri="{FF2B5EF4-FFF2-40B4-BE49-F238E27FC236}">
              <a16:creationId xmlns:a16="http://schemas.microsoft.com/office/drawing/2014/main" id="{521D2C79-10FA-4498-B65C-8F613A15180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80" name="Text Box 24">
          <a:extLst>
            <a:ext uri="{FF2B5EF4-FFF2-40B4-BE49-F238E27FC236}">
              <a16:creationId xmlns:a16="http://schemas.microsoft.com/office/drawing/2014/main" id="{1F37486C-B5B7-44B3-A26C-2FB09B0D764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81" name="Text Box 1">
          <a:extLst>
            <a:ext uri="{FF2B5EF4-FFF2-40B4-BE49-F238E27FC236}">
              <a16:creationId xmlns:a16="http://schemas.microsoft.com/office/drawing/2014/main" id="{F0BCA885-1D01-4A9B-B0E5-B165CEC9F57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82" name="Text Box 1">
          <a:extLst>
            <a:ext uri="{FF2B5EF4-FFF2-40B4-BE49-F238E27FC236}">
              <a16:creationId xmlns:a16="http://schemas.microsoft.com/office/drawing/2014/main" id="{4F6BEEBC-71CC-4419-AD51-D0BE51398C1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83" name="Text Box 1">
          <a:extLst>
            <a:ext uri="{FF2B5EF4-FFF2-40B4-BE49-F238E27FC236}">
              <a16:creationId xmlns:a16="http://schemas.microsoft.com/office/drawing/2014/main" id="{9B712E70-A14D-402C-BAE7-3967D60E72C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84" name="Text Box 1">
          <a:extLst>
            <a:ext uri="{FF2B5EF4-FFF2-40B4-BE49-F238E27FC236}">
              <a16:creationId xmlns:a16="http://schemas.microsoft.com/office/drawing/2014/main" id="{71CE5860-9E08-4BEF-8E3F-D692572C998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85" name="Text Box 1">
          <a:extLst>
            <a:ext uri="{FF2B5EF4-FFF2-40B4-BE49-F238E27FC236}">
              <a16:creationId xmlns:a16="http://schemas.microsoft.com/office/drawing/2014/main" id="{3BD62F28-9B9A-43B5-B8FA-D49EAD2D41C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86" name="Text Box 1">
          <a:extLst>
            <a:ext uri="{FF2B5EF4-FFF2-40B4-BE49-F238E27FC236}">
              <a16:creationId xmlns:a16="http://schemas.microsoft.com/office/drawing/2014/main" id="{F2032CCD-2F35-4C76-8B11-C21890A1EB3A}"/>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87" name="Text Box 1">
          <a:extLst>
            <a:ext uri="{FF2B5EF4-FFF2-40B4-BE49-F238E27FC236}">
              <a16:creationId xmlns:a16="http://schemas.microsoft.com/office/drawing/2014/main" id="{021A1546-CF99-42B3-9F09-1081BB25FC20}"/>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88" name="Text Box 1">
          <a:extLst>
            <a:ext uri="{FF2B5EF4-FFF2-40B4-BE49-F238E27FC236}">
              <a16:creationId xmlns:a16="http://schemas.microsoft.com/office/drawing/2014/main" id="{3D7190C0-4DC8-4A19-8481-8E3718B792D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89" name="Text Box 24">
          <a:extLst>
            <a:ext uri="{FF2B5EF4-FFF2-40B4-BE49-F238E27FC236}">
              <a16:creationId xmlns:a16="http://schemas.microsoft.com/office/drawing/2014/main" id="{6C2A63EA-6A05-4C9E-AEEB-B769BCC568C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90" name="Text Box 1">
          <a:extLst>
            <a:ext uri="{FF2B5EF4-FFF2-40B4-BE49-F238E27FC236}">
              <a16:creationId xmlns:a16="http://schemas.microsoft.com/office/drawing/2014/main" id="{662D408C-6F4C-49B1-BEDD-CE88888E470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91" name="Text Box 1">
          <a:extLst>
            <a:ext uri="{FF2B5EF4-FFF2-40B4-BE49-F238E27FC236}">
              <a16:creationId xmlns:a16="http://schemas.microsoft.com/office/drawing/2014/main" id="{A8EC4606-1E24-4F1D-803D-63369282E68E}"/>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92" name="Text Box 1">
          <a:extLst>
            <a:ext uri="{FF2B5EF4-FFF2-40B4-BE49-F238E27FC236}">
              <a16:creationId xmlns:a16="http://schemas.microsoft.com/office/drawing/2014/main" id="{E4E5EC06-794D-4724-B144-D211F9574CA6}"/>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593" name="Text Box 1">
          <a:extLst>
            <a:ext uri="{FF2B5EF4-FFF2-40B4-BE49-F238E27FC236}">
              <a16:creationId xmlns:a16="http://schemas.microsoft.com/office/drawing/2014/main" id="{66CBBB5E-03AE-4A71-A362-D8A78549A2A3}"/>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94" name="Text Box 1">
          <a:extLst>
            <a:ext uri="{FF2B5EF4-FFF2-40B4-BE49-F238E27FC236}">
              <a16:creationId xmlns:a16="http://schemas.microsoft.com/office/drawing/2014/main" id="{2567DAF8-6518-4C17-9E63-0220B647945F}"/>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95" name="Text Box 1">
          <a:extLst>
            <a:ext uri="{FF2B5EF4-FFF2-40B4-BE49-F238E27FC236}">
              <a16:creationId xmlns:a16="http://schemas.microsoft.com/office/drawing/2014/main" id="{1F868A3F-F011-499F-9DA0-CF8E3184D66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96" name="Text Box 1">
          <a:extLst>
            <a:ext uri="{FF2B5EF4-FFF2-40B4-BE49-F238E27FC236}">
              <a16:creationId xmlns:a16="http://schemas.microsoft.com/office/drawing/2014/main" id="{CDF340B6-52F2-4B0F-8DF8-E44AB2112D6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597" name="Text Box 1">
          <a:extLst>
            <a:ext uri="{FF2B5EF4-FFF2-40B4-BE49-F238E27FC236}">
              <a16:creationId xmlns:a16="http://schemas.microsoft.com/office/drawing/2014/main" id="{75756F83-2B37-4E44-90D7-25BB2E0D92B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598" name="Text Box 1">
          <a:extLst>
            <a:ext uri="{FF2B5EF4-FFF2-40B4-BE49-F238E27FC236}">
              <a16:creationId xmlns:a16="http://schemas.microsoft.com/office/drawing/2014/main" id="{05DA963E-2C01-433F-8FCE-B1F8C1565AB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599" name="Text Box 1">
          <a:extLst>
            <a:ext uri="{FF2B5EF4-FFF2-40B4-BE49-F238E27FC236}">
              <a16:creationId xmlns:a16="http://schemas.microsoft.com/office/drawing/2014/main" id="{0ED396D4-19E2-42A0-868E-03C0A1154A7A}"/>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0" name="Text Box 1">
          <a:extLst>
            <a:ext uri="{FF2B5EF4-FFF2-40B4-BE49-F238E27FC236}">
              <a16:creationId xmlns:a16="http://schemas.microsoft.com/office/drawing/2014/main" id="{E4DC2FFC-295C-4DCB-9BF2-7293795FD88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1" name="Text Box 24">
          <a:extLst>
            <a:ext uri="{FF2B5EF4-FFF2-40B4-BE49-F238E27FC236}">
              <a16:creationId xmlns:a16="http://schemas.microsoft.com/office/drawing/2014/main" id="{70EE5BD3-12D7-4FD0-AD1C-2EF12C240AF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2" name="Text Box 1">
          <a:extLst>
            <a:ext uri="{FF2B5EF4-FFF2-40B4-BE49-F238E27FC236}">
              <a16:creationId xmlns:a16="http://schemas.microsoft.com/office/drawing/2014/main" id="{24A4195D-6329-4B0E-A693-C9AF03C2731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03" name="Text Box 1">
          <a:extLst>
            <a:ext uri="{FF2B5EF4-FFF2-40B4-BE49-F238E27FC236}">
              <a16:creationId xmlns:a16="http://schemas.microsoft.com/office/drawing/2014/main" id="{0D565AB6-C706-4763-BFE9-C1DEC74C4F12}"/>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04" name="Text Box 1">
          <a:extLst>
            <a:ext uri="{FF2B5EF4-FFF2-40B4-BE49-F238E27FC236}">
              <a16:creationId xmlns:a16="http://schemas.microsoft.com/office/drawing/2014/main" id="{2987CD49-BB9C-4216-9473-134FDCD617E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5" name="Text Box 1">
          <a:extLst>
            <a:ext uri="{FF2B5EF4-FFF2-40B4-BE49-F238E27FC236}">
              <a16:creationId xmlns:a16="http://schemas.microsoft.com/office/drawing/2014/main" id="{25006A7E-E007-4E48-A747-5AF026FB360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6" name="Text Box 24">
          <a:extLst>
            <a:ext uri="{FF2B5EF4-FFF2-40B4-BE49-F238E27FC236}">
              <a16:creationId xmlns:a16="http://schemas.microsoft.com/office/drawing/2014/main" id="{9E0E0685-788F-40A8-8778-EFF0D63E932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07" name="Text Box 1">
          <a:extLst>
            <a:ext uri="{FF2B5EF4-FFF2-40B4-BE49-F238E27FC236}">
              <a16:creationId xmlns:a16="http://schemas.microsoft.com/office/drawing/2014/main" id="{8350A0D7-34B1-4810-9A40-7AEDE2540A2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08" name="Text Box 1">
          <a:extLst>
            <a:ext uri="{FF2B5EF4-FFF2-40B4-BE49-F238E27FC236}">
              <a16:creationId xmlns:a16="http://schemas.microsoft.com/office/drawing/2014/main" id="{CD509447-BE25-47FE-B2C8-26409EF21CAD}"/>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09" name="Text Box 1">
          <a:extLst>
            <a:ext uri="{FF2B5EF4-FFF2-40B4-BE49-F238E27FC236}">
              <a16:creationId xmlns:a16="http://schemas.microsoft.com/office/drawing/2014/main" id="{65F31261-2A3C-4DFC-81AB-62234754576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10" name="Text Box 1">
          <a:extLst>
            <a:ext uri="{FF2B5EF4-FFF2-40B4-BE49-F238E27FC236}">
              <a16:creationId xmlns:a16="http://schemas.microsoft.com/office/drawing/2014/main" id="{9AFEB68F-5195-413F-AFD8-74845A07143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11" name="Text Box 1">
          <a:extLst>
            <a:ext uri="{FF2B5EF4-FFF2-40B4-BE49-F238E27FC236}">
              <a16:creationId xmlns:a16="http://schemas.microsoft.com/office/drawing/2014/main" id="{1C6F5FD0-E4BE-4F57-896D-3979450049E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12" name="Text Box 1">
          <a:extLst>
            <a:ext uri="{FF2B5EF4-FFF2-40B4-BE49-F238E27FC236}">
              <a16:creationId xmlns:a16="http://schemas.microsoft.com/office/drawing/2014/main" id="{D6FAFB41-9B0E-4ED1-974E-B691884D116B}"/>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13" name="Text Box 1">
          <a:extLst>
            <a:ext uri="{FF2B5EF4-FFF2-40B4-BE49-F238E27FC236}">
              <a16:creationId xmlns:a16="http://schemas.microsoft.com/office/drawing/2014/main" id="{F61E5924-076D-4A97-83F0-6148EEF3DD4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14" name="Text Box 1">
          <a:extLst>
            <a:ext uri="{FF2B5EF4-FFF2-40B4-BE49-F238E27FC236}">
              <a16:creationId xmlns:a16="http://schemas.microsoft.com/office/drawing/2014/main" id="{3FD65572-4F88-4C50-AB60-DE8A236A338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15" name="Text Box 24">
          <a:extLst>
            <a:ext uri="{FF2B5EF4-FFF2-40B4-BE49-F238E27FC236}">
              <a16:creationId xmlns:a16="http://schemas.microsoft.com/office/drawing/2014/main" id="{E89D87DA-F6CC-4099-86D2-2BAE5683EE1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16" name="Text Box 1">
          <a:extLst>
            <a:ext uri="{FF2B5EF4-FFF2-40B4-BE49-F238E27FC236}">
              <a16:creationId xmlns:a16="http://schemas.microsoft.com/office/drawing/2014/main" id="{8D8BB21C-2372-4702-AC1E-52434BAFD24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17" name="Text Box 1">
          <a:extLst>
            <a:ext uri="{FF2B5EF4-FFF2-40B4-BE49-F238E27FC236}">
              <a16:creationId xmlns:a16="http://schemas.microsoft.com/office/drawing/2014/main" id="{0B9CA2BB-EADB-43CF-9483-8242082616A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18" name="Text Box 1">
          <a:extLst>
            <a:ext uri="{FF2B5EF4-FFF2-40B4-BE49-F238E27FC236}">
              <a16:creationId xmlns:a16="http://schemas.microsoft.com/office/drawing/2014/main" id="{4BD2C9C1-E172-4262-A8BF-587779C0E26F}"/>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19" name="Text Box 1">
          <a:extLst>
            <a:ext uri="{FF2B5EF4-FFF2-40B4-BE49-F238E27FC236}">
              <a16:creationId xmlns:a16="http://schemas.microsoft.com/office/drawing/2014/main" id="{6FE83AC1-C572-41F1-961E-1B176AA4A93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20" name="Text Box 24">
          <a:extLst>
            <a:ext uri="{FF2B5EF4-FFF2-40B4-BE49-F238E27FC236}">
              <a16:creationId xmlns:a16="http://schemas.microsoft.com/office/drawing/2014/main" id="{58FB0EBC-9227-4BF3-AC85-A3761A80FF80}"/>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21" name="Text Box 1">
          <a:extLst>
            <a:ext uri="{FF2B5EF4-FFF2-40B4-BE49-F238E27FC236}">
              <a16:creationId xmlns:a16="http://schemas.microsoft.com/office/drawing/2014/main" id="{C22989F2-F429-4967-A1C8-004CCEBA9DD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22" name="Text Box 1">
          <a:extLst>
            <a:ext uri="{FF2B5EF4-FFF2-40B4-BE49-F238E27FC236}">
              <a16:creationId xmlns:a16="http://schemas.microsoft.com/office/drawing/2014/main" id="{68D60D56-157B-4E45-BDF0-C744DA55DA6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23" name="Text Box 1">
          <a:extLst>
            <a:ext uri="{FF2B5EF4-FFF2-40B4-BE49-F238E27FC236}">
              <a16:creationId xmlns:a16="http://schemas.microsoft.com/office/drawing/2014/main" id="{E2EAA3B7-B443-4C22-80A9-BDC631A9EA8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24" name="Text Box 1">
          <a:extLst>
            <a:ext uri="{FF2B5EF4-FFF2-40B4-BE49-F238E27FC236}">
              <a16:creationId xmlns:a16="http://schemas.microsoft.com/office/drawing/2014/main" id="{4507E971-63FA-47FA-B165-809C333556E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25" name="Text Box 1">
          <a:extLst>
            <a:ext uri="{FF2B5EF4-FFF2-40B4-BE49-F238E27FC236}">
              <a16:creationId xmlns:a16="http://schemas.microsoft.com/office/drawing/2014/main" id="{7BD73F57-86F4-4B81-9CC1-5C8CA978CA6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26" name="Text Box 1">
          <a:extLst>
            <a:ext uri="{FF2B5EF4-FFF2-40B4-BE49-F238E27FC236}">
              <a16:creationId xmlns:a16="http://schemas.microsoft.com/office/drawing/2014/main" id="{6EFD0BD2-7D0C-4195-AA9D-07E44BE666DD}"/>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27" name="Text Box 1">
          <a:extLst>
            <a:ext uri="{FF2B5EF4-FFF2-40B4-BE49-F238E27FC236}">
              <a16:creationId xmlns:a16="http://schemas.microsoft.com/office/drawing/2014/main" id="{5D4CB255-DBD6-44E0-A001-78624680C94B}"/>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28" name="Text Box 1">
          <a:extLst>
            <a:ext uri="{FF2B5EF4-FFF2-40B4-BE49-F238E27FC236}">
              <a16:creationId xmlns:a16="http://schemas.microsoft.com/office/drawing/2014/main" id="{DD2B0002-F328-44F4-A8D8-EE8A8E5D8B5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29" name="Text Box 24">
          <a:extLst>
            <a:ext uri="{FF2B5EF4-FFF2-40B4-BE49-F238E27FC236}">
              <a16:creationId xmlns:a16="http://schemas.microsoft.com/office/drawing/2014/main" id="{B6817ABF-68B9-483F-A0F7-B9DF5D74F839}"/>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30" name="Text Box 1">
          <a:extLst>
            <a:ext uri="{FF2B5EF4-FFF2-40B4-BE49-F238E27FC236}">
              <a16:creationId xmlns:a16="http://schemas.microsoft.com/office/drawing/2014/main" id="{7B0AD32D-8B7C-40D7-B8D1-D577EF7E9BE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31" name="Text Box 1">
          <a:extLst>
            <a:ext uri="{FF2B5EF4-FFF2-40B4-BE49-F238E27FC236}">
              <a16:creationId xmlns:a16="http://schemas.microsoft.com/office/drawing/2014/main" id="{C83A0987-978C-444D-8330-D516E0FC44E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32" name="Text Box 1">
          <a:extLst>
            <a:ext uri="{FF2B5EF4-FFF2-40B4-BE49-F238E27FC236}">
              <a16:creationId xmlns:a16="http://schemas.microsoft.com/office/drawing/2014/main" id="{EE99F9FF-5716-439B-9572-C70C75E0D3B1}"/>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33" name="Text Box 1">
          <a:extLst>
            <a:ext uri="{FF2B5EF4-FFF2-40B4-BE49-F238E27FC236}">
              <a16:creationId xmlns:a16="http://schemas.microsoft.com/office/drawing/2014/main" id="{E3CFCBD5-E555-45F8-B22E-758067920586}"/>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34" name="Text Box 24">
          <a:extLst>
            <a:ext uri="{FF2B5EF4-FFF2-40B4-BE49-F238E27FC236}">
              <a16:creationId xmlns:a16="http://schemas.microsoft.com/office/drawing/2014/main" id="{65988A2D-790E-46E8-9AB2-3F855009024E}"/>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35" name="Text Box 1">
          <a:extLst>
            <a:ext uri="{FF2B5EF4-FFF2-40B4-BE49-F238E27FC236}">
              <a16:creationId xmlns:a16="http://schemas.microsoft.com/office/drawing/2014/main" id="{E8B93DCC-9519-4117-892F-5EC9A77F8CD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36" name="Text Box 1">
          <a:extLst>
            <a:ext uri="{FF2B5EF4-FFF2-40B4-BE49-F238E27FC236}">
              <a16:creationId xmlns:a16="http://schemas.microsoft.com/office/drawing/2014/main" id="{67B067DE-8C33-42EC-8D71-847B43D1AAC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37" name="Text Box 1">
          <a:extLst>
            <a:ext uri="{FF2B5EF4-FFF2-40B4-BE49-F238E27FC236}">
              <a16:creationId xmlns:a16="http://schemas.microsoft.com/office/drawing/2014/main" id="{23C42898-6E9F-4529-83D1-F10247A5272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38" name="Text Box 1">
          <a:extLst>
            <a:ext uri="{FF2B5EF4-FFF2-40B4-BE49-F238E27FC236}">
              <a16:creationId xmlns:a16="http://schemas.microsoft.com/office/drawing/2014/main" id="{E0D8113B-10D4-4CA9-B847-111C7B0E043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39" name="Text Box 1">
          <a:extLst>
            <a:ext uri="{FF2B5EF4-FFF2-40B4-BE49-F238E27FC236}">
              <a16:creationId xmlns:a16="http://schemas.microsoft.com/office/drawing/2014/main" id="{07AC18E2-2E45-493C-BE8F-651A0CE24817}"/>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40" name="Text Box 1">
          <a:extLst>
            <a:ext uri="{FF2B5EF4-FFF2-40B4-BE49-F238E27FC236}">
              <a16:creationId xmlns:a16="http://schemas.microsoft.com/office/drawing/2014/main" id="{E30B880E-99F7-489F-9342-F60BD232E2BB}"/>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41" name="Text Box 1">
          <a:extLst>
            <a:ext uri="{FF2B5EF4-FFF2-40B4-BE49-F238E27FC236}">
              <a16:creationId xmlns:a16="http://schemas.microsoft.com/office/drawing/2014/main" id="{E577EA9E-C296-445A-AEF4-1C0D1EFC81ED}"/>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42" name="Text Box 1">
          <a:extLst>
            <a:ext uri="{FF2B5EF4-FFF2-40B4-BE49-F238E27FC236}">
              <a16:creationId xmlns:a16="http://schemas.microsoft.com/office/drawing/2014/main" id="{E2DE85E4-7960-4107-A0F2-8B91A716FE3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43" name="Text Box 24">
          <a:extLst>
            <a:ext uri="{FF2B5EF4-FFF2-40B4-BE49-F238E27FC236}">
              <a16:creationId xmlns:a16="http://schemas.microsoft.com/office/drawing/2014/main" id="{D9701511-00CC-4A91-8620-1055A5D4DA4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44" name="Text Box 1">
          <a:extLst>
            <a:ext uri="{FF2B5EF4-FFF2-40B4-BE49-F238E27FC236}">
              <a16:creationId xmlns:a16="http://schemas.microsoft.com/office/drawing/2014/main" id="{C89A5F25-D0E2-4648-A2C1-053D3399263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45" name="Text Box 1">
          <a:extLst>
            <a:ext uri="{FF2B5EF4-FFF2-40B4-BE49-F238E27FC236}">
              <a16:creationId xmlns:a16="http://schemas.microsoft.com/office/drawing/2014/main" id="{ED950456-DBD4-4585-A1E2-2DFED9658D41}"/>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46" name="Text Box 1">
          <a:extLst>
            <a:ext uri="{FF2B5EF4-FFF2-40B4-BE49-F238E27FC236}">
              <a16:creationId xmlns:a16="http://schemas.microsoft.com/office/drawing/2014/main" id="{27237A5B-E932-4369-B9EB-E95BD33EF6C5}"/>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47" name="Text Box 1">
          <a:extLst>
            <a:ext uri="{FF2B5EF4-FFF2-40B4-BE49-F238E27FC236}">
              <a16:creationId xmlns:a16="http://schemas.microsoft.com/office/drawing/2014/main" id="{F33A3CE4-BF4B-4428-8CA8-14CD64E19DF9}"/>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48" name="Text Box 1">
          <a:extLst>
            <a:ext uri="{FF2B5EF4-FFF2-40B4-BE49-F238E27FC236}">
              <a16:creationId xmlns:a16="http://schemas.microsoft.com/office/drawing/2014/main" id="{C092A60B-5EB8-4C91-816B-B2EC0D937533}"/>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49" name="Text Box 1">
          <a:extLst>
            <a:ext uri="{FF2B5EF4-FFF2-40B4-BE49-F238E27FC236}">
              <a16:creationId xmlns:a16="http://schemas.microsoft.com/office/drawing/2014/main" id="{D126539A-F92D-469B-9C13-DDE41694FA6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50" name="Text Box 1">
          <a:extLst>
            <a:ext uri="{FF2B5EF4-FFF2-40B4-BE49-F238E27FC236}">
              <a16:creationId xmlns:a16="http://schemas.microsoft.com/office/drawing/2014/main" id="{7B13AD47-5767-4507-9C42-D778CF96BCCA}"/>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51" name="Text Box 1">
          <a:extLst>
            <a:ext uri="{FF2B5EF4-FFF2-40B4-BE49-F238E27FC236}">
              <a16:creationId xmlns:a16="http://schemas.microsoft.com/office/drawing/2014/main" id="{C1B19B3B-CD16-4465-888F-0B114A5D5721}"/>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52" name="Text Box 1">
          <a:extLst>
            <a:ext uri="{FF2B5EF4-FFF2-40B4-BE49-F238E27FC236}">
              <a16:creationId xmlns:a16="http://schemas.microsoft.com/office/drawing/2014/main" id="{2ABD4D8A-B555-4F2C-A60A-CE72DE918FD9}"/>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53" name="Text Box 1">
          <a:extLst>
            <a:ext uri="{FF2B5EF4-FFF2-40B4-BE49-F238E27FC236}">
              <a16:creationId xmlns:a16="http://schemas.microsoft.com/office/drawing/2014/main" id="{3A0ACE46-4798-4162-BE6D-D5DE2B15881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54" name="Text Box 24">
          <a:extLst>
            <a:ext uri="{FF2B5EF4-FFF2-40B4-BE49-F238E27FC236}">
              <a16:creationId xmlns:a16="http://schemas.microsoft.com/office/drawing/2014/main" id="{0CC8B18B-3EE3-4136-96C2-A0263172C46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55" name="Text Box 1">
          <a:extLst>
            <a:ext uri="{FF2B5EF4-FFF2-40B4-BE49-F238E27FC236}">
              <a16:creationId xmlns:a16="http://schemas.microsoft.com/office/drawing/2014/main" id="{7FDCD292-8F14-4358-A257-C0A8D24269A1}"/>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56" name="Text Box 1">
          <a:extLst>
            <a:ext uri="{FF2B5EF4-FFF2-40B4-BE49-F238E27FC236}">
              <a16:creationId xmlns:a16="http://schemas.microsoft.com/office/drawing/2014/main" id="{A7F1CA45-1BD3-4014-B87A-1E32636F631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57" name="Text Box 1">
          <a:extLst>
            <a:ext uri="{FF2B5EF4-FFF2-40B4-BE49-F238E27FC236}">
              <a16:creationId xmlns:a16="http://schemas.microsoft.com/office/drawing/2014/main" id="{B00FDF1B-B0C9-47BA-9087-3D835A6E5AB3}"/>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58" name="Text Box 1">
          <a:extLst>
            <a:ext uri="{FF2B5EF4-FFF2-40B4-BE49-F238E27FC236}">
              <a16:creationId xmlns:a16="http://schemas.microsoft.com/office/drawing/2014/main" id="{98582964-0AED-4AD7-A27E-C6E1A03EC80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59" name="Text Box 24">
          <a:extLst>
            <a:ext uri="{FF2B5EF4-FFF2-40B4-BE49-F238E27FC236}">
              <a16:creationId xmlns:a16="http://schemas.microsoft.com/office/drawing/2014/main" id="{B01B745B-F696-4496-AC30-EFEEF98E3237}"/>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60" name="Text Box 1">
          <a:extLst>
            <a:ext uri="{FF2B5EF4-FFF2-40B4-BE49-F238E27FC236}">
              <a16:creationId xmlns:a16="http://schemas.microsoft.com/office/drawing/2014/main" id="{1B556244-2DFB-450C-AE1D-BB90A0B3C34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61" name="Text Box 1">
          <a:extLst>
            <a:ext uri="{FF2B5EF4-FFF2-40B4-BE49-F238E27FC236}">
              <a16:creationId xmlns:a16="http://schemas.microsoft.com/office/drawing/2014/main" id="{2C031784-89FA-45B4-ACFC-CB867D6C393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62" name="Text Box 1">
          <a:extLst>
            <a:ext uri="{FF2B5EF4-FFF2-40B4-BE49-F238E27FC236}">
              <a16:creationId xmlns:a16="http://schemas.microsoft.com/office/drawing/2014/main" id="{EEAEA622-765D-4E73-84F6-A753202D0CCF}"/>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63" name="Text Box 1">
          <a:extLst>
            <a:ext uri="{FF2B5EF4-FFF2-40B4-BE49-F238E27FC236}">
              <a16:creationId xmlns:a16="http://schemas.microsoft.com/office/drawing/2014/main" id="{4E824DD4-BE67-4FE5-B45E-4943CC4A301E}"/>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64" name="Text Box 1">
          <a:extLst>
            <a:ext uri="{FF2B5EF4-FFF2-40B4-BE49-F238E27FC236}">
              <a16:creationId xmlns:a16="http://schemas.microsoft.com/office/drawing/2014/main" id="{01CDDC84-3674-4707-9236-9AF330886DF4}"/>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65" name="Text Box 1">
          <a:extLst>
            <a:ext uri="{FF2B5EF4-FFF2-40B4-BE49-F238E27FC236}">
              <a16:creationId xmlns:a16="http://schemas.microsoft.com/office/drawing/2014/main" id="{C1ED21E0-FC0B-47F8-8303-EDDB9634D7B6}"/>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66" name="Text Box 1">
          <a:extLst>
            <a:ext uri="{FF2B5EF4-FFF2-40B4-BE49-F238E27FC236}">
              <a16:creationId xmlns:a16="http://schemas.microsoft.com/office/drawing/2014/main" id="{B38ECE84-CF27-4728-8361-BD394F0B291F}"/>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67" name="Text Box 1">
          <a:extLst>
            <a:ext uri="{FF2B5EF4-FFF2-40B4-BE49-F238E27FC236}">
              <a16:creationId xmlns:a16="http://schemas.microsoft.com/office/drawing/2014/main" id="{1CBB7E4A-071C-4FBD-AEFC-AC5FAE5F7F3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68" name="Text Box 24">
          <a:extLst>
            <a:ext uri="{FF2B5EF4-FFF2-40B4-BE49-F238E27FC236}">
              <a16:creationId xmlns:a16="http://schemas.microsoft.com/office/drawing/2014/main" id="{A857EF1A-5E0B-48A2-B479-5BC364D3C47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69" name="Text Box 1">
          <a:extLst>
            <a:ext uri="{FF2B5EF4-FFF2-40B4-BE49-F238E27FC236}">
              <a16:creationId xmlns:a16="http://schemas.microsoft.com/office/drawing/2014/main" id="{B6F2DD30-8B5D-43FB-AF79-A02438D5367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70" name="Text Box 1">
          <a:extLst>
            <a:ext uri="{FF2B5EF4-FFF2-40B4-BE49-F238E27FC236}">
              <a16:creationId xmlns:a16="http://schemas.microsoft.com/office/drawing/2014/main" id="{63E370ED-D160-4930-9A34-16F75BC05C0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71" name="Text Box 1">
          <a:extLst>
            <a:ext uri="{FF2B5EF4-FFF2-40B4-BE49-F238E27FC236}">
              <a16:creationId xmlns:a16="http://schemas.microsoft.com/office/drawing/2014/main" id="{73A55CA0-4DBF-4BE2-9DAA-D98F53030DCA}"/>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72" name="Text Box 1">
          <a:extLst>
            <a:ext uri="{FF2B5EF4-FFF2-40B4-BE49-F238E27FC236}">
              <a16:creationId xmlns:a16="http://schemas.microsoft.com/office/drawing/2014/main" id="{515ED822-1CFA-4692-906F-27AD0A7AA0E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73" name="Text Box 24">
          <a:extLst>
            <a:ext uri="{FF2B5EF4-FFF2-40B4-BE49-F238E27FC236}">
              <a16:creationId xmlns:a16="http://schemas.microsoft.com/office/drawing/2014/main" id="{A86EE1DE-684E-4620-96D8-1BB3F84D00D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74" name="Text Box 1">
          <a:extLst>
            <a:ext uri="{FF2B5EF4-FFF2-40B4-BE49-F238E27FC236}">
              <a16:creationId xmlns:a16="http://schemas.microsoft.com/office/drawing/2014/main" id="{DADAB645-3275-4792-B13C-F75EA5029A2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65</xdr:row>
      <xdr:rowOff>0</xdr:rowOff>
    </xdr:from>
    <xdr:ext cx="85725" cy="161925"/>
    <xdr:sp macro="" textlink="">
      <xdr:nvSpPr>
        <xdr:cNvPr id="5675" name="Text Box 1">
          <a:extLst>
            <a:ext uri="{FF2B5EF4-FFF2-40B4-BE49-F238E27FC236}">
              <a16:creationId xmlns:a16="http://schemas.microsoft.com/office/drawing/2014/main" id="{9C300082-D72E-40F3-A674-F7FEE3F68101}"/>
            </a:ext>
          </a:extLst>
        </xdr:cNvPr>
        <xdr:cNvSpPr txBox="1">
          <a:spLocks noChangeArrowheads="1"/>
        </xdr:cNvSpPr>
      </xdr:nvSpPr>
      <xdr:spPr bwMode="auto">
        <a:xfrm>
          <a:off x="64035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76" name="Text Box 1">
          <a:extLst>
            <a:ext uri="{FF2B5EF4-FFF2-40B4-BE49-F238E27FC236}">
              <a16:creationId xmlns:a16="http://schemas.microsoft.com/office/drawing/2014/main" id="{D7488EEE-5DB6-47AA-A817-1025AB56BD58}"/>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77" name="Text Box 1">
          <a:extLst>
            <a:ext uri="{FF2B5EF4-FFF2-40B4-BE49-F238E27FC236}">
              <a16:creationId xmlns:a16="http://schemas.microsoft.com/office/drawing/2014/main" id="{5A7BF811-B51B-4F98-B056-9BB35D14987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78" name="Text Box 1">
          <a:extLst>
            <a:ext uri="{FF2B5EF4-FFF2-40B4-BE49-F238E27FC236}">
              <a16:creationId xmlns:a16="http://schemas.microsoft.com/office/drawing/2014/main" id="{3382FE10-93EA-40AD-8CA0-68446FD2ACD3}"/>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79" name="Text Box 1">
          <a:extLst>
            <a:ext uri="{FF2B5EF4-FFF2-40B4-BE49-F238E27FC236}">
              <a16:creationId xmlns:a16="http://schemas.microsoft.com/office/drawing/2014/main" id="{60ACE64B-1DC7-4EC9-BA6F-7D4762B184FB}"/>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80" name="Text Box 1">
          <a:extLst>
            <a:ext uri="{FF2B5EF4-FFF2-40B4-BE49-F238E27FC236}">
              <a16:creationId xmlns:a16="http://schemas.microsoft.com/office/drawing/2014/main" id="{B1B8C2FF-762D-41E6-ACF3-865F91D8D1E7}"/>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81" name="Text Box 1">
          <a:extLst>
            <a:ext uri="{FF2B5EF4-FFF2-40B4-BE49-F238E27FC236}">
              <a16:creationId xmlns:a16="http://schemas.microsoft.com/office/drawing/2014/main" id="{0C8E776E-6B23-48D2-A78D-42DC9DECEE0A}"/>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2" name="Text Box 1">
          <a:extLst>
            <a:ext uri="{FF2B5EF4-FFF2-40B4-BE49-F238E27FC236}">
              <a16:creationId xmlns:a16="http://schemas.microsoft.com/office/drawing/2014/main" id="{B2BB615D-D252-43FC-982A-ECED60B7D70F}"/>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3" name="Text Box 24">
          <a:extLst>
            <a:ext uri="{FF2B5EF4-FFF2-40B4-BE49-F238E27FC236}">
              <a16:creationId xmlns:a16="http://schemas.microsoft.com/office/drawing/2014/main" id="{3DDC7AFD-78C3-48EF-BDF4-7481813752B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4" name="Text Box 1">
          <a:extLst>
            <a:ext uri="{FF2B5EF4-FFF2-40B4-BE49-F238E27FC236}">
              <a16:creationId xmlns:a16="http://schemas.microsoft.com/office/drawing/2014/main" id="{130D013F-2F44-442C-8F0B-E5E615F2F3E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85" name="Text Box 1">
          <a:extLst>
            <a:ext uri="{FF2B5EF4-FFF2-40B4-BE49-F238E27FC236}">
              <a16:creationId xmlns:a16="http://schemas.microsoft.com/office/drawing/2014/main" id="{70FFB36D-4B5F-4A6C-8FD1-331649587C4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86" name="Text Box 1">
          <a:extLst>
            <a:ext uri="{FF2B5EF4-FFF2-40B4-BE49-F238E27FC236}">
              <a16:creationId xmlns:a16="http://schemas.microsoft.com/office/drawing/2014/main" id="{763D7136-D428-495A-9896-948429AA0B62}"/>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7" name="Text Box 1">
          <a:extLst>
            <a:ext uri="{FF2B5EF4-FFF2-40B4-BE49-F238E27FC236}">
              <a16:creationId xmlns:a16="http://schemas.microsoft.com/office/drawing/2014/main" id="{DCDF1AC3-422D-4C81-A848-0374B4069C52}"/>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8" name="Text Box 24">
          <a:extLst>
            <a:ext uri="{FF2B5EF4-FFF2-40B4-BE49-F238E27FC236}">
              <a16:creationId xmlns:a16="http://schemas.microsoft.com/office/drawing/2014/main" id="{0B9AF196-12D6-4073-87BF-13060773CF5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89" name="Text Box 1">
          <a:extLst>
            <a:ext uri="{FF2B5EF4-FFF2-40B4-BE49-F238E27FC236}">
              <a16:creationId xmlns:a16="http://schemas.microsoft.com/office/drawing/2014/main" id="{592D3214-06CA-406C-AEF8-CB057C4E583C}"/>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90" name="Text Box 1">
          <a:extLst>
            <a:ext uri="{FF2B5EF4-FFF2-40B4-BE49-F238E27FC236}">
              <a16:creationId xmlns:a16="http://schemas.microsoft.com/office/drawing/2014/main" id="{C0124270-25EB-470D-B338-ADC63AD45D82}"/>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91" name="Text Box 1">
          <a:extLst>
            <a:ext uri="{FF2B5EF4-FFF2-40B4-BE49-F238E27FC236}">
              <a16:creationId xmlns:a16="http://schemas.microsoft.com/office/drawing/2014/main" id="{D46279F6-A356-4B15-BDB3-197FB38210F5}"/>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92" name="Text Box 1">
          <a:extLst>
            <a:ext uri="{FF2B5EF4-FFF2-40B4-BE49-F238E27FC236}">
              <a16:creationId xmlns:a16="http://schemas.microsoft.com/office/drawing/2014/main" id="{ABCC41D3-1D38-4CB3-AE10-5C2D4BF02BC1}"/>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5693" name="Text Box 1">
          <a:extLst>
            <a:ext uri="{FF2B5EF4-FFF2-40B4-BE49-F238E27FC236}">
              <a16:creationId xmlns:a16="http://schemas.microsoft.com/office/drawing/2014/main" id="{A5E64AB7-CE37-48FF-B323-F418C9D982BC}"/>
            </a:ext>
          </a:extLst>
        </xdr:cNvPr>
        <xdr:cNvSpPr txBox="1">
          <a:spLocks noChangeArrowheads="1"/>
        </xdr:cNvSpPr>
      </xdr:nvSpPr>
      <xdr:spPr bwMode="auto">
        <a:xfrm>
          <a:off x="63627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94" name="Text Box 1">
          <a:extLst>
            <a:ext uri="{FF2B5EF4-FFF2-40B4-BE49-F238E27FC236}">
              <a16:creationId xmlns:a16="http://schemas.microsoft.com/office/drawing/2014/main" id="{483BE18A-58DC-4894-9867-D0B71A511FEA}"/>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695" name="Text Box 1">
          <a:extLst>
            <a:ext uri="{FF2B5EF4-FFF2-40B4-BE49-F238E27FC236}">
              <a16:creationId xmlns:a16="http://schemas.microsoft.com/office/drawing/2014/main" id="{6BA38530-A38D-4DC9-8652-550451310BA5}"/>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96" name="Text Box 1">
          <a:extLst>
            <a:ext uri="{FF2B5EF4-FFF2-40B4-BE49-F238E27FC236}">
              <a16:creationId xmlns:a16="http://schemas.microsoft.com/office/drawing/2014/main" id="{1E0E8D5B-C252-4BC6-96EC-A3958B65C8D5}"/>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97" name="Text Box 24">
          <a:extLst>
            <a:ext uri="{FF2B5EF4-FFF2-40B4-BE49-F238E27FC236}">
              <a16:creationId xmlns:a16="http://schemas.microsoft.com/office/drawing/2014/main" id="{B82C8F17-FEA3-40C3-84CF-664EF69CCA28}"/>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698" name="Text Box 1">
          <a:extLst>
            <a:ext uri="{FF2B5EF4-FFF2-40B4-BE49-F238E27FC236}">
              <a16:creationId xmlns:a16="http://schemas.microsoft.com/office/drawing/2014/main" id="{5C95A52E-7558-4A27-8FAE-B7464A234EBA}"/>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66675" cy="161925"/>
    <xdr:sp macro="" textlink="">
      <xdr:nvSpPr>
        <xdr:cNvPr id="5699" name="Text Box 1">
          <a:extLst>
            <a:ext uri="{FF2B5EF4-FFF2-40B4-BE49-F238E27FC236}">
              <a16:creationId xmlns:a16="http://schemas.microsoft.com/office/drawing/2014/main" id="{D9905740-EFED-4123-B20B-3381CDDCA2C4}"/>
            </a:ext>
          </a:extLst>
        </xdr:cNvPr>
        <xdr:cNvSpPr txBox="1">
          <a:spLocks noChangeArrowheads="1"/>
        </xdr:cNvSpPr>
      </xdr:nvSpPr>
      <xdr:spPr bwMode="auto">
        <a:xfrm>
          <a:off x="63627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76200" cy="161925"/>
    <xdr:sp macro="" textlink="">
      <xdr:nvSpPr>
        <xdr:cNvPr id="5700" name="Text Box 1">
          <a:extLst>
            <a:ext uri="{FF2B5EF4-FFF2-40B4-BE49-F238E27FC236}">
              <a16:creationId xmlns:a16="http://schemas.microsoft.com/office/drawing/2014/main" id="{A7A2F3E5-ACC5-4E22-A6FC-B71726794A56}"/>
            </a:ext>
          </a:extLst>
        </xdr:cNvPr>
        <xdr:cNvSpPr txBox="1">
          <a:spLocks noChangeArrowheads="1"/>
        </xdr:cNvSpPr>
      </xdr:nvSpPr>
      <xdr:spPr bwMode="auto">
        <a:xfrm>
          <a:off x="63627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701" name="Text Box 1">
          <a:extLst>
            <a:ext uri="{FF2B5EF4-FFF2-40B4-BE49-F238E27FC236}">
              <a16:creationId xmlns:a16="http://schemas.microsoft.com/office/drawing/2014/main" id="{F0E7357C-91D4-410E-9BEA-CF2BCD944BD4}"/>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702" name="Text Box 24">
          <a:extLst>
            <a:ext uri="{FF2B5EF4-FFF2-40B4-BE49-F238E27FC236}">
              <a16:creationId xmlns:a16="http://schemas.microsoft.com/office/drawing/2014/main" id="{5AED271D-952B-47A2-A30F-CAB5012DB0BB}"/>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85725" cy="161925"/>
    <xdr:sp macro="" textlink="">
      <xdr:nvSpPr>
        <xdr:cNvPr id="5703" name="Text Box 1">
          <a:extLst>
            <a:ext uri="{FF2B5EF4-FFF2-40B4-BE49-F238E27FC236}">
              <a16:creationId xmlns:a16="http://schemas.microsoft.com/office/drawing/2014/main" id="{609E3E11-B602-41C3-9C89-7BE436260F5D}"/>
            </a:ext>
          </a:extLst>
        </xdr:cNvPr>
        <xdr:cNvSpPr txBox="1">
          <a:spLocks noChangeArrowheads="1"/>
        </xdr:cNvSpPr>
      </xdr:nvSpPr>
      <xdr:spPr bwMode="auto">
        <a:xfrm>
          <a:off x="63627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40821</xdr:colOff>
      <xdr:row>65</xdr:row>
      <xdr:rowOff>0</xdr:rowOff>
    </xdr:from>
    <xdr:ext cx="85725" cy="161925"/>
    <xdr:sp macro="" textlink="">
      <xdr:nvSpPr>
        <xdr:cNvPr id="5704" name="Text Box 1">
          <a:extLst>
            <a:ext uri="{FF2B5EF4-FFF2-40B4-BE49-F238E27FC236}">
              <a16:creationId xmlns:a16="http://schemas.microsoft.com/office/drawing/2014/main" id="{412C00A8-897E-4C40-B7B4-C9F18E7BF834}"/>
            </a:ext>
          </a:extLst>
        </xdr:cNvPr>
        <xdr:cNvSpPr txBox="1">
          <a:spLocks noChangeArrowheads="1"/>
        </xdr:cNvSpPr>
      </xdr:nvSpPr>
      <xdr:spPr bwMode="auto">
        <a:xfrm>
          <a:off x="64035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05" name="Text Box 1">
          <a:extLst>
            <a:ext uri="{FF2B5EF4-FFF2-40B4-BE49-F238E27FC236}">
              <a16:creationId xmlns:a16="http://schemas.microsoft.com/office/drawing/2014/main" id="{6138C04C-BF06-4933-AFAE-99A613A3B2F7}"/>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06" name="Text Box 1">
          <a:extLst>
            <a:ext uri="{FF2B5EF4-FFF2-40B4-BE49-F238E27FC236}">
              <a16:creationId xmlns:a16="http://schemas.microsoft.com/office/drawing/2014/main" id="{EDBD4A3F-6A80-4476-8FC3-84B27637309C}"/>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07" name="Text Box 1">
          <a:extLst>
            <a:ext uri="{FF2B5EF4-FFF2-40B4-BE49-F238E27FC236}">
              <a16:creationId xmlns:a16="http://schemas.microsoft.com/office/drawing/2014/main" id="{1244E153-5B65-4847-9B9B-B3CC03AF0F57}"/>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08" name="Text Box 1">
          <a:extLst>
            <a:ext uri="{FF2B5EF4-FFF2-40B4-BE49-F238E27FC236}">
              <a16:creationId xmlns:a16="http://schemas.microsoft.com/office/drawing/2014/main" id="{2606C7E8-0EAA-489E-ACD9-FA409E959DAD}"/>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09" name="Text Box 1">
          <a:extLst>
            <a:ext uri="{FF2B5EF4-FFF2-40B4-BE49-F238E27FC236}">
              <a16:creationId xmlns:a16="http://schemas.microsoft.com/office/drawing/2014/main" id="{39AE15BD-1571-4FD8-8E6A-A81281968CD0}"/>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10" name="Text Box 1">
          <a:extLst>
            <a:ext uri="{FF2B5EF4-FFF2-40B4-BE49-F238E27FC236}">
              <a16:creationId xmlns:a16="http://schemas.microsoft.com/office/drawing/2014/main" id="{AC4CB239-9418-4925-B9E3-A3AEFE374DEE}"/>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1" name="Text Box 1">
          <a:extLst>
            <a:ext uri="{FF2B5EF4-FFF2-40B4-BE49-F238E27FC236}">
              <a16:creationId xmlns:a16="http://schemas.microsoft.com/office/drawing/2014/main" id="{313C4FFD-7E51-4A34-9324-99469DC61497}"/>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2" name="Text Box 24">
          <a:extLst>
            <a:ext uri="{FF2B5EF4-FFF2-40B4-BE49-F238E27FC236}">
              <a16:creationId xmlns:a16="http://schemas.microsoft.com/office/drawing/2014/main" id="{91F14667-2203-4D03-AFFC-5EAF6A33FA9C}"/>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3" name="Text Box 1">
          <a:extLst>
            <a:ext uri="{FF2B5EF4-FFF2-40B4-BE49-F238E27FC236}">
              <a16:creationId xmlns:a16="http://schemas.microsoft.com/office/drawing/2014/main" id="{4E3B78D0-5D6A-456F-90E8-98A24072C9FF}"/>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14" name="Text Box 1">
          <a:extLst>
            <a:ext uri="{FF2B5EF4-FFF2-40B4-BE49-F238E27FC236}">
              <a16:creationId xmlns:a16="http://schemas.microsoft.com/office/drawing/2014/main" id="{06450D83-C190-4CC8-AE6D-427D8948D4C3}"/>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15" name="Text Box 1">
          <a:extLst>
            <a:ext uri="{FF2B5EF4-FFF2-40B4-BE49-F238E27FC236}">
              <a16:creationId xmlns:a16="http://schemas.microsoft.com/office/drawing/2014/main" id="{27130538-C295-41BB-87B3-971367AF3E80}"/>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6" name="Text Box 1">
          <a:extLst>
            <a:ext uri="{FF2B5EF4-FFF2-40B4-BE49-F238E27FC236}">
              <a16:creationId xmlns:a16="http://schemas.microsoft.com/office/drawing/2014/main" id="{D9596A9C-0393-4718-BD94-EC592FAEFC92}"/>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7" name="Text Box 24">
          <a:extLst>
            <a:ext uri="{FF2B5EF4-FFF2-40B4-BE49-F238E27FC236}">
              <a16:creationId xmlns:a16="http://schemas.microsoft.com/office/drawing/2014/main" id="{8DE836D3-D633-4A37-937F-764F2B10230D}"/>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18" name="Text Box 1">
          <a:extLst>
            <a:ext uri="{FF2B5EF4-FFF2-40B4-BE49-F238E27FC236}">
              <a16:creationId xmlns:a16="http://schemas.microsoft.com/office/drawing/2014/main" id="{1286D880-CB60-452D-954A-52A3A27C89C3}"/>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19" name="Text Box 1">
          <a:extLst>
            <a:ext uri="{FF2B5EF4-FFF2-40B4-BE49-F238E27FC236}">
              <a16:creationId xmlns:a16="http://schemas.microsoft.com/office/drawing/2014/main" id="{5810CE0E-AE96-404C-BDFE-A97FBD10E61D}"/>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20" name="Text Box 1">
          <a:extLst>
            <a:ext uri="{FF2B5EF4-FFF2-40B4-BE49-F238E27FC236}">
              <a16:creationId xmlns:a16="http://schemas.microsoft.com/office/drawing/2014/main" id="{C1CCFAE1-628A-4E33-9E63-7E5F1BC230AA}"/>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21" name="Text Box 1">
          <a:extLst>
            <a:ext uri="{FF2B5EF4-FFF2-40B4-BE49-F238E27FC236}">
              <a16:creationId xmlns:a16="http://schemas.microsoft.com/office/drawing/2014/main" id="{6DADEE7B-68C0-4B0E-94B8-945C52EBFF0C}"/>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22" name="Text Box 1">
          <a:extLst>
            <a:ext uri="{FF2B5EF4-FFF2-40B4-BE49-F238E27FC236}">
              <a16:creationId xmlns:a16="http://schemas.microsoft.com/office/drawing/2014/main" id="{27C21F4A-AE43-42E3-8328-39C315D87283}"/>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23" name="Text Box 1">
          <a:extLst>
            <a:ext uri="{FF2B5EF4-FFF2-40B4-BE49-F238E27FC236}">
              <a16:creationId xmlns:a16="http://schemas.microsoft.com/office/drawing/2014/main" id="{D8038631-C0DF-4D9F-A3A4-72A65480DC86}"/>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24" name="Text Box 1">
          <a:extLst>
            <a:ext uri="{FF2B5EF4-FFF2-40B4-BE49-F238E27FC236}">
              <a16:creationId xmlns:a16="http://schemas.microsoft.com/office/drawing/2014/main" id="{EF96F612-B9AB-4FE1-AF33-28B65A56251D}"/>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25" name="Text Box 1">
          <a:extLst>
            <a:ext uri="{FF2B5EF4-FFF2-40B4-BE49-F238E27FC236}">
              <a16:creationId xmlns:a16="http://schemas.microsoft.com/office/drawing/2014/main" id="{B724BF98-A282-4179-A2BA-6D6028271191}"/>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26" name="Text Box 24">
          <a:extLst>
            <a:ext uri="{FF2B5EF4-FFF2-40B4-BE49-F238E27FC236}">
              <a16:creationId xmlns:a16="http://schemas.microsoft.com/office/drawing/2014/main" id="{CC6E3466-046A-41D9-905E-32A779E53A00}"/>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27" name="Text Box 1">
          <a:extLst>
            <a:ext uri="{FF2B5EF4-FFF2-40B4-BE49-F238E27FC236}">
              <a16:creationId xmlns:a16="http://schemas.microsoft.com/office/drawing/2014/main" id="{20D388B9-188B-4F34-A39E-DB4C5DAE85D1}"/>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28" name="Text Box 1">
          <a:extLst>
            <a:ext uri="{FF2B5EF4-FFF2-40B4-BE49-F238E27FC236}">
              <a16:creationId xmlns:a16="http://schemas.microsoft.com/office/drawing/2014/main" id="{4214C7E2-1023-4495-B4DC-625C55071431}"/>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29" name="Text Box 1">
          <a:extLst>
            <a:ext uri="{FF2B5EF4-FFF2-40B4-BE49-F238E27FC236}">
              <a16:creationId xmlns:a16="http://schemas.microsoft.com/office/drawing/2014/main" id="{23FE30D3-662A-4FD7-96C6-101E5C783FBF}"/>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30" name="Text Box 1">
          <a:extLst>
            <a:ext uri="{FF2B5EF4-FFF2-40B4-BE49-F238E27FC236}">
              <a16:creationId xmlns:a16="http://schemas.microsoft.com/office/drawing/2014/main" id="{4E39EA8A-3490-46FB-9EF2-0B8C70373B0C}"/>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31" name="Text Box 24">
          <a:extLst>
            <a:ext uri="{FF2B5EF4-FFF2-40B4-BE49-F238E27FC236}">
              <a16:creationId xmlns:a16="http://schemas.microsoft.com/office/drawing/2014/main" id="{AE1A710A-DE78-4C39-A822-4A56C5BA4E2D}"/>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32" name="Text Box 1">
          <a:extLst>
            <a:ext uri="{FF2B5EF4-FFF2-40B4-BE49-F238E27FC236}">
              <a16:creationId xmlns:a16="http://schemas.microsoft.com/office/drawing/2014/main" id="{6FDFFF35-A3E3-4C65-852D-631BD31B5699}"/>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65</xdr:row>
      <xdr:rowOff>0</xdr:rowOff>
    </xdr:from>
    <xdr:ext cx="85725" cy="161925"/>
    <xdr:sp macro="" textlink="">
      <xdr:nvSpPr>
        <xdr:cNvPr id="5733" name="Text Box 1">
          <a:extLst>
            <a:ext uri="{FF2B5EF4-FFF2-40B4-BE49-F238E27FC236}">
              <a16:creationId xmlns:a16="http://schemas.microsoft.com/office/drawing/2014/main" id="{1590CFA9-1ACE-41AA-B051-F05D1C087839}"/>
            </a:ext>
          </a:extLst>
        </xdr:cNvPr>
        <xdr:cNvSpPr txBox="1">
          <a:spLocks noChangeArrowheads="1"/>
        </xdr:cNvSpPr>
      </xdr:nvSpPr>
      <xdr:spPr bwMode="auto">
        <a:xfrm>
          <a:off x="86514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34" name="Text Box 1">
          <a:extLst>
            <a:ext uri="{FF2B5EF4-FFF2-40B4-BE49-F238E27FC236}">
              <a16:creationId xmlns:a16="http://schemas.microsoft.com/office/drawing/2014/main" id="{572D8202-4022-4F82-A3D7-D93B0A1C1D36}"/>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35" name="Text Box 1">
          <a:extLst>
            <a:ext uri="{FF2B5EF4-FFF2-40B4-BE49-F238E27FC236}">
              <a16:creationId xmlns:a16="http://schemas.microsoft.com/office/drawing/2014/main" id="{089F99AB-7772-4A5C-8725-2D1819FBFBE9}"/>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36" name="Text Box 1">
          <a:extLst>
            <a:ext uri="{FF2B5EF4-FFF2-40B4-BE49-F238E27FC236}">
              <a16:creationId xmlns:a16="http://schemas.microsoft.com/office/drawing/2014/main" id="{E4045EBA-DC3C-4B7D-B82B-F7F8E7B6C419}"/>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37" name="Text Box 1">
          <a:extLst>
            <a:ext uri="{FF2B5EF4-FFF2-40B4-BE49-F238E27FC236}">
              <a16:creationId xmlns:a16="http://schemas.microsoft.com/office/drawing/2014/main" id="{F127176A-57E9-49C7-A540-BF4C9F9B6C70}"/>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38" name="Text Box 1">
          <a:extLst>
            <a:ext uri="{FF2B5EF4-FFF2-40B4-BE49-F238E27FC236}">
              <a16:creationId xmlns:a16="http://schemas.microsoft.com/office/drawing/2014/main" id="{1CECDAEF-B935-466F-BD7A-0CB5036B391C}"/>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39" name="Text Box 1">
          <a:extLst>
            <a:ext uri="{FF2B5EF4-FFF2-40B4-BE49-F238E27FC236}">
              <a16:creationId xmlns:a16="http://schemas.microsoft.com/office/drawing/2014/main" id="{BC8E494B-E3D8-458B-9133-E8C360D973E2}"/>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0" name="Text Box 1">
          <a:extLst>
            <a:ext uri="{FF2B5EF4-FFF2-40B4-BE49-F238E27FC236}">
              <a16:creationId xmlns:a16="http://schemas.microsoft.com/office/drawing/2014/main" id="{1D0CB09D-8BB4-4A3B-9FD9-E72E0D0C32C8}"/>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1" name="Text Box 24">
          <a:extLst>
            <a:ext uri="{FF2B5EF4-FFF2-40B4-BE49-F238E27FC236}">
              <a16:creationId xmlns:a16="http://schemas.microsoft.com/office/drawing/2014/main" id="{B2F9EE62-979F-4D26-9474-48B840541E1A}"/>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2" name="Text Box 1">
          <a:extLst>
            <a:ext uri="{FF2B5EF4-FFF2-40B4-BE49-F238E27FC236}">
              <a16:creationId xmlns:a16="http://schemas.microsoft.com/office/drawing/2014/main" id="{167A2FC2-3E7F-4598-93F8-7DAC656ED049}"/>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43" name="Text Box 1">
          <a:extLst>
            <a:ext uri="{FF2B5EF4-FFF2-40B4-BE49-F238E27FC236}">
              <a16:creationId xmlns:a16="http://schemas.microsoft.com/office/drawing/2014/main" id="{F6D2C672-2E31-4BE1-9F5D-1EC59BB95F06}"/>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44" name="Text Box 1">
          <a:extLst>
            <a:ext uri="{FF2B5EF4-FFF2-40B4-BE49-F238E27FC236}">
              <a16:creationId xmlns:a16="http://schemas.microsoft.com/office/drawing/2014/main" id="{29781CFD-1CCB-4B1F-80E4-B357A11A2E0B}"/>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5" name="Text Box 1">
          <a:extLst>
            <a:ext uri="{FF2B5EF4-FFF2-40B4-BE49-F238E27FC236}">
              <a16:creationId xmlns:a16="http://schemas.microsoft.com/office/drawing/2014/main" id="{D65D7CB9-2D0C-4CCC-8D59-775B92C63A54}"/>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6" name="Text Box 24">
          <a:extLst>
            <a:ext uri="{FF2B5EF4-FFF2-40B4-BE49-F238E27FC236}">
              <a16:creationId xmlns:a16="http://schemas.microsoft.com/office/drawing/2014/main" id="{3972A7BB-133F-4B94-95E5-838BD78133F3}"/>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47" name="Text Box 1">
          <a:extLst>
            <a:ext uri="{FF2B5EF4-FFF2-40B4-BE49-F238E27FC236}">
              <a16:creationId xmlns:a16="http://schemas.microsoft.com/office/drawing/2014/main" id="{D337F79C-F6EE-4874-8165-CE9BD88CCA9E}"/>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48" name="Text Box 1">
          <a:extLst>
            <a:ext uri="{FF2B5EF4-FFF2-40B4-BE49-F238E27FC236}">
              <a16:creationId xmlns:a16="http://schemas.microsoft.com/office/drawing/2014/main" id="{9F2F0169-A5F1-449B-92A7-D3F78D18A65D}"/>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49" name="Text Box 1">
          <a:extLst>
            <a:ext uri="{FF2B5EF4-FFF2-40B4-BE49-F238E27FC236}">
              <a16:creationId xmlns:a16="http://schemas.microsoft.com/office/drawing/2014/main" id="{6F45FC90-585F-4FD2-B0B0-3BE57FC19BEE}"/>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50" name="Text Box 1">
          <a:extLst>
            <a:ext uri="{FF2B5EF4-FFF2-40B4-BE49-F238E27FC236}">
              <a16:creationId xmlns:a16="http://schemas.microsoft.com/office/drawing/2014/main" id="{7BAC8DE8-6FE6-4991-B8F9-6B23E492D350}"/>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91440" cy="144780"/>
    <xdr:sp macro="" textlink="">
      <xdr:nvSpPr>
        <xdr:cNvPr id="5751" name="Text Box 1">
          <a:extLst>
            <a:ext uri="{FF2B5EF4-FFF2-40B4-BE49-F238E27FC236}">
              <a16:creationId xmlns:a16="http://schemas.microsoft.com/office/drawing/2014/main" id="{2424F0BC-1781-45E4-B545-0AEE991CD50D}"/>
            </a:ext>
          </a:extLst>
        </xdr:cNvPr>
        <xdr:cNvSpPr txBox="1">
          <a:spLocks noChangeArrowheads="1"/>
        </xdr:cNvSpPr>
      </xdr:nvSpPr>
      <xdr:spPr bwMode="auto">
        <a:xfrm>
          <a:off x="8610600" y="2787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52" name="Text Box 1">
          <a:extLst>
            <a:ext uri="{FF2B5EF4-FFF2-40B4-BE49-F238E27FC236}">
              <a16:creationId xmlns:a16="http://schemas.microsoft.com/office/drawing/2014/main" id="{ED04D35F-FE3A-4E4C-A710-C7AA7F6B8AD5}"/>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53" name="Text Box 1">
          <a:extLst>
            <a:ext uri="{FF2B5EF4-FFF2-40B4-BE49-F238E27FC236}">
              <a16:creationId xmlns:a16="http://schemas.microsoft.com/office/drawing/2014/main" id="{759BD366-FC38-4BCF-917B-48EB6D7DF175}"/>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54" name="Text Box 1">
          <a:extLst>
            <a:ext uri="{FF2B5EF4-FFF2-40B4-BE49-F238E27FC236}">
              <a16:creationId xmlns:a16="http://schemas.microsoft.com/office/drawing/2014/main" id="{D06A4248-2505-4B2D-B5D2-08C32A2C03AA}"/>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55" name="Text Box 24">
          <a:extLst>
            <a:ext uri="{FF2B5EF4-FFF2-40B4-BE49-F238E27FC236}">
              <a16:creationId xmlns:a16="http://schemas.microsoft.com/office/drawing/2014/main" id="{FD5FEDB0-1EBE-4412-8916-1250D2ED3C1E}"/>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56" name="Text Box 1">
          <a:extLst>
            <a:ext uri="{FF2B5EF4-FFF2-40B4-BE49-F238E27FC236}">
              <a16:creationId xmlns:a16="http://schemas.microsoft.com/office/drawing/2014/main" id="{A499AF33-AC30-43C6-BE21-B0ADDF53F554}"/>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66675" cy="161925"/>
    <xdr:sp macro="" textlink="">
      <xdr:nvSpPr>
        <xdr:cNvPr id="5757" name="Text Box 1">
          <a:extLst>
            <a:ext uri="{FF2B5EF4-FFF2-40B4-BE49-F238E27FC236}">
              <a16:creationId xmlns:a16="http://schemas.microsoft.com/office/drawing/2014/main" id="{7F1C7C53-6F0A-4D30-B1EC-6BA6B7065FE9}"/>
            </a:ext>
          </a:extLst>
        </xdr:cNvPr>
        <xdr:cNvSpPr txBox="1">
          <a:spLocks noChangeArrowheads="1"/>
        </xdr:cNvSpPr>
      </xdr:nvSpPr>
      <xdr:spPr bwMode="auto">
        <a:xfrm>
          <a:off x="8610600" y="27870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76200" cy="161925"/>
    <xdr:sp macro="" textlink="">
      <xdr:nvSpPr>
        <xdr:cNvPr id="5758" name="Text Box 1">
          <a:extLst>
            <a:ext uri="{FF2B5EF4-FFF2-40B4-BE49-F238E27FC236}">
              <a16:creationId xmlns:a16="http://schemas.microsoft.com/office/drawing/2014/main" id="{8108D79B-EB8B-4DB5-8E57-EC6D6466F9A8}"/>
            </a:ext>
          </a:extLst>
        </xdr:cNvPr>
        <xdr:cNvSpPr txBox="1">
          <a:spLocks noChangeArrowheads="1"/>
        </xdr:cNvSpPr>
      </xdr:nvSpPr>
      <xdr:spPr bwMode="auto">
        <a:xfrm>
          <a:off x="8610600" y="27870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59" name="Text Box 1">
          <a:extLst>
            <a:ext uri="{FF2B5EF4-FFF2-40B4-BE49-F238E27FC236}">
              <a16:creationId xmlns:a16="http://schemas.microsoft.com/office/drawing/2014/main" id="{8EC099FA-71DF-421A-BA3F-BF636006175E}"/>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60" name="Text Box 24">
          <a:extLst>
            <a:ext uri="{FF2B5EF4-FFF2-40B4-BE49-F238E27FC236}">
              <a16:creationId xmlns:a16="http://schemas.microsoft.com/office/drawing/2014/main" id="{0CF75A46-5B3C-4CBC-9B09-1C52E9001F77}"/>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65</xdr:row>
      <xdr:rowOff>0</xdr:rowOff>
    </xdr:from>
    <xdr:ext cx="85725" cy="161925"/>
    <xdr:sp macro="" textlink="">
      <xdr:nvSpPr>
        <xdr:cNvPr id="5761" name="Text Box 1">
          <a:extLst>
            <a:ext uri="{FF2B5EF4-FFF2-40B4-BE49-F238E27FC236}">
              <a16:creationId xmlns:a16="http://schemas.microsoft.com/office/drawing/2014/main" id="{D0DB1A1F-CDD6-462D-8306-5D8DFB088A59}"/>
            </a:ext>
          </a:extLst>
        </xdr:cNvPr>
        <xdr:cNvSpPr txBox="1">
          <a:spLocks noChangeArrowheads="1"/>
        </xdr:cNvSpPr>
      </xdr:nvSpPr>
      <xdr:spPr bwMode="auto">
        <a:xfrm>
          <a:off x="8610600"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65</xdr:row>
      <xdr:rowOff>0</xdr:rowOff>
    </xdr:from>
    <xdr:ext cx="85725" cy="161925"/>
    <xdr:sp macro="" textlink="">
      <xdr:nvSpPr>
        <xdr:cNvPr id="5762" name="Text Box 1">
          <a:extLst>
            <a:ext uri="{FF2B5EF4-FFF2-40B4-BE49-F238E27FC236}">
              <a16:creationId xmlns:a16="http://schemas.microsoft.com/office/drawing/2014/main" id="{39E168B6-3084-44B8-81E5-17DB89F5332D}"/>
            </a:ext>
          </a:extLst>
        </xdr:cNvPr>
        <xdr:cNvSpPr txBox="1">
          <a:spLocks noChangeArrowheads="1"/>
        </xdr:cNvSpPr>
      </xdr:nvSpPr>
      <xdr:spPr bwMode="auto">
        <a:xfrm>
          <a:off x="8651421" y="27870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91ECD-7C3B-423B-A42E-6089E627029E}">
  <dimension ref="A1:T111"/>
  <sheetViews>
    <sheetView tabSelected="1" zoomScale="85" zoomScaleNormal="85" workbookViewId="0">
      <pane xSplit="3" ySplit="10" topLeftCell="G99" activePane="bottomRight" state="frozen"/>
      <selection pane="topRight" activeCell="D1" sqref="D1"/>
      <selection pane="bottomLeft" activeCell="A10" sqref="A10"/>
      <selection pane="bottomRight" activeCell="I4" sqref="I4"/>
    </sheetView>
  </sheetViews>
  <sheetFormatPr baseColWidth="10" defaultRowHeight="15" x14ac:dyDescent="0.25"/>
  <cols>
    <col min="1" max="1" width="8.5703125" customWidth="1"/>
    <col min="2" max="2" width="26.7109375" customWidth="1"/>
    <col min="3" max="3" width="47.28515625" customWidth="1"/>
    <col min="4" max="4" width="49.5703125" customWidth="1"/>
    <col min="5" max="5" width="56.28515625" customWidth="1"/>
    <col min="6" max="6" width="62.7109375" customWidth="1"/>
    <col min="7" max="7" width="23.7109375" customWidth="1"/>
    <col min="8" max="8" width="11.42578125" style="3"/>
    <col min="9" max="9" width="16.5703125" customWidth="1"/>
    <col min="10" max="10" width="24" customWidth="1"/>
    <col min="11" max="11" width="11.28515625" customWidth="1"/>
    <col min="12" max="12" width="16.5703125" customWidth="1"/>
    <col min="13" max="13" width="17" customWidth="1"/>
    <col min="14" max="14" width="14.42578125" customWidth="1"/>
    <col min="15" max="16" width="13.5703125" customWidth="1"/>
    <col min="17" max="17" width="37.28515625" style="7" customWidth="1"/>
    <col min="18" max="18" width="52.140625" style="7" customWidth="1"/>
    <col min="19" max="19" width="37.140625" customWidth="1"/>
    <col min="20" max="20" width="20.140625" customWidth="1"/>
  </cols>
  <sheetData>
    <row r="1" spans="1:20" x14ac:dyDescent="0.25">
      <c r="A1" s="147" t="s">
        <v>150</v>
      </c>
      <c r="B1" s="147"/>
      <c r="C1" s="118">
        <v>53</v>
      </c>
      <c r="D1" s="145"/>
    </row>
    <row r="2" spans="1:20" x14ac:dyDescent="0.25">
      <c r="A2" s="147" t="s">
        <v>151</v>
      </c>
      <c r="B2" s="147"/>
      <c r="C2" s="118">
        <v>400</v>
      </c>
      <c r="D2" s="145"/>
    </row>
    <row r="3" spans="1:20" x14ac:dyDescent="0.25">
      <c r="A3" s="147" t="s">
        <v>152</v>
      </c>
      <c r="B3" s="147"/>
      <c r="C3" s="118">
        <v>1</v>
      </c>
      <c r="D3" s="146"/>
    </row>
    <row r="4" spans="1:20" x14ac:dyDescent="0.25">
      <c r="A4" s="147" t="s">
        <v>153</v>
      </c>
      <c r="B4" s="147"/>
      <c r="C4" s="118">
        <v>350</v>
      </c>
      <c r="D4" s="146"/>
    </row>
    <row r="5" spans="1:20" x14ac:dyDescent="0.25">
      <c r="A5" s="147" t="s">
        <v>154</v>
      </c>
      <c r="B5" s="147"/>
      <c r="C5" s="124">
        <v>45839</v>
      </c>
      <c r="D5" s="146"/>
    </row>
    <row r="6" spans="1:20" x14ac:dyDescent="0.25">
      <c r="A6" s="148" t="s">
        <v>454</v>
      </c>
      <c r="B6" s="148"/>
      <c r="C6" s="149">
        <v>45867</v>
      </c>
      <c r="D6" s="146"/>
    </row>
    <row r="7" spans="1:20" ht="28.5" customHeight="1" x14ac:dyDescent="0.25">
      <c r="A7" s="151" t="s">
        <v>363</v>
      </c>
      <c r="B7" s="151"/>
      <c r="C7" s="152">
        <v>45869</v>
      </c>
      <c r="D7" s="145"/>
    </row>
    <row r="9" spans="1:20" x14ac:dyDescent="0.25">
      <c r="B9" s="99">
        <v>8</v>
      </c>
      <c r="C9" s="118">
        <v>12</v>
      </c>
      <c r="D9" s="118">
        <v>16</v>
      </c>
      <c r="E9" s="118">
        <v>20</v>
      </c>
      <c r="F9" s="118">
        <v>24</v>
      </c>
      <c r="G9" s="118">
        <v>28</v>
      </c>
      <c r="H9" s="118">
        <v>31</v>
      </c>
      <c r="I9" s="118">
        <v>32</v>
      </c>
      <c r="J9" s="118">
        <v>36</v>
      </c>
      <c r="K9" s="118"/>
      <c r="L9" s="118"/>
      <c r="M9" s="118"/>
      <c r="N9" s="118"/>
      <c r="O9" s="118"/>
      <c r="P9" s="118"/>
      <c r="Q9" s="119"/>
      <c r="R9" s="119"/>
      <c r="S9" s="119"/>
      <c r="T9" s="119"/>
    </row>
    <row r="10" spans="1:20" ht="33.75" customHeight="1" x14ac:dyDescent="0.25">
      <c r="B10" s="100" t="s">
        <v>140</v>
      </c>
      <c r="C10" s="119" t="s">
        <v>141</v>
      </c>
      <c r="D10" s="119" t="s">
        <v>142</v>
      </c>
      <c r="E10" s="119" t="s">
        <v>143</v>
      </c>
      <c r="F10" s="119" t="s">
        <v>144</v>
      </c>
      <c r="G10" s="119" t="s">
        <v>145</v>
      </c>
      <c r="H10" s="119" t="s">
        <v>146</v>
      </c>
      <c r="I10" s="119" t="s">
        <v>147</v>
      </c>
      <c r="J10" s="119" t="s">
        <v>148</v>
      </c>
      <c r="K10" s="120" t="s">
        <v>234</v>
      </c>
      <c r="L10" s="120" t="s">
        <v>235</v>
      </c>
      <c r="M10" s="120" t="s">
        <v>236</v>
      </c>
      <c r="N10" s="121" t="s">
        <v>237</v>
      </c>
      <c r="O10" s="121" t="s">
        <v>238</v>
      </c>
      <c r="P10" s="121" t="s">
        <v>239</v>
      </c>
      <c r="Q10" s="119" t="s">
        <v>149</v>
      </c>
      <c r="R10" s="119" t="s">
        <v>362</v>
      </c>
      <c r="S10" s="120" t="s">
        <v>196</v>
      </c>
      <c r="T10" s="120" t="s">
        <v>197</v>
      </c>
    </row>
    <row r="11" spans="1:20" ht="91.5" customHeight="1" x14ac:dyDescent="0.25">
      <c r="A11" s="58">
        <v>1</v>
      </c>
      <c r="B11" s="6" t="s">
        <v>0</v>
      </c>
      <c r="C11" s="113" t="s">
        <v>199</v>
      </c>
      <c r="D11" s="113" t="s">
        <v>1</v>
      </c>
      <c r="E11" s="113" t="s">
        <v>2</v>
      </c>
      <c r="F11" s="113" t="s">
        <v>3</v>
      </c>
      <c r="G11" s="114" t="s">
        <v>4</v>
      </c>
      <c r="H11" s="114">
        <v>3</v>
      </c>
      <c r="I11" s="115">
        <v>45867</v>
      </c>
      <c r="J11" s="116">
        <v>45991</v>
      </c>
      <c r="K11" s="83">
        <f>+(J11-I11)/7</f>
        <v>17.714285714285715</v>
      </c>
      <c r="L11" s="84">
        <v>0</v>
      </c>
      <c r="M11" s="85">
        <f>+L11/H11</f>
        <v>0</v>
      </c>
      <c r="N11" s="86">
        <f>+M11*K11</f>
        <v>0</v>
      </c>
      <c r="O11" s="87">
        <f>+IF(J11&lt;=$C$7,N11,0)</f>
        <v>0</v>
      </c>
      <c r="P11" s="87">
        <f>+IF($C$7&gt;=J11,K11,0)</f>
        <v>0</v>
      </c>
      <c r="Q11" s="114" t="s">
        <v>5</v>
      </c>
      <c r="R11" s="114" t="s">
        <v>433</v>
      </c>
      <c r="S11" s="117" t="s">
        <v>198</v>
      </c>
      <c r="T11" s="117">
        <v>2024</v>
      </c>
    </row>
    <row r="12" spans="1:20" ht="91.5" customHeight="1" x14ac:dyDescent="0.25">
      <c r="A12" s="58">
        <v>2</v>
      </c>
      <c r="B12" s="6" t="s">
        <v>6</v>
      </c>
      <c r="C12" s="1" t="s">
        <v>200</v>
      </c>
      <c r="D12" s="1" t="s">
        <v>7</v>
      </c>
      <c r="E12" s="1" t="s">
        <v>8</v>
      </c>
      <c r="F12" s="1" t="s">
        <v>9</v>
      </c>
      <c r="G12" s="4" t="s">
        <v>10</v>
      </c>
      <c r="H12" s="4">
        <v>2</v>
      </c>
      <c r="I12" s="2">
        <v>45867</v>
      </c>
      <c r="J12" s="61">
        <v>45991</v>
      </c>
      <c r="K12" s="43">
        <f t="shared" ref="K12:K78" si="0">+(J12-I12)/7</f>
        <v>17.714285714285715</v>
      </c>
      <c r="L12" s="23">
        <v>0</v>
      </c>
      <c r="M12" s="44">
        <f t="shared" ref="M12:M78" si="1">+L12/H12</f>
        <v>0</v>
      </c>
      <c r="N12" s="45">
        <f t="shared" ref="N12:N78" si="2">+M12*K12</f>
        <v>0</v>
      </c>
      <c r="O12" s="46">
        <f t="shared" ref="O12:O78" si="3">+IF(J12&lt;=$C$7,N12,0)</f>
        <v>0</v>
      </c>
      <c r="P12" s="46">
        <f t="shared" ref="P12:P78" si="4">+IF($C$7&gt;=J12,K12,0)</f>
        <v>0</v>
      </c>
      <c r="Q12" s="4" t="s">
        <v>5</v>
      </c>
      <c r="R12" s="4" t="s">
        <v>433</v>
      </c>
      <c r="S12" s="5" t="s">
        <v>198</v>
      </c>
      <c r="T12" s="5">
        <v>2024</v>
      </c>
    </row>
    <row r="13" spans="1:20" ht="91.5" customHeight="1" x14ac:dyDescent="0.25">
      <c r="A13" s="58">
        <v>3</v>
      </c>
      <c r="B13" s="6" t="s">
        <v>11</v>
      </c>
      <c r="C13" s="1" t="s">
        <v>201</v>
      </c>
      <c r="D13" s="1" t="s">
        <v>12</v>
      </c>
      <c r="E13" s="1" t="s">
        <v>13</v>
      </c>
      <c r="F13" s="1" t="s">
        <v>14</v>
      </c>
      <c r="G13" s="4" t="s">
        <v>15</v>
      </c>
      <c r="H13" s="4">
        <v>1</v>
      </c>
      <c r="I13" s="2">
        <v>45867</v>
      </c>
      <c r="J13" s="61">
        <v>45991</v>
      </c>
      <c r="K13" s="43">
        <f t="shared" si="0"/>
        <v>17.714285714285715</v>
      </c>
      <c r="L13" s="23">
        <v>0</v>
      </c>
      <c r="M13" s="44">
        <f t="shared" si="1"/>
        <v>0</v>
      </c>
      <c r="N13" s="45">
        <f t="shared" si="2"/>
        <v>0</v>
      </c>
      <c r="O13" s="46">
        <f t="shared" si="3"/>
        <v>0</v>
      </c>
      <c r="P13" s="46">
        <f t="shared" si="4"/>
        <v>0</v>
      </c>
      <c r="Q13" s="4" t="s">
        <v>16</v>
      </c>
      <c r="R13" s="4" t="s">
        <v>433</v>
      </c>
      <c r="S13" s="5" t="s">
        <v>198</v>
      </c>
      <c r="T13" s="5">
        <v>2024</v>
      </c>
    </row>
    <row r="14" spans="1:20" ht="146.25" customHeight="1" x14ac:dyDescent="0.25">
      <c r="A14" s="58">
        <v>4</v>
      </c>
      <c r="B14" s="6" t="s">
        <v>17</v>
      </c>
      <c r="C14" s="1" t="s">
        <v>202</v>
      </c>
      <c r="D14" s="1" t="s">
        <v>18</v>
      </c>
      <c r="E14" s="1" t="s">
        <v>19</v>
      </c>
      <c r="F14" s="1" t="s">
        <v>20</v>
      </c>
      <c r="G14" s="4" t="s">
        <v>15</v>
      </c>
      <c r="H14" s="4">
        <v>1</v>
      </c>
      <c r="I14" s="2">
        <v>45867</v>
      </c>
      <c r="J14" s="61">
        <v>45991</v>
      </c>
      <c r="K14" s="43">
        <f t="shared" si="0"/>
        <v>17.714285714285715</v>
      </c>
      <c r="L14" s="23">
        <v>0</v>
      </c>
      <c r="M14" s="44">
        <f t="shared" si="1"/>
        <v>0</v>
      </c>
      <c r="N14" s="45">
        <f t="shared" si="2"/>
        <v>0</v>
      </c>
      <c r="O14" s="46">
        <f t="shared" si="3"/>
        <v>0</v>
      </c>
      <c r="P14" s="46">
        <f t="shared" si="4"/>
        <v>0</v>
      </c>
      <c r="Q14" s="4" t="s">
        <v>452</v>
      </c>
      <c r="R14" s="4" t="s">
        <v>433</v>
      </c>
      <c r="S14" s="5" t="s">
        <v>198</v>
      </c>
      <c r="T14" s="5">
        <v>2024</v>
      </c>
    </row>
    <row r="15" spans="1:20" ht="120" customHeight="1" x14ac:dyDescent="0.25">
      <c r="A15" s="58">
        <v>5</v>
      </c>
      <c r="B15" s="6" t="s">
        <v>17</v>
      </c>
      <c r="C15" s="1" t="s">
        <v>202</v>
      </c>
      <c r="D15" s="98" t="s">
        <v>18</v>
      </c>
      <c r="E15" s="1" t="s">
        <v>21</v>
      </c>
      <c r="F15" s="1" t="s">
        <v>22</v>
      </c>
      <c r="G15" s="4" t="s">
        <v>15</v>
      </c>
      <c r="H15" s="4">
        <v>1</v>
      </c>
      <c r="I15" s="2">
        <v>45867</v>
      </c>
      <c r="J15" s="61">
        <v>45991</v>
      </c>
      <c r="K15" s="43">
        <f t="shared" si="0"/>
        <v>17.714285714285715</v>
      </c>
      <c r="L15" s="23">
        <v>0</v>
      </c>
      <c r="M15" s="44">
        <f t="shared" si="1"/>
        <v>0</v>
      </c>
      <c r="N15" s="45">
        <f t="shared" si="2"/>
        <v>0</v>
      </c>
      <c r="O15" s="46">
        <f t="shared" si="3"/>
        <v>0</v>
      </c>
      <c r="P15" s="46">
        <f t="shared" si="4"/>
        <v>0</v>
      </c>
      <c r="Q15" s="4" t="s">
        <v>453</v>
      </c>
      <c r="R15" s="4" t="s">
        <v>433</v>
      </c>
      <c r="S15" s="5" t="s">
        <v>198</v>
      </c>
      <c r="T15" s="5">
        <v>2024</v>
      </c>
    </row>
    <row r="16" spans="1:20" ht="91.5" customHeight="1" x14ac:dyDescent="0.25">
      <c r="A16" s="58">
        <v>6</v>
      </c>
      <c r="B16" s="6" t="s">
        <v>23</v>
      </c>
      <c r="C16" s="1" t="s">
        <v>203</v>
      </c>
      <c r="D16" s="1" t="s">
        <v>24</v>
      </c>
      <c r="E16" s="1" t="s">
        <v>25</v>
      </c>
      <c r="F16" s="1" t="s">
        <v>26</v>
      </c>
      <c r="G16" s="4" t="s">
        <v>27</v>
      </c>
      <c r="H16" s="4">
        <v>4</v>
      </c>
      <c r="I16" s="2">
        <v>45867</v>
      </c>
      <c r="J16" s="61">
        <v>46006</v>
      </c>
      <c r="K16" s="43">
        <f t="shared" si="0"/>
        <v>19.857142857142858</v>
      </c>
      <c r="L16" s="23">
        <v>0</v>
      </c>
      <c r="M16" s="44">
        <f t="shared" si="1"/>
        <v>0</v>
      </c>
      <c r="N16" s="45">
        <f t="shared" si="2"/>
        <v>0</v>
      </c>
      <c r="O16" s="46">
        <f t="shared" si="3"/>
        <v>0</v>
      </c>
      <c r="P16" s="46">
        <f t="shared" si="4"/>
        <v>0</v>
      </c>
      <c r="Q16" s="4" t="s">
        <v>28</v>
      </c>
      <c r="R16" s="4" t="s">
        <v>433</v>
      </c>
      <c r="S16" s="5" t="s">
        <v>198</v>
      </c>
      <c r="T16" s="5">
        <v>2024</v>
      </c>
    </row>
    <row r="17" spans="1:20" ht="91.5" customHeight="1" x14ac:dyDescent="0.25">
      <c r="A17" s="58">
        <v>7</v>
      </c>
      <c r="B17" s="6" t="s">
        <v>23</v>
      </c>
      <c r="C17" s="1" t="s">
        <v>203</v>
      </c>
      <c r="D17" s="1" t="s">
        <v>24</v>
      </c>
      <c r="E17" s="1" t="s">
        <v>29</v>
      </c>
      <c r="F17" s="1" t="s">
        <v>30</v>
      </c>
      <c r="G17" s="4" t="s">
        <v>31</v>
      </c>
      <c r="H17" s="4">
        <v>1</v>
      </c>
      <c r="I17" s="2">
        <v>45867</v>
      </c>
      <c r="J17" s="61">
        <v>46006</v>
      </c>
      <c r="K17" s="43">
        <f t="shared" si="0"/>
        <v>19.857142857142858</v>
      </c>
      <c r="L17" s="23">
        <v>0</v>
      </c>
      <c r="M17" s="44">
        <f t="shared" si="1"/>
        <v>0</v>
      </c>
      <c r="N17" s="45">
        <f t="shared" si="2"/>
        <v>0</v>
      </c>
      <c r="O17" s="46">
        <f t="shared" si="3"/>
        <v>0</v>
      </c>
      <c r="P17" s="46">
        <f t="shared" si="4"/>
        <v>0</v>
      </c>
      <c r="Q17" s="4" t="s">
        <v>32</v>
      </c>
      <c r="R17" s="4" t="s">
        <v>433</v>
      </c>
      <c r="S17" s="5" t="s">
        <v>198</v>
      </c>
      <c r="T17" s="5">
        <v>2024</v>
      </c>
    </row>
    <row r="18" spans="1:20" ht="91.5" customHeight="1" x14ac:dyDescent="0.25">
      <c r="A18" s="58">
        <v>8</v>
      </c>
      <c r="B18" s="6" t="s">
        <v>33</v>
      </c>
      <c r="C18" s="1" t="s">
        <v>204</v>
      </c>
      <c r="D18" s="1" t="s">
        <v>34</v>
      </c>
      <c r="E18" s="1" t="s">
        <v>35</v>
      </c>
      <c r="F18" s="1" t="s">
        <v>36</v>
      </c>
      <c r="G18" s="4" t="s">
        <v>37</v>
      </c>
      <c r="H18" s="4">
        <v>2</v>
      </c>
      <c r="I18" s="2">
        <v>45867</v>
      </c>
      <c r="J18" s="61">
        <v>46006</v>
      </c>
      <c r="K18" s="43">
        <f t="shared" si="0"/>
        <v>19.857142857142858</v>
      </c>
      <c r="L18" s="23">
        <v>0</v>
      </c>
      <c r="M18" s="44">
        <f t="shared" si="1"/>
        <v>0</v>
      </c>
      <c r="N18" s="45">
        <f t="shared" si="2"/>
        <v>0</v>
      </c>
      <c r="O18" s="46">
        <f t="shared" si="3"/>
        <v>0</v>
      </c>
      <c r="P18" s="46">
        <f t="shared" si="4"/>
        <v>0</v>
      </c>
      <c r="Q18" s="4" t="s">
        <v>38</v>
      </c>
      <c r="R18" s="4" t="s">
        <v>433</v>
      </c>
      <c r="S18" s="5" t="s">
        <v>198</v>
      </c>
      <c r="T18" s="5">
        <v>2024</v>
      </c>
    </row>
    <row r="19" spans="1:20" ht="91.5" customHeight="1" x14ac:dyDescent="0.25">
      <c r="A19" s="58">
        <v>9</v>
      </c>
      <c r="B19" s="6" t="s">
        <v>39</v>
      </c>
      <c r="C19" s="1" t="s">
        <v>205</v>
      </c>
      <c r="D19" s="1" t="s">
        <v>40</v>
      </c>
      <c r="E19" s="1" t="s">
        <v>41</v>
      </c>
      <c r="F19" s="1" t="s">
        <v>42</v>
      </c>
      <c r="G19" s="4" t="s">
        <v>43</v>
      </c>
      <c r="H19" s="4">
        <v>2</v>
      </c>
      <c r="I19" s="2">
        <v>45867</v>
      </c>
      <c r="J19" s="61">
        <v>45960</v>
      </c>
      <c r="K19" s="43">
        <f t="shared" si="0"/>
        <v>13.285714285714286</v>
      </c>
      <c r="L19" s="23">
        <v>0</v>
      </c>
      <c r="M19" s="44">
        <f t="shared" si="1"/>
        <v>0</v>
      </c>
      <c r="N19" s="45">
        <f t="shared" si="2"/>
        <v>0</v>
      </c>
      <c r="O19" s="46">
        <f t="shared" si="3"/>
        <v>0</v>
      </c>
      <c r="P19" s="46">
        <f t="shared" si="4"/>
        <v>0</v>
      </c>
      <c r="Q19" s="4" t="s">
        <v>44</v>
      </c>
      <c r="R19" s="4" t="s">
        <v>433</v>
      </c>
      <c r="S19" s="5" t="s">
        <v>198</v>
      </c>
      <c r="T19" s="5">
        <v>2024</v>
      </c>
    </row>
    <row r="20" spans="1:20" ht="91.5" customHeight="1" x14ac:dyDescent="0.25">
      <c r="A20" s="58">
        <v>10</v>
      </c>
      <c r="B20" s="6" t="s">
        <v>45</v>
      </c>
      <c r="C20" s="1" t="s">
        <v>206</v>
      </c>
      <c r="D20" s="1" t="s">
        <v>46</v>
      </c>
      <c r="E20" s="1" t="s">
        <v>47</v>
      </c>
      <c r="F20" s="1" t="s">
        <v>48</v>
      </c>
      <c r="G20" s="4" t="s">
        <v>49</v>
      </c>
      <c r="H20" s="4">
        <v>1</v>
      </c>
      <c r="I20" s="2">
        <v>45867</v>
      </c>
      <c r="J20" s="61">
        <v>45991</v>
      </c>
      <c r="K20" s="43">
        <f t="shared" si="0"/>
        <v>17.714285714285715</v>
      </c>
      <c r="L20" s="23">
        <v>0</v>
      </c>
      <c r="M20" s="44">
        <f t="shared" si="1"/>
        <v>0</v>
      </c>
      <c r="N20" s="45">
        <f t="shared" si="2"/>
        <v>0</v>
      </c>
      <c r="O20" s="46">
        <f t="shared" si="3"/>
        <v>0</v>
      </c>
      <c r="P20" s="46">
        <f t="shared" si="4"/>
        <v>0</v>
      </c>
      <c r="Q20" s="4" t="s">
        <v>50</v>
      </c>
      <c r="R20" s="4" t="s">
        <v>433</v>
      </c>
      <c r="S20" s="5" t="s">
        <v>198</v>
      </c>
      <c r="T20" s="5">
        <v>2024</v>
      </c>
    </row>
    <row r="21" spans="1:20" ht="91.5" customHeight="1" x14ac:dyDescent="0.25">
      <c r="A21" s="58">
        <v>11</v>
      </c>
      <c r="B21" s="6" t="s">
        <v>51</v>
      </c>
      <c r="C21" s="1" t="s">
        <v>207</v>
      </c>
      <c r="D21" s="1" t="s">
        <v>52</v>
      </c>
      <c r="E21" s="1" t="s">
        <v>53</v>
      </c>
      <c r="F21" s="1" t="s">
        <v>54</v>
      </c>
      <c r="G21" s="4" t="s">
        <v>55</v>
      </c>
      <c r="H21" s="4">
        <v>2</v>
      </c>
      <c r="I21" s="2">
        <v>45867</v>
      </c>
      <c r="J21" s="61">
        <v>45991</v>
      </c>
      <c r="K21" s="43">
        <f t="shared" si="0"/>
        <v>17.714285714285715</v>
      </c>
      <c r="L21" s="23">
        <v>0</v>
      </c>
      <c r="M21" s="44">
        <f t="shared" si="1"/>
        <v>0</v>
      </c>
      <c r="N21" s="45">
        <f t="shared" si="2"/>
        <v>0</v>
      </c>
      <c r="O21" s="46">
        <f t="shared" si="3"/>
        <v>0</v>
      </c>
      <c r="P21" s="46">
        <f t="shared" si="4"/>
        <v>0</v>
      </c>
      <c r="Q21" s="4" t="s">
        <v>56</v>
      </c>
      <c r="R21" s="4" t="s">
        <v>433</v>
      </c>
      <c r="S21" s="5" t="s">
        <v>198</v>
      </c>
      <c r="T21" s="5">
        <v>2024</v>
      </c>
    </row>
    <row r="22" spans="1:20" ht="91.5" customHeight="1" x14ac:dyDescent="0.25">
      <c r="A22" s="58">
        <v>12</v>
      </c>
      <c r="B22" s="6" t="s">
        <v>51</v>
      </c>
      <c r="C22" s="1" t="s">
        <v>207</v>
      </c>
      <c r="D22" s="1" t="s">
        <v>52</v>
      </c>
      <c r="E22" s="1" t="s">
        <v>57</v>
      </c>
      <c r="F22" s="1" t="s">
        <v>58</v>
      </c>
      <c r="G22" s="4" t="s">
        <v>15</v>
      </c>
      <c r="H22" s="4">
        <v>1</v>
      </c>
      <c r="I22" s="2">
        <v>45867</v>
      </c>
      <c r="J22" s="59">
        <v>45930</v>
      </c>
      <c r="K22" s="43">
        <f t="shared" si="0"/>
        <v>9</v>
      </c>
      <c r="L22" s="23">
        <v>0</v>
      </c>
      <c r="M22" s="44">
        <f t="shared" si="1"/>
        <v>0</v>
      </c>
      <c r="N22" s="45">
        <f t="shared" si="2"/>
        <v>0</v>
      </c>
      <c r="O22" s="46">
        <f t="shared" si="3"/>
        <v>0</v>
      </c>
      <c r="P22" s="46">
        <f t="shared" si="4"/>
        <v>0</v>
      </c>
      <c r="Q22" s="4" t="s">
        <v>59</v>
      </c>
      <c r="R22" s="4" t="s">
        <v>434</v>
      </c>
      <c r="S22" s="5" t="s">
        <v>198</v>
      </c>
      <c r="T22" s="5">
        <v>2024</v>
      </c>
    </row>
    <row r="23" spans="1:20" ht="124.5" customHeight="1" x14ac:dyDescent="0.25">
      <c r="A23" s="58">
        <v>13</v>
      </c>
      <c r="B23" s="6" t="s">
        <v>390</v>
      </c>
      <c r="C23" s="1" t="s">
        <v>220</v>
      </c>
      <c r="D23" s="1" t="s">
        <v>155</v>
      </c>
      <c r="E23" s="1" t="s">
        <v>156</v>
      </c>
      <c r="F23" s="1" t="s">
        <v>157</v>
      </c>
      <c r="G23" s="5" t="s">
        <v>158</v>
      </c>
      <c r="H23" s="5">
        <v>1</v>
      </c>
      <c r="I23" s="2">
        <v>45863</v>
      </c>
      <c r="J23" s="61">
        <v>45991</v>
      </c>
      <c r="K23" s="43">
        <f t="shared" si="0"/>
        <v>18.285714285714285</v>
      </c>
      <c r="L23" s="23">
        <v>0</v>
      </c>
      <c r="M23" s="44">
        <f t="shared" si="1"/>
        <v>0</v>
      </c>
      <c r="N23" s="45">
        <f t="shared" si="2"/>
        <v>0</v>
      </c>
      <c r="O23" s="46">
        <f t="shared" si="3"/>
        <v>0</v>
      </c>
      <c r="P23" s="46">
        <f t="shared" si="4"/>
        <v>0</v>
      </c>
      <c r="Q23" s="4" t="s">
        <v>82</v>
      </c>
      <c r="R23" s="4" t="s">
        <v>433</v>
      </c>
      <c r="S23" s="4" t="s">
        <v>391</v>
      </c>
      <c r="T23" s="5">
        <v>2024</v>
      </c>
    </row>
    <row r="24" spans="1:20" ht="124.5" customHeight="1" x14ac:dyDescent="0.25">
      <c r="A24" s="58">
        <v>14</v>
      </c>
      <c r="B24" s="6" t="s">
        <v>392</v>
      </c>
      <c r="C24" s="1" t="s">
        <v>221</v>
      </c>
      <c r="D24" s="1" t="s">
        <v>159</v>
      </c>
      <c r="E24" s="1" t="s">
        <v>160</v>
      </c>
      <c r="F24" s="1" t="s">
        <v>161</v>
      </c>
      <c r="G24" s="5" t="s">
        <v>158</v>
      </c>
      <c r="H24" s="5">
        <v>1</v>
      </c>
      <c r="I24" s="2">
        <v>45863</v>
      </c>
      <c r="J24" s="61">
        <v>45991</v>
      </c>
      <c r="K24" s="43">
        <f t="shared" si="0"/>
        <v>18.285714285714285</v>
      </c>
      <c r="L24" s="23">
        <v>0</v>
      </c>
      <c r="M24" s="44">
        <f t="shared" si="1"/>
        <v>0</v>
      </c>
      <c r="N24" s="45">
        <f t="shared" si="2"/>
        <v>0</v>
      </c>
      <c r="O24" s="46">
        <f t="shared" si="3"/>
        <v>0</v>
      </c>
      <c r="P24" s="46">
        <f t="shared" si="4"/>
        <v>0</v>
      </c>
      <c r="Q24" s="4" t="s">
        <v>82</v>
      </c>
      <c r="R24" s="4" t="s">
        <v>433</v>
      </c>
      <c r="S24" s="4" t="s">
        <v>391</v>
      </c>
      <c r="T24" s="5">
        <v>2024</v>
      </c>
    </row>
    <row r="25" spans="1:20" ht="124.5" customHeight="1" x14ac:dyDescent="0.25">
      <c r="A25" s="58">
        <v>15</v>
      </c>
      <c r="B25" s="6" t="s">
        <v>393</v>
      </c>
      <c r="C25" s="1" t="s">
        <v>222</v>
      </c>
      <c r="D25" s="1" t="s">
        <v>162</v>
      </c>
      <c r="E25" s="1" t="s">
        <v>163</v>
      </c>
      <c r="F25" s="1" t="s">
        <v>161</v>
      </c>
      <c r="G25" s="5" t="s">
        <v>158</v>
      </c>
      <c r="H25" s="5">
        <v>1</v>
      </c>
      <c r="I25" s="2">
        <v>45863</v>
      </c>
      <c r="J25" s="61">
        <v>45991</v>
      </c>
      <c r="K25" s="43">
        <f t="shared" si="0"/>
        <v>18.285714285714285</v>
      </c>
      <c r="L25" s="23">
        <v>0</v>
      </c>
      <c r="M25" s="44">
        <f t="shared" si="1"/>
        <v>0</v>
      </c>
      <c r="N25" s="45">
        <f t="shared" si="2"/>
        <v>0</v>
      </c>
      <c r="O25" s="46">
        <f t="shared" si="3"/>
        <v>0</v>
      </c>
      <c r="P25" s="46">
        <f t="shared" si="4"/>
        <v>0</v>
      </c>
      <c r="Q25" s="4" t="s">
        <v>82</v>
      </c>
      <c r="R25" s="4" t="s">
        <v>433</v>
      </c>
      <c r="S25" s="4" t="s">
        <v>391</v>
      </c>
      <c r="T25" s="5">
        <v>2024</v>
      </c>
    </row>
    <row r="26" spans="1:20" ht="124.5" customHeight="1" x14ac:dyDescent="0.25">
      <c r="A26" s="58">
        <v>16</v>
      </c>
      <c r="B26" s="6" t="s">
        <v>415</v>
      </c>
      <c r="C26" s="1" t="s">
        <v>223</v>
      </c>
      <c r="D26" s="1" t="s">
        <v>164</v>
      </c>
      <c r="E26" s="1" t="s">
        <v>165</v>
      </c>
      <c r="F26" s="1" t="s">
        <v>166</v>
      </c>
      <c r="G26" s="5" t="s">
        <v>113</v>
      </c>
      <c r="H26" s="5">
        <v>1</v>
      </c>
      <c r="I26" s="2">
        <v>45863</v>
      </c>
      <c r="J26" s="61">
        <v>45991</v>
      </c>
      <c r="K26" s="43">
        <f t="shared" si="0"/>
        <v>18.285714285714285</v>
      </c>
      <c r="L26" s="23">
        <v>0</v>
      </c>
      <c r="M26" s="44">
        <f t="shared" si="1"/>
        <v>0</v>
      </c>
      <c r="N26" s="45">
        <f t="shared" si="2"/>
        <v>0</v>
      </c>
      <c r="O26" s="46">
        <f t="shared" si="3"/>
        <v>0</v>
      </c>
      <c r="P26" s="46">
        <f t="shared" si="4"/>
        <v>0</v>
      </c>
      <c r="Q26" s="4" t="s">
        <v>82</v>
      </c>
      <c r="R26" s="4" t="s">
        <v>433</v>
      </c>
      <c r="S26" s="4" t="s">
        <v>391</v>
      </c>
      <c r="T26" s="5">
        <v>2024</v>
      </c>
    </row>
    <row r="27" spans="1:20" ht="124.5" customHeight="1" x14ac:dyDescent="0.25">
      <c r="A27" s="58">
        <v>17</v>
      </c>
      <c r="B27" s="6" t="s">
        <v>394</v>
      </c>
      <c r="C27" s="1" t="s">
        <v>224</v>
      </c>
      <c r="D27" s="1" t="s">
        <v>167</v>
      </c>
      <c r="E27" s="1" t="s">
        <v>163</v>
      </c>
      <c r="F27" s="1" t="s">
        <v>161</v>
      </c>
      <c r="G27" s="5" t="s">
        <v>158</v>
      </c>
      <c r="H27" s="5">
        <v>1</v>
      </c>
      <c r="I27" s="2">
        <v>45863</v>
      </c>
      <c r="J27" s="61">
        <v>45991</v>
      </c>
      <c r="K27" s="43">
        <f t="shared" si="0"/>
        <v>18.285714285714285</v>
      </c>
      <c r="L27" s="23">
        <v>0</v>
      </c>
      <c r="M27" s="44">
        <f t="shared" si="1"/>
        <v>0</v>
      </c>
      <c r="N27" s="45">
        <f t="shared" si="2"/>
        <v>0</v>
      </c>
      <c r="O27" s="46">
        <f t="shared" si="3"/>
        <v>0</v>
      </c>
      <c r="P27" s="46">
        <f t="shared" si="4"/>
        <v>0</v>
      </c>
      <c r="Q27" s="4" t="s">
        <v>82</v>
      </c>
      <c r="R27" s="4" t="s">
        <v>433</v>
      </c>
      <c r="S27" s="4" t="s">
        <v>391</v>
      </c>
      <c r="T27" s="5">
        <v>2024</v>
      </c>
    </row>
    <row r="28" spans="1:20" ht="124.5" customHeight="1" x14ac:dyDescent="0.25">
      <c r="A28" s="58">
        <v>18</v>
      </c>
      <c r="B28" s="6" t="s">
        <v>395</v>
      </c>
      <c r="C28" s="1" t="s">
        <v>225</v>
      </c>
      <c r="D28" s="1" t="s">
        <v>168</v>
      </c>
      <c r="E28" s="1" t="s">
        <v>163</v>
      </c>
      <c r="F28" s="1" t="s">
        <v>161</v>
      </c>
      <c r="G28" s="5" t="s">
        <v>158</v>
      </c>
      <c r="H28" s="5">
        <v>1</v>
      </c>
      <c r="I28" s="2">
        <v>45863</v>
      </c>
      <c r="J28" s="61">
        <v>45991</v>
      </c>
      <c r="K28" s="43">
        <f t="shared" si="0"/>
        <v>18.285714285714285</v>
      </c>
      <c r="L28" s="23">
        <v>0</v>
      </c>
      <c r="M28" s="44">
        <f t="shared" si="1"/>
        <v>0</v>
      </c>
      <c r="N28" s="45">
        <f t="shared" si="2"/>
        <v>0</v>
      </c>
      <c r="O28" s="46">
        <f t="shared" si="3"/>
        <v>0</v>
      </c>
      <c r="P28" s="46">
        <f t="shared" si="4"/>
        <v>0</v>
      </c>
      <c r="Q28" s="4" t="s">
        <v>82</v>
      </c>
      <c r="R28" s="4" t="s">
        <v>433</v>
      </c>
      <c r="S28" s="4" t="s">
        <v>391</v>
      </c>
      <c r="T28" s="5">
        <v>2024</v>
      </c>
    </row>
    <row r="29" spans="1:20" ht="124.5" customHeight="1" x14ac:dyDescent="0.25">
      <c r="A29" s="58">
        <v>19</v>
      </c>
      <c r="B29" s="6" t="s">
        <v>396</v>
      </c>
      <c r="C29" s="1" t="s">
        <v>226</v>
      </c>
      <c r="D29" s="1" t="s">
        <v>169</v>
      </c>
      <c r="E29" s="1" t="s">
        <v>163</v>
      </c>
      <c r="F29" s="1" t="s">
        <v>161</v>
      </c>
      <c r="G29" s="5" t="s">
        <v>158</v>
      </c>
      <c r="H29" s="5">
        <v>1</v>
      </c>
      <c r="I29" s="2">
        <v>45863</v>
      </c>
      <c r="J29" s="61">
        <v>45991</v>
      </c>
      <c r="K29" s="43">
        <f t="shared" si="0"/>
        <v>18.285714285714285</v>
      </c>
      <c r="L29" s="23">
        <v>0</v>
      </c>
      <c r="M29" s="44">
        <f t="shared" si="1"/>
        <v>0</v>
      </c>
      <c r="N29" s="45">
        <f t="shared" si="2"/>
        <v>0</v>
      </c>
      <c r="O29" s="46">
        <f t="shared" si="3"/>
        <v>0</v>
      </c>
      <c r="P29" s="46">
        <f t="shared" si="4"/>
        <v>0</v>
      </c>
      <c r="Q29" s="4" t="s">
        <v>82</v>
      </c>
      <c r="R29" s="4" t="s">
        <v>433</v>
      </c>
      <c r="S29" s="4" t="s">
        <v>391</v>
      </c>
      <c r="T29" s="5">
        <v>2024</v>
      </c>
    </row>
    <row r="30" spans="1:20" ht="124.5" customHeight="1" x14ac:dyDescent="0.25">
      <c r="A30" s="58">
        <v>20</v>
      </c>
      <c r="B30" s="6" t="s">
        <v>397</v>
      </c>
      <c r="C30" s="1" t="s">
        <v>227</v>
      </c>
      <c r="D30" s="1" t="s">
        <v>170</v>
      </c>
      <c r="E30" s="1" t="s">
        <v>163</v>
      </c>
      <c r="F30" s="1" t="s">
        <v>161</v>
      </c>
      <c r="G30" s="5" t="s">
        <v>158</v>
      </c>
      <c r="H30" s="5">
        <v>1</v>
      </c>
      <c r="I30" s="2">
        <v>45863</v>
      </c>
      <c r="J30" s="61">
        <v>45991</v>
      </c>
      <c r="K30" s="43">
        <f t="shared" si="0"/>
        <v>18.285714285714285</v>
      </c>
      <c r="L30" s="23">
        <v>0</v>
      </c>
      <c r="M30" s="44">
        <f t="shared" si="1"/>
        <v>0</v>
      </c>
      <c r="N30" s="45">
        <f t="shared" si="2"/>
        <v>0</v>
      </c>
      <c r="O30" s="46">
        <f t="shared" si="3"/>
        <v>0</v>
      </c>
      <c r="P30" s="46">
        <f t="shared" si="4"/>
        <v>0</v>
      </c>
      <c r="Q30" s="4" t="s">
        <v>82</v>
      </c>
      <c r="R30" s="4" t="s">
        <v>433</v>
      </c>
      <c r="S30" s="4" t="s">
        <v>391</v>
      </c>
      <c r="T30" s="5">
        <v>2024</v>
      </c>
    </row>
    <row r="31" spans="1:20" ht="124.5" customHeight="1" x14ac:dyDescent="0.25">
      <c r="A31" s="58">
        <v>21</v>
      </c>
      <c r="B31" s="6" t="s">
        <v>398</v>
      </c>
      <c r="C31" s="1" t="s">
        <v>228</v>
      </c>
      <c r="D31" s="1" t="s">
        <v>171</v>
      </c>
      <c r="E31" s="1" t="s">
        <v>163</v>
      </c>
      <c r="F31" s="1" t="s">
        <v>161</v>
      </c>
      <c r="G31" s="5" t="s">
        <v>158</v>
      </c>
      <c r="H31" s="5">
        <v>1</v>
      </c>
      <c r="I31" s="2">
        <v>45863</v>
      </c>
      <c r="J31" s="61">
        <v>45991</v>
      </c>
      <c r="K31" s="43">
        <f t="shared" si="0"/>
        <v>18.285714285714285</v>
      </c>
      <c r="L31" s="23">
        <v>0</v>
      </c>
      <c r="M31" s="44">
        <f t="shared" si="1"/>
        <v>0</v>
      </c>
      <c r="N31" s="45">
        <f t="shared" si="2"/>
        <v>0</v>
      </c>
      <c r="O31" s="46">
        <f t="shared" si="3"/>
        <v>0</v>
      </c>
      <c r="P31" s="46">
        <f t="shared" si="4"/>
        <v>0</v>
      </c>
      <c r="Q31" s="4" t="s">
        <v>82</v>
      </c>
      <c r="R31" s="4" t="s">
        <v>433</v>
      </c>
      <c r="S31" s="4" t="s">
        <v>391</v>
      </c>
      <c r="T31" s="5">
        <v>2024</v>
      </c>
    </row>
    <row r="32" spans="1:20" ht="124.5" customHeight="1" x14ac:dyDescent="0.25">
      <c r="A32" s="58">
        <v>22</v>
      </c>
      <c r="B32" s="6" t="s">
        <v>399</v>
      </c>
      <c r="C32" s="1" t="s">
        <v>229</v>
      </c>
      <c r="D32" s="1" t="s">
        <v>172</v>
      </c>
      <c r="E32" s="1" t="s">
        <v>163</v>
      </c>
      <c r="F32" s="1" t="s">
        <v>161</v>
      </c>
      <c r="G32" s="5" t="s">
        <v>158</v>
      </c>
      <c r="H32" s="5">
        <v>1</v>
      </c>
      <c r="I32" s="2">
        <v>45863</v>
      </c>
      <c r="J32" s="61">
        <v>45991</v>
      </c>
      <c r="K32" s="43">
        <f t="shared" si="0"/>
        <v>18.285714285714285</v>
      </c>
      <c r="L32" s="23">
        <v>0</v>
      </c>
      <c r="M32" s="44">
        <f t="shared" si="1"/>
        <v>0</v>
      </c>
      <c r="N32" s="45">
        <f t="shared" si="2"/>
        <v>0</v>
      </c>
      <c r="O32" s="46">
        <f t="shared" si="3"/>
        <v>0</v>
      </c>
      <c r="P32" s="46">
        <f t="shared" si="4"/>
        <v>0</v>
      </c>
      <c r="Q32" s="4" t="s">
        <v>82</v>
      </c>
      <c r="R32" s="4" t="s">
        <v>433</v>
      </c>
      <c r="S32" s="4" t="s">
        <v>391</v>
      </c>
      <c r="T32" s="5">
        <v>2024</v>
      </c>
    </row>
    <row r="33" spans="1:20" ht="124.5" customHeight="1" x14ac:dyDescent="0.25">
      <c r="A33" s="58">
        <v>23</v>
      </c>
      <c r="B33" s="6" t="s">
        <v>400</v>
      </c>
      <c r="C33" s="1" t="s">
        <v>230</v>
      </c>
      <c r="D33" s="1" t="s">
        <v>173</v>
      </c>
      <c r="E33" s="1" t="s">
        <v>174</v>
      </c>
      <c r="F33" s="1" t="s">
        <v>175</v>
      </c>
      <c r="G33" s="5" t="s">
        <v>113</v>
      </c>
      <c r="H33" s="5">
        <v>1</v>
      </c>
      <c r="I33" s="2">
        <v>45863</v>
      </c>
      <c r="J33" s="61">
        <v>45991</v>
      </c>
      <c r="K33" s="43">
        <f t="shared" si="0"/>
        <v>18.285714285714285</v>
      </c>
      <c r="L33" s="23">
        <v>0</v>
      </c>
      <c r="M33" s="44">
        <f t="shared" si="1"/>
        <v>0</v>
      </c>
      <c r="N33" s="45">
        <f t="shared" si="2"/>
        <v>0</v>
      </c>
      <c r="O33" s="46">
        <f t="shared" si="3"/>
        <v>0</v>
      </c>
      <c r="P33" s="46">
        <f t="shared" si="4"/>
        <v>0</v>
      </c>
      <c r="Q33" s="4" t="s">
        <v>82</v>
      </c>
      <c r="R33" s="4" t="s">
        <v>433</v>
      </c>
      <c r="S33" s="4" t="s">
        <v>391</v>
      </c>
      <c r="T33" s="5">
        <v>2024</v>
      </c>
    </row>
    <row r="34" spans="1:20" ht="124.5" customHeight="1" x14ac:dyDescent="0.25">
      <c r="A34" s="58">
        <v>24</v>
      </c>
      <c r="B34" s="6" t="s">
        <v>401</v>
      </c>
      <c r="C34" s="1" t="s">
        <v>231</v>
      </c>
      <c r="D34" s="1" t="s">
        <v>176</v>
      </c>
      <c r="E34" s="1" t="s">
        <v>177</v>
      </c>
      <c r="F34" s="1" t="s">
        <v>178</v>
      </c>
      <c r="G34" s="5" t="s">
        <v>113</v>
      </c>
      <c r="H34" s="5">
        <v>1</v>
      </c>
      <c r="I34" s="2">
        <v>45863</v>
      </c>
      <c r="J34" s="61">
        <v>45991</v>
      </c>
      <c r="K34" s="43">
        <f t="shared" si="0"/>
        <v>18.285714285714285</v>
      </c>
      <c r="L34" s="23">
        <v>0</v>
      </c>
      <c r="M34" s="44">
        <f t="shared" si="1"/>
        <v>0</v>
      </c>
      <c r="N34" s="45">
        <f t="shared" si="2"/>
        <v>0</v>
      </c>
      <c r="O34" s="46">
        <f t="shared" si="3"/>
        <v>0</v>
      </c>
      <c r="P34" s="46">
        <f t="shared" si="4"/>
        <v>0</v>
      </c>
      <c r="Q34" s="4" t="s">
        <v>82</v>
      </c>
      <c r="R34" s="4" t="s">
        <v>433</v>
      </c>
      <c r="S34" s="4" t="s">
        <v>391</v>
      </c>
      <c r="T34" s="5">
        <v>2024</v>
      </c>
    </row>
    <row r="35" spans="1:20" ht="124.5" customHeight="1" x14ac:dyDescent="0.25">
      <c r="A35" s="58">
        <v>25</v>
      </c>
      <c r="B35" s="6" t="s">
        <v>402</v>
      </c>
      <c r="C35" s="1" t="s">
        <v>232</v>
      </c>
      <c r="D35" s="1" t="s">
        <v>179</v>
      </c>
      <c r="E35" s="1" t="s">
        <v>163</v>
      </c>
      <c r="F35" s="1" t="s">
        <v>161</v>
      </c>
      <c r="G35" s="5" t="s">
        <v>158</v>
      </c>
      <c r="H35" s="5">
        <v>1</v>
      </c>
      <c r="I35" s="2">
        <v>45863</v>
      </c>
      <c r="J35" s="61">
        <v>45991</v>
      </c>
      <c r="K35" s="43">
        <f t="shared" si="0"/>
        <v>18.285714285714285</v>
      </c>
      <c r="L35" s="23">
        <v>0</v>
      </c>
      <c r="M35" s="44">
        <f t="shared" si="1"/>
        <v>0</v>
      </c>
      <c r="N35" s="45">
        <f t="shared" si="2"/>
        <v>0</v>
      </c>
      <c r="O35" s="46">
        <f t="shared" si="3"/>
        <v>0</v>
      </c>
      <c r="P35" s="46">
        <f t="shared" si="4"/>
        <v>0</v>
      </c>
      <c r="Q35" s="4" t="s">
        <v>82</v>
      </c>
      <c r="R35" s="4" t="s">
        <v>433</v>
      </c>
      <c r="S35" s="4" t="s">
        <v>391</v>
      </c>
      <c r="T35" s="5">
        <v>2024</v>
      </c>
    </row>
    <row r="36" spans="1:20" ht="124.5" customHeight="1" x14ac:dyDescent="0.25">
      <c r="A36" s="58">
        <v>26</v>
      </c>
      <c r="B36" s="6" t="s">
        <v>403</v>
      </c>
      <c r="C36" s="1" t="s">
        <v>232</v>
      </c>
      <c r="D36" s="1" t="s">
        <v>179</v>
      </c>
      <c r="E36" s="1" t="s">
        <v>180</v>
      </c>
      <c r="F36" s="1" t="s">
        <v>181</v>
      </c>
      <c r="G36" s="5" t="s">
        <v>113</v>
      </c>
      <c r="H36" s="5">
        <v>1</v>
      </c>
      <c r="I36" s="2">
        <v>45863</v>
      </c>
      <c r="J36" s="61">
        <v>45991</v>
      </c>
      <c r="K36" s="43">
        <f t="shared" si="0"/>
        <v>18.285714285714285</v>
      </c>
      <c r="L36" s="23">
        <v>0</v>
      </c>
      <c r="M36" s="44">
        <f t="shared" si="1"/>
        <v>0</v>
      </c>
      <c r="N36" s="45">
        <f t="shared" si="2"/>
        <v>0</v>
      </c>
      <c r="O36" s="46">
        <f t="shared" si="3"/>
        <v>0</v>
      </c>
      <c r="P36" s="46">
        <f t="shared" si="4"/>
        <v>0</v>
      </c>
      <c r="Q36" s="4" t="s">
        <v>82</v>
      </c>
      <c r="R36" s="4" t="s">
        <v>433</v>
      </c>
      <c r="S36" s="4" t="s">
        <v>391</v>
      </c>
      <c r="T36" s="5">
        <v>2024</v>
      </c>
    </row>
    <row r="37" spans="1:20" ht="124.5" customHeight="1" x14ac:dyDescent="0.25">
      <c r="A37" s="58">
        <v>27</v>
      </c>
      <c r="B37" s="6" t="s">
        <v>404</v>
      </c>
      <c r="C37" s="1" t="s">
        <v>233</v>
      </c>
      <c r="D37" s="1" t="s">
        <v>182</v>
      </c>
      <c r="E37" s="1" t="s">
        <v>163</v>
      </c>
      <c r="F37" s="1" t="s">
        <v>161</v>
      </c>
      <c r="G37" s="5" t="s">
        <v>158</v>
      </c>
      <c r="H37" s="5">
        <v>1</v>
      </c>
      <c r="I37" s="2">
        <v>45863</v>
      </c>
      <c r="J37" s="61">
        <v>45991</v>
      </c>
      <c r="K37" s="43">
        <f t="shared" si="0"/>
        <v>18.285714285714285</v>
      </c>
      <c r="L37" s="23">
        <v>0</v>
      </c>
      <c r="M37" s="44">
        <f t="shared" si="1"/>
        <v>0</v>
      </c>
      <c r="N37" s="45">
        <f t="shared" si="2"/>
        <v>0</v>
      </c>
      <c r="O37" s="46">
        <f t="shared" si="3"/>
        <v>0</v>
      </c>
      <c r="P37" s="46">
        <f t="shared" si="4"/>
        <v>0</v>
      </c>
      <c r="Q37" s="4" t="s">
        <v>82</v>
      </c>
      <c r="R37" s="4" t="s">
        <v>433</v>
      </c>
      <c r="S37" s="4" t="s">
        <v>391</v>
      </c>
      <c r="T37" s="5">
        <v>2024</v>
      </c>
    </row>
    <row r="38" spans="1:20" ht="124.5" customHeight="1" x14ac:dyDescent="0.25">
      <c r="A38" s="58">
        <v>28</v>
      </c>
      <c r="B38" s="6" t="s">
        <v>60</v>
      </c>
      <c r="C38" s="1" t="s">
        <v>208</v>
      </c>
      <c r="D38" s="1" t="s">
        <v>61</v>
      </c>
      <c r="E38" s="1" t="s">
        <v>62</v>
      </c>
      <c r="F38" s="1" t="s">
        <v>9</v>
      </c>
      <c r="G38" s="4" t="s">
        <v>10</v>
      </c>
      <c r="H38" s="4">
        <v>2</v>
      </c>
      <c r="I38" s="2">
        <v>45867</v>
      </c>
      <c r="J38" s="61">
        <v>45991</v>
      </c>
      <c r="K38" s="43">
        <f t="shared" si="0"/>
        <v>17.714285714285715</v>
      </c>
      <c r="L38" s="23">
        <v>0</v>
      </c>
      <c r="M38" s="44">
        <f t="shared" si="1"/>
        <v>0</v>
      </c>
      <c r="N38" s="45">
        <f t="shared" si="2"/>
        <v>0</v>
      </c>
      <c r="O38" s="46">
        <f t="shared" si="3"/>
        <v>0</v>
      </c>
      <c r="P38" s="46">
        <f t="shared" si="4"/>
        <v>0</v>
      </c>
      <c r="Q38" s="4" t="s">
        <v>5</v>
      </c>
      <c r="R38" s="4" t="s">
        <v>433</v>
      </c>
      <c r="S38" s="4" t="s">
        <v>370</v>
      </c>
      <c r="T38" s="5">
        <v>2023</v>
      </c>
    </row>
    <row r="39" spans="1:20" ht="124.5" customHeight="1" x14ac:dyDescent="0.25">
      <c r="A39" s="58">
        <v>29</v>
      </c>
      <c r="B39" s="6" t="s">
        <v>210</v>
      </c>
      <c r="C39" s="1" t="s">
        <v>209</v>
      </c>
      <c r="D39" s="1" t="s">
        <v>63</v>
      </c>
      <c r="E39" s="1" t="s">
        <v>64</v>
      </c>
      <c r="F39" s="1" t="s">
        <v>65</v>
      </c>
      <c r="G39" s="4" t="s">
        <v>15</v>
      </c>
      <c r="H39" s="4">
        <v>1</v>
      </c>
      <c r="I39" s="2">
        <v>45867</v>
      </c>
      <c r="J39" s="61">
        <v>45991</v>
      </c>
      <c r="K39" s="43">
        <f t="shared" si="0"/>
        <v>17.714285714285715</v>
      </c>
      <c r="L39" s="23">
        <v>0</v>
      </c>
      <c r="M39" s="44">
        <f t="shared" si="1"/>
        <v>0</v>
      </c>
      <c r="N39" s="45">
        <f t="shared" si="2"/>
        <v>0</v>
      </c>
      <c r="O39" s="46">
        <f t="shared" si="3"/>
        <v>0</v>
      </c>
      <c r="P39" s="46">
        <f t="shared" si="4"/>
        <v>0</v>
      </c>
      <c r="Q39" s="4" t="s">
        <v>66</v>
      </c>
      <c r="R39" s="4" t="s">
        <v>433</v>
      </c>
      <c r="S39" s="4" t="s">
        <v>370</v>
      </c>
      <c r="T39" s="5">
        <v>2023</v>
      </c>
    </row>
    <row r="40" spans="1:20" ht="124.5" customHeight="1" x14ac:dyDescent="0.25">
      <c r="A40" s="58">
        <v>30</v>
      </c>
      <c r="B40" s="6" t="s">
        <v>210</v>
      </c>
      <c r="C40" s="1" t="s">
        <v>209</v>
      </c>
      <c r="D40" s="1" t="s">
        <v>63</v>
      </c>
      <c r="E40" s="1" t="s">
        <v>67</v>
      </c>
      <c r="F40" s="1" t="s">
        <v>68</v>
      </c>
      <c r="G40" s="4" t="s">
        <v>15</v>
      </c>
      <c r="H40" s="4">
        <v>1</v>
      </c>
      <c r="I40" s="2">
        <v>45867</v>
      </c>
      <c r="J40" s="61">
        <v>45991</v>
      </c>
      <c r="K40" s="43">
        <f t="shared" si="0"/>
        <v>17.714285714285715</v>
      </c>
      <c r="L40" s="23">
        <v>0</v>
      </c>
      <c r="M40" s="44">
        <f t="shared" si="1"/>
        <v>0</v>
      </c>
      <c r="N40" s="45">
        <f t="shared" si="2"/>
        <v>0</v>
      </c>
      <c r="O40" s="46">
        <f t="shared" si="3"/>
        <v>0</v>
      </c>
      <c r="P40" s="46">
        <f t="shared" si="4"/>
        <v>0</v>
      </c>
      <c r="Q40" s="4" t="s">
        <v>66</v>
      </c>
      <c r="R40" s="4" t="s">
        <v>433</v>
      </c>
      <c r="S40" s="4" t="s">
        <v>370</v>
      </c>
      <c r="T40" s="5">
        <v>2023</v>
      </c>
    </row>
    <row r="41" spans="1:20" ht="124.5" customHeight="1" x14ac:dyDescent="0.25">
      <c r="A41" s="58">
        <v>31</v>
      </c>
      <c r="B41" s="6" t="s">
        <v>211</v>
      </c>
      <c r="C41" s="102" t="s">
        <v>215</v>
      </c>
      <c r="D41" s="102" t="s">
        <v>69</v>
      </c>
      <c r="E41" s="102" t="s">
        <v>70</v>
      </c>
      <c r="F41" s="102" t="s">
        <v>71</v>
      </c>
      <c r="G41" s="103" t="s">
        <v>72</v>
      </c>
      <c r="H41" s="103">
        <v>1</v>
      </c>
      <c r="I41" s="104">
        <v>45867</v>
      </c>
      <c r="J41" s="105">
        <v>45930</v>
      </c>
      <c r="K41" s="106">
        <f t="shared" si="0"/>
        <v>9</v>
      </c>
      <c r="L41" s="107">
        <v>0</v>
      </c>
      <c r="M41" s="108">
        <f t="shared" si="1"/>
        <v>0</v>
      </c>
      <c r="N41" s="109">
        <f t="shared" si="2"/>
        <v>0</v>
      </c>
      <c r="O41" s="110">
        <f t="shared" si="3"/>
        <v>0</v>
      </c>
      <c r="P41" s="110">
        <f t="shared" si="4"/>
        <v>0</v>
      </c>
      <c r="Q41" s="103" t="s">
        <v>73</v>
      </c>
      <c r="R41" s="103" t="s">
        <v>434</v>
      </c>
      <c r="S41" s="103" t="s">
        <v>370</v>
      </c>
      <c r="T41" s="111">
        <v>2023</v>
      </c>
    </row>
    <row r="42" spans="1:20" ht="124.5" customHeight="1" x14ac:dyDescent="0.25">
      <c r="A42" s="58">
        <v>32</v>
      </c>
      <c r="B42" s="101" t="s">
        <v>211</v>
      </c>
      <c r="C42" s="122" t="s">
        <v>215</v>
      </c>
      <c r="D42" s="122" t="s">
        <v>74</v>
      </c>
      <c r="E42" s="122" t="s">
        <v>75</v>
      </c>
      <c r="F42" s="122" t="s">
        <v>76</v>
      </c>
      <c r="G42" s="123" t="s">
        <v>72</v>
      </c>
      <c r="H42" s="123">
        <v>1</v>
      </c>
      <c r="I42" s="124">
        <v>45867</v>
      </c>
      <c r="J42" s="125">
        <v>46006</v>
      </c>
      <c r="K42" s="126">
        <f t="shared" si="0"/>
        <v>19.857142857142858</v>
      </c>
      <c r="L42" s="127">
        <v>0</v>
      </c>
      <c r="M42" s="128">
        <f t="shared" si="1"/>
        <v>0</v>
      </c>
      <c r="N42" s="129">
        <f t="shared" si="2"/>
        <v>0</v>
      </c>
      <c r="O42" s="130">
        <f t="shared" si="3"/>
        <v>0</v>
      </c>
      <c r="P42" s="130">
        <f t="shared" si="4"/>
        <v>0</v>
      </c>
      <c r="Q42" s="123" t="s">
        <v>77</v>
      </c>
      <c r="R42" s="123" t="s">
        <v>433</v>
      </c>
      <c r="S42" s="123" t="s">
        <v>370</v>
      </c>
      <c r="T42" s="131">
        <v>2023</v>
      </c>
    </row>
    <row r="43" spans="1:20" ht="124.5" customHeight="1" x14ac:dyDescent="0.25">
      <c r="A43" s="58">
        <v>33</v>
      </c>
      <c r="B43" s="6" t="s">
        <v>211</v>
      </c>
      <c r="C43" s="113" t="s">
        <v>215</v>
      </c>
      <c r="D43" s="113" t="s">
        <v>78</v>
      </c>
      <c r="E43" s="113" t="s">
        <v>79</v>
      </c>
      <c r="F43" s="113" t="s">
        <v>80</v>
      </c>
      <c r="G43" s="114" t="s">
        <v>81</v>
      </c>
      <c r="H43" s="114">
        <v>2</v>
      </c>
      <c r="I43" s="115">
        <v>45867</v>
      </c>
      <c r="J43" s="116">
        <v>45991</v>
      </c>
      <c r="K43" s="83">
        <f t="shared" si="0"/>
        <v>17.714285714285715</v>
      </c>
      <c r="L43" s="84">
        <v>0</v>
      </c>
      <c r="M43" s="85">
        <f t="shared" si="1"/>
        <v>0</v>
      </c>
      <c r="N43" s="86">
        <f t="shared" si="2"/>
        <v>0</v>
      </c>
      <c r="O43" s="87">
        <f t="shared" si="3"/>
        <v>0</v>
      </c>
      <c r="P43" s="87">
        <f t="shared" si="4"/>
        <v>0</v>
      </c>
      <c r="Q43" s="114" t="s">
        <v>82</v>
      </c>
      <c r="R43" s="114" t="s">
        <v>433</v>
      </c>
      <c r="S43" s="114" t="s">
        <v>370</v>
      </c>
      <c r="T43" s="117">
        <v>2023</v>
      </c>
    </row>
    <row r="44" spans="1:20" ht="124.5" customHeight="1" x14ac:dyDescent="0.25">
      <c r="A44" s="58">
        <v>34</v>
      </c>
      <c r="B44" s="6" t="s">
        <v>212</v>
      </c>
      <c r="C44" s="1" t="s">
        <v>216</v>
      </c>
      <c r="D44" s="1" t="s">
        <v>83</v>
      </c>
      <c r="E44" s="1" t="s">
        <v>62</v>
      </c>
      <c r="F44" s="1" t="s">
        <v>9</v>
      </c>
      <c r="G44" s="4" t="s">
        <v>10</v>
      </c>
      <c r="H44" s="4">
        <v>2</v>
      </c>
      <c r="I44" s="2">
        <v>45867</v>
      </c>
      <c r="J44" s="61">
        <v>45991</v>
      </c>
      <c r="K44" s="43">
        <f t="shared" si="0"/>
        <v>17.714285714285715</v>
      </c>
      <c r="L44" s="23">
        <v>0</v>
      </c>
      <c r="M44" s="44">
        <f t="shared" si="1"/>
        <v>0</v>
      </c>
      <c r="N44" s="45">
        <f t="shared" si="2"/>
        <v>0</v>
      </c>
      <c r="O44" s="46">
        <f t="shared" si="3"/>
        <v>0</v>
      </c>
      <c r="P44" s="46">
        <f t="shared" si="4"/>
        <v>0</v>
      </c>
      <c r="Q44" s="4" t="s">
        <v>5</v>
      </c>
      <c r="R44" s="4" t="s">
        <v>433</v>
      </c>
      <c r="S44" s="4" t="s">
        <v>370</v>
      </c>
      <c r="T44" s="5">
        <v>2023</v>
      </c>
    </row>
    <row r="45" spans="1:20" ht="124.5" customHeight="1" x14ac:dyDescent="0.25">
      <c r="A45" s="58">
        <v>35</v>
      </c>
      <c r="B45" s="6" t="s">
        <v>213</v>
      </c>
      <c r="C45" s="1" t="s">
        <v>217</v>
      </c>
      <c r="D45" s="1" t="s">
        <v>84</v>
      </c>
      <c r="E45" s="1" t="s">
        <v>85</v>
      </c>
      <c r="F45" s="1" t="s">
        <v>86</v>
      </c>
      <c r="G45" s="4" t="s">
        <v>87</v>
      </c>
      <c r="H45" s="4">
        <v>7</v>
      </c>
      <c r="I45" s="2">
        <v>45867</v>
      </c>
      <c r="J45" s="61">
        <v>45991</v>
      </c>
      <c r="K45" s="43">
        <f t="shared" si="0"/>
        <v>17.714285714285715</v>
      </c>
      <c r="L45" s="23">
        <v>0</v>
      </c>
      <c r="M45" s="44">
        <f t="shared" si="1"/>
        <v>0</v>
      </c>
      <c r="N45" s="45">
        <f t="shared" si="2"/>
        <v>0</v>
      </c>
      <c r="O45" s="46">
        <f t="shared" si="3"/>
        <v>0</v>
      </c>
      <c r="P45" s="46">
        <f t="shared" si="4"/>
        <v>0</v>
      </c>
      <c r="Q45" s="4" t="s">
        <v>88</v>
      </c>
      <c r="R45" s="4" t="s">
        <v>433</v>
      </c>
      <c r="S45" s="4" t="s">
        <v>370</v>
      </c>
      <c r="T45" s="5">
        <v>2023</v>
      </c>
    </row>
    <row r="46" spans="1:20" ht="124.5" customHeight="1" x14ac:dyDescent="0.25">
      <c r="A46" s="58">
        <v>36</v>
      </c>
      <c r="B46" s="6" t="s">
        <v>214</v>
      </c>
      <c r="C46" s="102" t="s">
        <v>218</v>
      </c>
      <c r="D46" s="102" t="s">
        <v>89</v>
      </c>
      <c r="E46" s="102" t="s">
        <v>90</v>
      </c>
      <c r="F46" s="102" t="s">
        <v>91</v>
      </c>
      <c r="G46" s="103" t="s">
        <v>92</v>
      </c>
      <c r="H46" s="103">
        <v>4</v>
      </c>
      <c r="I46" s="104">
        <v>45867</v>
      </c>
      <c r="J46" s="112">
        <v>45991</v>
      </c>
      <c r="K46" s="106">
        <f t="shared" si="0"/>
        <v>17.714285714285715</v>
      </c>
      <c r="L46" s="107">
        <v>0</v>
      </c>
      <c r="M46" s="108">
        <f t="shared" si="1"/>
        <v>0</v>
      </c>
      <c r="N46" s="109">
        <f t="shared" si="2"/>
        <v>0</v>
      </c>
      <c r="O46" s="110">
        <f t="shared" si="3"/>
        <v>0</v>
      </c>
      <c r="P46" s="110">
        <f t="shared" si="4"/>
        <v>0</v>
      </c>
      <c r="Q46" s="103" t="s">
        <v>56</v>
      </c>
      <c r="R46" s="103" t="s">
        <v>433</v>
      </c>
      <c r="S46" s="103" t="s">
        <v>370</v>
      </c>
      <c r="T46" s="111">
        <v>2023</v>
      </c>
    </row>
    <row r="47" spans="1:20" ht="124.5" customHeight="1" x14ac:dyDescent="0.25">
      <c r="A47" s="58">
        <v>37</v>
      </c>
      <c r="B47" s="101" t="s">
        <v>93</v>
      </c>
      <c r="C47" s="122" t="s">
        <v>183</v>
      </c>
      <c r="D47" s="122" t="s">
        <v>94</v>
      </c>
      <c r="E47" s="122" t="s">
        <v>95</v>
      </c>
      <c r="F47" s="122" t="s">
        <v>96</v>
      </c>
      <c r="G47" s="123" t="s">
        <v>81</v>
      </c>
      <c r="H47" s="123">
        <v>1</v>
      </c>
      <c r="I47" s="124">
        <v>45867</v>
      </c>
      <c r="J47" s="125">
        <v>45991</v>
      </c>
      <c r="K47" s="126">
        <f t="shared" si="0"/>
        <v>17.714285714285715</v>
      </c>
      <c r="L47" s="127">
        <v>0</v>
      </c>
      <c r="M47" s="128">
        <f t="shared" si="1"/>
        <v>0</v>
      </c>
      <c r="N47" s="129">
        <f t="shared" si="2"/>
        <v>0</v>
      </c>
      <c r="O47" s="130">
        <f t="shared" si="3"/>
        <v>0</v>
      </c>
      <c r="P47" s="130">
        <f t="shared" si="4"/>
        <v>0</v>
      </c>
      <c r="Q47" s="123" t="s">
        <v>77</v>
      </c>
      <c r="R47" s="123" t="s">
        <v>433</v>
      </c>
      <c r="S47" s="123" t="s">
        <v>370</v>
      </c>
      <c r="T47" s="131">
        <v>2022</v>
      </c>
    </row>
    <row r="48" spans="1:20" ht="124.5" customHeight="1" x14ac:dyDescent="0.25">
      <c r="A48" s="58">
        <v>38</v>
      </c>
      <c r="B48" s="6" t="s">
        <v>97</v>
      </c>
      <c r="C48" s="113" t="s">
        <v>184</v>
      </c>
      <c r="D48" s="113" t="s">
        <v>98</v>
      </c>
      <c r="E48" s="113" t="s">
        <v>99</v>
      </c>
      <c r="F48" s="113" t="s">
        <v>100</v>
      </c>
      <c r="G48" s="114" t="s">
        <v>101</v>
      </c>
      <c r="H48" s="114">
        <v>7</v>
      </c>
      <c r="I48" s="115">
        <v>45867</v>
      </c>
      <c r="J48" s="116">
        <v>45991</v>
      </c>
      <c r="K48" s="83">
        <f t="shared" si="0"/>
        <v>17.714285714285715</v>
      </c>
      <c r="L48" s="84">
        <v>0</v>
      </c>
      <c r="M48" s="85">
        <f t="shared" si="1"/>
        <v>0</v>
      </c>
      <c r="N48" s="86">
        <f t="shared" si="2"/>
        <v>0</v>
      </c>
      <c r="O48" s="87">
        <f t="shared" si="3"/>
        <v>0</v>
      </c>
      <c r="P48" s="87">
        <f t="shared" si="4"/>
        <v>0</v>
      </c>
      <c r="Q48" s="114" t="s">
        <v>102</v>
      </c>
      <c r="R48" s="114" t="s">
        <v>433</v>
      </c>
      <c r="S48" s="114" t="s">
        <v>370</v>
      </c>
      <c r="T48" s="117">
        <v>2022</v>
      </c>
    </row>
    <row r="49" spans="1:20" ht="124.5" customHeight="1" x14ac:dyDescent="0.25">
      <c r="A49" s="58">
        <v>39</v>
      </c>
      <c r="B49" s="6" t="s">
        <v>405</v>
      </c>
      <c r="C49" s="1" t="s">
        <v>185</v>
      </c>
      <c r="D49" s="1" t="s">
        <v>103</v>
      </c>
      <c r="E49" s="1" t="s">
        <v>104</v>
      </c>
      <c r="F49" s="1" t="s">
        <v>105</v>
      </c>
      <c r="G49" s="4" t="s">
        <v>15</v>
      </c>
      <c r="H49" s="4">
        <v>1</v>
      </c>
      <c r="I49" s="2">
        <v>45867</v>
      </c>
      <c r="J49" s="61">
        <v>45991</v>
      </c>
      <c r="K49" s="43">
        <f t="shared" si="0"/>
        <v>17.714285714285715</v>
      </c>
      <c r="L49" s="23">
        <v>0</v>
      </c>
      <c r="M49" s="44">
        <f t="shared" si="1"/>
        <v>0</v>
      </c>
      <c r="N49" s="45">
        <f t="shared" si="2"/>
        <v>0</v>
      </c>
      <c r="O49" s="46">
        <f t="shared" si="3"/>
        <v>0</v>
      </c>
      <c r="P49" s="46">
        <f t="shared" si="4"/>
        <v>0</v>
      </c>
      <c r="Q49" s="4" t="s">
        <v>82</v>
      </c>
      <c r="R49" s="4" t="s">
        <v>433</v>
      </c>
      <c r="S49" s="8" t="s">
        <v>371</v>
      </c>
      <c r="T49" s="9">
        <v>2023</v>
      </c>
    </row>
    <row r="50" spans="1:20" ht="124.5" customHeight="1" x14ac:dyDescent="0.25">
      <c r="A50" s="58">
        <v>40</v>
      </c>
      <c r="B50" s="6" t="s">
        <v>406</v>
      </c>
      <c r="C50" s="1" t="s">
        <v>186</v>
      </c>
      <c r="D50" s="1" t="s">
        <v>106</v>
      </c>
      <c r="E50" s="1" t="s">
        <v>107</v>
      </c>
      <c r="F50" s="1" t="s">
        <v>108</v>
      </c>
      <c r="G50" s="4" t="s">
        <v>109</v>
      </c>
      <c r="H50" s="4">
        <v>1</v>
      </c>
      <c r="I50" s="2">
        <v>45867</v>
      </c>
      <c r="J50" s="61">
        <v>45991</v>
      </c>
      <c r="K50" s="43">
        <f t="shared" si="0"/>
        <v>17.714285714285715</v>
      </c>
      <c r="L50" s="23">
        <v>0</v>
      </c>
      <c r="M50" s="44">
        <f t="shared" si="1"/>
        <v>0</v>
      </c>
      <c r="N50" s="45">
        <f t="shared" si="2"/>
        <v>0</v>
      </c>
      <c r="O50" s="46">
        <f t="shared" si="3"/>
        <v>0</v>
      </c>
      <c r="P50" s="46">
        <f t="shared" si="4"/>
        <v>0</v>
      </c>
      <c r="Q50" s="4" t="s">
        <v>82</v>
      </c>
      <c r="R50" s="4" t="s">
        <v>433</v>
      </c>
      <c r="S50" s="8" t="s">
        <v>371</v>
      </c>
      <c r="T50" s="9">
        <v>2023</v>
      </c>
    </row>
    <row r="51" spans="1:20" ht="124.5" customHeight="1" x14ac:dyDescent="0.25">
      <c r="A51" s="58">
        <v>41</v>
      </c>
      <c r="B51" s="6" t="s">
        <v>407</v>
      </c>
      <c r="C51" s="1" t="s">
        <v>187</v>
      </c>
      <c r="D51" s="1" t="s">
        <v>110</v>
      </c>
      <c r="E51" s="1" t="s">
        <v>111</v>
      </c>
      <c r="F51" s="1" t="s">
        <v>112</v>
      </c>
      <c r="G51" s="4" t="s">
        <v>113</v>
      </c>
      <c r="H51" s="4">
        <v>1</v>
      </c>
      <c r="I51" s="2">
        <v>45867</v>
      </c>
      <c r="J51" s="61">
        <v>45991</v>
      </c>
      <c r="K51" s="43">
        <f t="shared" si="0"/>
        <v>17.714285714285715</v>
      </c>
      <c r="L51" s="23">
        <v>0</v>
      </c>
      <c r="M51" s="44">
        <f t="shared" si="1"/>
        <v>0</v>
      </c>
      <c r="N51" s="45">
        <f t="shared" si="2"/>
        <v>0</v>
      </c>
      <c r="O51" s="46">
        <f t="shared" si="3"/>
        <v>0</v>
      </c>
      <c r="P51" s="46">
        <f t="shared" si="4"/>
        <v>0</v>
      </c>
      <c r="Q51" s="4" t="s">
        <v>82</v>
      </c>
      <c r="R51" s="4" t="s">
        <v>433</v>
      </c>
      <c r="S51" s="8" t="s">
        <v>371</v>
      </c>
      <c r="T51" s="9">
        <v>2023</v>
      </c>
    </row>
    <row r="52" spans="1:20" ht="124.5" customHeight="1" x14ac:dyDescent="0.25">
      <c r="A52" s="58">
        <v>42</v>
      </c>
      <c r="B52" s="6" t="s">
        <v>408</v>
      </c>
      <c r="C52" s="1" t="s">
        <v>188</v>
      </c>
      <c r="D52" s="1" t="s">
        <v>114</v>
      </c>
      <c r="E52" s="1" t="s">
        <v>451</v>
      </c>
      <c r="F52" s="1" t="s">
        <v>116</v>
      </c>
      <c r="G52" s="4" t="s">
        <v>15</v>
      </c>
      <c r="H52" s="4">
        <v>1</v>
      </c>
      <c r="I52" s="2">
        <v>45867</v>
      </c>
      <c r="J52" s="61">
        <v>45991</v>
      </c>
      <c r="K52" s="43">
        <f t="shared" si="0"/>
        <v>17.714285714285715</v>
      </c>
      <c r="L52" s="23">
        <v>0</v>
      </c>
      <c r="M52" s="44">
        <f t="shared" si="1"/>
        <v>0</v>
      </c>
      <c r="N52" s="45">
        <f t="shared" si="2"/>
        <v>0</v>
      </c>
      <c r="O52" s="46">
        <f t="shared" si="3"/>
        <v>0</v>
      </c>
      <c r="P52" s="46">
        <f t="shared" si="4"/>
        <v>0</v>
      </c>
      <c r="Q52" s="4" t="s">
        <v>82</v>
      </c>
      <c r="R52" s="4" t="s">
        <v>433</v>
      </c>
      <c r="S52" s="8" t="s">
        <v>371</v>
      </c>
      <c r="T52" s="9">
        <v>2023</v>
      </c>
    </row>
    <row r="53" spans="1:20" ht="124.5" customHeight="1" x14ac:dyDescent="0.25">
      <c r="A53" s="58">
        <v>43</v>
      </c>
      <c r="B53" s="6" t="s">
        <v>409</v>
      </c>
      <c r="C53" s="1" t="s">
        <v>189</v>
      </c>
      <c r="D53" s="1" t="s">
        <v>117</v>
      </c>
      <c r="E53" s="1" t="s">
        <v>115</v>
      </c>
      <c r="F53" s="1" t="s">
        <v>118</v>
      </c>
      <c r="G53" s="4" t="s">
        <v>15</v>
      </c>
      <c r="H53" s="4">
        <v>1</v>
      </c>
      <c r="I53" s="2">
        <v>45867</v>
      </c>
      <c r="J53" s="61">
        <v>45991</v>
      </c>
      <c r="K53" s="43">
        <f t="shared" si="0"/>
        <v>17.714285714285715</v>
      </c>
      <c r="L53" s="23">
        <v>0</v>
      </c>
      <c r="M53" s="44">
        <f t="shared" si="1"/>
        <v>0</v>
      </c>
      <c r="N53" s="45">
        <f t="shared" si="2"/>
        <v>0</v>
      </c>
      <c r="O53" s="46">
        <f t="shared" si="3"/>
        <v>0</v>
      </c>
      <c r="P53" s="46">
        <f t="shared" si="4"/>
        <v>0</v>
      </c>
      <c r="Q53" s="4" t="s">
        <v>82</v>
      </c>
      <c r="R53" s="4" t="s">
        <v>433</v>
      </c>
      <c r="S53" s="8" t="s">
        <v>371</v>
      </c>
      <c r="T53" s="9">
        <v>2023</v>
      </c>
    </row>
    <row r="54" spans="1:20" ht="124.5" customHeight="1" x14ac:dyDescent="0.25">
      <c r="A54" s="58">
        <v>44</v>
      </c>
      <c r="B54" s="6" t="s">
        <v>410</v>
      </c>
      <c r="C54" s="1" t="s">
        <v>190</v>
      </c>
      <c r="D54" s="1" t="s">
        <v>119</v>
      </c>
      <c r="E54" s="1" t="s">
        <v>115</v>
      </c>
      <c r="F54" s="1" t="s">
        <v>120</v>
      </c>
      <c r="G54" s="4" t="s">
        <v>15</v>
      </c>
      <c r="H54" s="4">
        <v>1</v>
      </c>
      <c r="I54" s="2">
        <v>45867</v>
      </c>
      <c r="J54" s="61">
        <v>45991</v>
      </c>
      <c r="K54" s="43">
        <f t="shared" si="0"/>
        <v>17.714285714285715</v>
      </c>
      <c r="L54" s="23">
        <v>0</v>
      </c>
      <c r="M54" s="44">
        <f t="shared" si="1"/>
        <v>0</v>
      </c>
      <c r="N54" s="45">
        <f t="shared" si="2"/>
        <v>0</v>
      </c>
      <c r="O54" s="46">
        <f t="shared" si="3"/>
        <v>0</v>
      </c>
      <c r="P54" s="46">
        <f t="shared" si="4"/>
        <v>0</v>
      </c>
      <c r="Q54" s="4" t="s">
        <v>82</v>
      </c>
      <c r="R54" s="4" t="s">
        <v>433</v>
      </c>
      <c r="S54" s="8" t="s">
        <v>371</v>
      </c>
      <c r="T54" s="9">
        <v>2023</v>
      </c>
    </row>
    <row r="55" spans="1:20" ht="124.5" customHeight="1" x14ac:dyDescent="0.25">
      <c r="A55" s="58">
        <v>45</v>
      </c>
      <c r="B55" s="6" t="s">
        <v>411</v>
      </c>
      <c r="C55" s="1" t="s">
        <v>191</v>
      </c>
      <c r="D55" s="1" t="s">
        <v>121</v>
      </c>
      <c r="E55" s="1" t="s">
        <v>115</v>
      </c>
      <c r="F55" s="1" t="s">
        <v>122</v>
      </c>
      <c r="G55" s="4" t="s">
        <v>15</v>
      </c>
      <c r="H55" s="4">
        <v>1</v>
      </c>
      <c r="I55" s="2">
        <v>45867</v>
      </c>
      <c r="J55" s="61">
        <v>45991</v>
      </c>
      <c r="K55" s="43">
        <f t="shared" si="0"/>
        <v>17.714285714285715</v>
      </c>
      <c r="L55" s="23">
        <v>0</v>
      </c>
      <c r="M55" s="44">
        <f t="shared" si="1"/>
        <v>0</v>
      </c>
      <c r="N55" s="45">
        <f t="shared" si="2"/>
        <v>0</v>
      </c>
      <c r="O55" s="46">
        <f t="shared" si="3"/>
        <v>0</v>
      </c>
      <c r="P55" s="46">
        <f t="shared" si="4"/>
        <v>0</v>
      </c>
      <c r="Q55" s="4" t="s">
        <v>82</v>
      </c>
      <c r="R55" s="4" t="s">
        <v>433</v>
      </c>
      <c r="S55" s="8" t="s">
        <v>371</v>
      </c>
      <c r="T55" s="9">
        <v>2023</v>
      </c>
    </row>
    <row r="56" spans="1:20" ht="124.5" customHeight="1" x14ac:dyDescent="0.25">
      <c r="A56" s="58">
        <v>46</v>
      </c>
      <c r="B56" s="6" t="s">
        <v>412</v>
      </c>
      <c r="C56" s="1" t="s">
        <v>192</v>
      </c>
      <c r="D56" s="1" t="s">
        <v>123</v>
      </c>
      <c r="E56" s="1" t="s">
        <v>124</v>
      </c>
      <c r="F56" s="1" t="s">
        <v>125</v>
      </c>
      <c r="G56" s="4" t="s">
        <v>15</v>
      </c>
      <c r="H56" s="4">
        <v>1</v>
      </c>
      <c r="I56" s="2">
        <v>45867</v>
      </c>
      <c r="J56" s="61">
        <v>45991</v>
      </c>
      <c r="K56" s="43">
        <f t="shared" si="0"/>
        <v>17.714285714285715</v>
      </c>
      <c r="L56" s="23">
        <v>0</v>
      </c>
      <c r="M56" s="44">
        <f t="shared" si="1"/>
        <v>0</v>
      </c>
      <c r="N56" s="45">
        <f t="shared" si="2"/>
        <v>0</v>
      </c>
      <c r="O56" s="46">
        <f t="shared" si="3"/>
        <v>0</v>
      </c>
      <c r="P56" s="46">
        <f t="shared" si="4"/>
        <v>0</v>
      </c>
      <c r="Q56" s="4" t="s">
        <v>82</v>
      </c>
      <c r="R56" s="4" t="s">
        <v>433</v>
      </c>
      <c r="S56" s="8" t="s">
        <v>371</v>
      </c>
      <c r="T56" s="9">
        <v>2023</v>
      </c>
    </row>
    <row r="57" spans="1:20" ht="124.5" customHeight="1" x14ac:dyDescent="0.25">
      <c r="A57" s="58">
        <v>47</v>
      </c>
      <c r="B57" s="6" t="s">
        <v>413</v>
      </c>
      <c r="C57" s="1" t="s">
        <v>219</v>
      </c>
      <c r="D57" s="1" t="s">
        <v>126</v>
      </c>
      <c r="E57" s="1" t="s">
        <v>127</v>
      </c>
      <c r="F57" s="1" t="s">
        <v>125</v>
      </c>
      <c r="G57" s="4" t="s">
        <v>15</v>
      </c>
      <c r="H57" s="4">
        <v>1</v>
      </c>
      <c r="I57" s="2">
        <v>45867</v>
      </c>
      <c r="J57" s="61">
        <v>45991</v>
      </c>
      <c r="K57" s="43">
        <f t="shared" si="0"/>
        <v>17.714285714285715</v>
      </c>
      <c r="L57" s="23">
        <v>0</v>
      </c>
      <c r="M57" s="44">
        <f t="shared" si="1"/>
        <v>0</v>
      </c>
      <c r="N57" s="45">
        <f t="shared" si="2"/>
        <v>0</v>
      </c>
      <c r="O57" s="46">
        <f t="shared" si="3"/>
        <v>0</v>
      </c>
      <c r="P57" s="46">
        <f t="shared" si="4"/>
        <v>0</v>
      </c>
      <c r="Q57" s="4" t="s">
        <v>82</v>
      </c>
      <c r="R57" s="4" t="s">
        <v>433</v>
      </c>
      <c r="S57" s="8" t="s">
        <v>371</v>
      </c>
      <c r="T57" s="9">
        <v>2023</v>
      </c>
    </row>
    <row r="58" spans="1:20" ht="124.5" customHeight="1" x14ac:dyDescent="0.25">
      <c r="A58" s="58">
        <v>48</v>
      </c>
      <c r="B58" s="6" t="s">
        <v>414</v>
      </c>
      <c r="C58" s="1" t="s">
        <v>193</v>
      </c>
      <c r="D58" s="1" t="s">
        <v>128</v>
      </c>
      <c r="E58" s="1" t="s">
        <v>129</v>
      </c>
      <c r="F58" s="1" t="s">
        <v>115</v>
      </c>
      <c r="G58" s="4" t="s">
        <v>15</v>
      </c>
      <c r="H58" s="4">
        <v>1</v>
      </c>
      <c r="I58" s="2">
        <v>45867</v>
      </c>
      <c r="J58" s="61">
        <v>45991</v>
      </c>
      <c r="K58" s="43">
        <f t="shared" si="0"/>
        <v>17.714285714285715</v>
      </c>
      <c r="L58" s="23">
        <v>0</v>
      </c>
      <c r="M58" s="44">
        <f t="shared" si="1"/>
        <v>0</v>
      </c>
      <c r="N58" s="45">
        <f t="shared" si="2"/>
        <v>0</v>
      </c>
      <c r="O58" s="46">
        <f t="shared" si="3"/>
        <v>0</v>
      </c>
      <c r="P58" s="46">
        <f t="shared" si="4"/>
        <v>0</v>
      </c>
      <c r="Q58" s="4" t="s">
        <v>82</v>
      </c>
      <c r="R58" s="4" t="s">
        <v>433</v>
      </c>
      <c r="S58" s="8" t="s">
        <v>371</v>
      </c>
      <c r="T58" s="9">
        <v>2023</v>
      </c>
    </row>
    <row r="59" spans="1:20" ht="124.5" customHeight="1" x14ac:dyDescent="0.25">
      <c r="A59" s="58">
        <v>49</v>
      </c>
      <c r="B59" s="10" t="s">
        <v>130</v>
      </c>
      <c r="C59" s="11" t="s">
        <v>194</v>
      </c>
      <c r="D59" s="11" t="s">
        <v>131</v>
      </c>
      <c r="E59" s="11" t="s">
        <v>132</v>
      </c>
      <c r="F59" s="11" t="s">
        <v>133</v>
      </c>
      <c r="G59" s="12" t="s">
        <v>15</v>
      </c>
      <c r="H59" s="12">
        <v>1</v>
      </c>
      <c r="I59" s="13">
        <v>45867</v>
      </c>
      <c r="J59" s="62">
        <v>45991</v>
      </c>
      <c r="K59" s="43">
        <f t="shared" si="0"/>
        <v>17.714285714285715</v>
      </c>
      <c r="L59" s="23">
        <v>0</v>
      </c>
      <c r="M59" s="44">
        <f t="shared" si="1"/>
        <v>0</v>
      </c>
      <c r="N59" s="45">
        <f t="shared" si="2"/>
        <v>0</v>
      </c>
      <c r="O59" s="46">
        <f t="shared" si="3"/>
        <v>0</v>
      </c>
      <c r="P59" s="46">
        <f t="shared" si="4"/>
        <v>0</v>
      </c>
      <c r="Q59" s="12" t="s">
        <v>82</v>
      </c>
      <c r="R59" s="4" t="s">
        <v>433</v>
      </c>
      <c r="S59" s="4" t="s">
        <v>370</v>
      </c>
      <c r="T59" s="15">
        <v>2022</v>
      </c>
    </row>
    <row r="60" spans="1:20" ht="124.5" customHeight="1" x14ac:dyDescent="0.25">
      <c r="A60" s="58">
        <v>50</v>
      </c>
      <c r="B60" s="6" t="s">
        <v>134</v>
      </c>
      <c r="C60" s="1" t="s">
        <v>195</v>
      </c>
      <c r="D60" s="1" t="s">
        <v>135</v>
      </c>
      <c r="E60" s="1" t="s">
        <v>136</v>
      </c>
      <c r="F60" s="1" t="s">
        <v>137</v>
      </c>
      <c r="G60" s="4" t="s">
        <v>138</v>
      </c>
      <c r="H60" s="4">
        <v>1</v>
      </c>
      <c r="I60" s="2">
        <v>45867</v>
      </c>
      <c r="J60" s="60">
        <v>45930</v>
      </c>
      <c r="K60" s="22">
        <f t="shared" si="0"/>
        <v>9</v>
      </c>
      <c r="L60" s="23">
        <v>0</v>
      </c>
      <c r="M60" s="24">
        <f t="shared" si="1"/>
        <v>0</v>
      </c>
      <c r="N60" s="25">
        <f t="shared" si="2"/>
        <v>0</v>
      </c>
      <c r="O60" s="26">
        <f t="shared" si="3"/>
        <v>0</v>
      </c>
      <c r="P60" s="26">
        <f t="shared" si="4"/>
        <v>0</v>
      </c>
      <c r="Q60" s="4" t="s">
        <v>139</v>
      </c>
      <c r="R60" s="4" t="s">
        <v>434</v>
      </c>
      <c r="S60" s="4" t="s">
        <v>370</v>
      </c>
      <c r="T60" s="9">
        <v>2021</v>
      </c>
    </row>
    <row r="61" spans="1:20" ht="124.5" customHeight="1" x14ac:dyDescent="0.25">
      <c r="A61" s="58">
        <v>51</v>
      </c>
      <c r="B61" s="63" t="s">
        <v>435</v>
      </c>
      <c r="C61" s="64" t="s">
        <v>436</v>
      </c>
      <c r="D61" s="65" t="s">
        <v>437</v>
      </c>
      <c r="E61" s="65" t="s">
        <v>438</v>
      </c>
      <c r="F61" s="65" t="s">
        <v>246</v>
      </c>
      <c r="G61" s="66" t="s">
        <v>439</v>
      </c>
      <c r="H61" s="67">
        <v>1</v>
      </c>
      <c r="I61" s="68">
        <v>45504</v>
      </c>
      <c r="J61" s="69">
        <v>45611</v>
      </c>
      <c r="K61" s="70">
        <f>+(J61-I61)/7</f>
        <v>15.285714285714286</v>
      </c>
      <c r="L61" s="66">
        <v>1</v>
      </c>
      <c r="M61" s="71">
        <f>+L61/H61</f>
        <v>1</v>
      </c>
      <c r="N61" s="72">
        <f>+M61*K61</f>
        <v>15.285714285714286</v>
      </c>
      <c r="O61" s="73">
        <f t="shared" ref="O61:O62" si="5">+IF(J61&lt;=$D$8,N61,0)</f>
        <v>0</v>
      </c>
      <c r="P61" s="73">
        <f t="shared" ref="P61:P62" si="6">+IF($D$8&gt;=J61,K61,0)</f>
        <v>0</v>
      </c>
      <c r="Q61" s="67" t="s">
        <v>440</v>
      </c>
      <c r="R61" s="74" t="s">
        <v>441</v>
      </c>
      <c r="S61" s="12" t="s">
        <v>450</v>
      </c>
      <c r="T61" s="14">
        <v>2021</v>
      </c>
    </row>
    <row r="62" spans="1:20" ht="124.5" customHeight="1" x14ac:dyDescent="0.25">
      <c r="A62" s="58">
        <v>52</v>
      </c>
      <c r="B62" s="16" t="s">
        <v>240</v>
      </c>
      <c r="C62" s="17" t="s">
        <v>241</v>
      </c>
      <c r="D62" s="18" t="s">
        <v>242</v>
      </c>
      <c r="E62" s="90" t="s">
        <v>444</v>
      </c>
      <c r="F62" s="17" t="s">
        <v>445</v>
      </c>
      <c r="G62" s="19" t="s">
        <v>446</v>
      </c>
      <c r="H62" s="8">
        <v>1</v>
      </c>
      <c r="I62" s="20">
        <v>45495</v>
      </c>
      <c r="J62" s="21">
        <v>45580</v>
      </c>
      <c r="K62" s="22">
        <f>+(J62-I62)/7</f>
        <v>12.142857142857142</v>
      </c>
      <c r="L62" s="23">
        <v>1</v>
      </c>
      <c r="M62" s="24">
        <f t="shared" ref="M62" si="7">+L62/H62</f>
        <v>1</v>
      </c>
      <c r="N62" s="25">
        <f t="shared" ref="N62" si="8">+M62*K62</f>
        <v>12.142857142857142</v>
      </c>
      <c r="O62" s="26">
        <f t="shared" si="5"/>
        <v>0</v>
      </c>
      <c r="P62" s="26">
        <f t="shared" si="6"/>
        <v>0</v>
      </c>
      <c r="Q62" s="8" t="s">
        <v>447</v>
      </c>
      <c r="R62" s="27" t="s">
        <v>448</v>
      </c>
      <c r="S62" s="12" t="s">
        <v>450</v>
      </c>
      <c r="T62" s="28">
        <v>2023</v>
      </c>
    </row>
    <row r="63" spans="1:20" ht="72.75" customHeight="1" x14ac:dyDescent="0.25">
      <c r="A63" s="58">
        <v>53</v>
      </c>
      <c r="B63" s="76" t="s">
        <v>373</v>
      </c>
      <c r="C63" s="77" t="s">
        <v>416</v>
      </c>
      <c r="D63" s="78" t="s">
        <v>242</v>
      </c>
      <c r="E63" s="78" t="s">
        <v>243</v>
      </c>
      <c r="F63" s="79" t="s">
        <v>244</v>
      </c>
      <c r="G63" s="79" t="s">
        <v>245</v>
      </c>
      <c r="H63" s="80">
        <v>1</v>
      </c>
      <c r="I63" s="81">
        <v>45495</v>
      </c>
      <c r="J63" s="82">
        <v>45716</v>
      </c>
      <c r="K63" s="83">
        <f t="shared" si="0"/>
        <v>31.571428571428573</v>
      </c>
      <c r="L63" s="84">
        <v>1</v>
      </c>
      <c r="M63" s="85">
        <f t="shared" si="1"/>
        <v>1</v>
      </c>
      <c r="N63" s="86">
        <f t="shared" si="2"/>
        <v>31.571428571428573</v>
      </c>
      <c r="O63" s="87">
        <f t="shared" si="3"/>
        <v>31.571428571428573</v>
      </c>
      <c r="P63" s="87">
        <f t="shared" si="4"/>
        <v>31.571428571428573</v>
      </c>
      <c r="Q63" s="80" t="s">
        <v>251</v>
      </c>
      <c r="R63" s="88" t="s">
        <v>252</v>
      </c>
      <c r="S63" s="12" t="s">
        <v>450</v>
      </c>
      <c r="T63" s="89">
        <v>2023</v>
      </c>
    </row>
    <row r="64" spans="1:20" ht="72.75" customHeight="1" x14ac:dyDescent="0.25">
      <c r="A64" s="58">
        <v>54</v>
      </c>
      <c r="B64" s="16" t="s">
        <v>373</v>
      </c>
      <c r="C64" s="17" t="s">
        <v>416</v>
      </c>
      <c r="D64" s="18" t="s">
        <v>242</v>
      </c>
      <c r="E64" s="18" t="s">
        <v>243</v>
      </c>
      <c r="F64" s="19" t="s">
        <v>246</v>
      </c>
      <c r="G64" s="19" t="s">
        <v>247</v>
      </c>
      <c r="H64" s="8">
        <v>1</v>
      </c>
      <c r="I64" s="20">
        <v>45495</v>
      </c>
      <c r="J64" s="21">
        <v>45746</v>
      </c>
      <c r="K64" s="22">
        <f t="shared" si="0"/>
        <v>35.857142857142854</v>
      </c>
      <c r="L64" s="23">
        <v>1</v>
      </c>
      <c r="M64" s="24">
        <f t="shared" si="1"/>
        <v>1</v>
      </c>
      <c r="N64" s="25">
        <f t="shared" si="2"/>
        <v>35.857142857142854</v>
      </c>
      <c r="O64" s="26">
        <f t="shared" si="3"/>
        <v>35.857142857142854</v>
      </c>
      <c r="P64" s="26">
        <f t="shared" si="4"/>
        <v>35.857142857142854</v>
      </c>
      <c r="Q64" s="8" t="s">
        <v>251</v>
      </c>
      <c r="R64" s="27" t="s">
        <v>253</v>
      </c>
      <c r="S64" s="12" t="s">
        <v>450</v>
      </c>
      <c r="T64" s="28">
        <v>2023</v>
      </c>
    </row>
    <row r="65" spans="1:20" ht="87.75" customHeight="1" x14ac:dyDescent="0.25">
      <c r="A65" s="58">
        <v>55</v>
      </c>
      <c r="B65" s="91" t="s">
        <v>373</v>
      </c>
      <c r="C65" s="92" t="s">
        <v>416</v>
      </c>
      <c r="D65" s="65" t="s">
        <v>442</v>
      </c>
      <c r="E65" s="93" t="s">
        <v>248</v>
      </c>
      <c r="F65" s="94" t="s">
        <v>249</v>
      </c>
      <c r="G65" s="95" t="s">
        <v>250</v>
      </c>
      <c r="H65" s="67">
        <v>1</v>
      </c>
      <c r="I65" s="68">
        <v>45495</v>
      </c>
      <c r="J65" s="96">
        <v>45807</v>
      </c>
      <c r="K65" s="70">
        <f t="shared" si="0"/>
        <v>44.571428571428569</v>
      </c>
      <c r="L65" s="66">
        <v>1</v>
      </c>
      <c r="M65" s="71">
        <f t="shared" si="1"/>
        <v>1</v>
      </c>
      <c r="N65" s="72">
        <f t="shared" si="2"/>
        <v>44.571428571428569</v>
      </c>
      <c r="O65" s="73">
        <f t="shared" si="3"/>
        <v>44.571428571428569</v>
      </c>
      <c r="P65" s="73">
        <f t="shared" si="4"/>
        <v>44.571428571428569</v>
      </c>
      <c r="Q65" s="97" t="s">
        <v>251</v>
      </c>
      <c r="R65" s="74" t="s">
        <v>443</v>
      </c>
      <c r="S65" s="12" t="s">
        <v>450</v>
      </c>
      <c r="T65" s="75">
        <v>2023</v>
      </c>
    </row>
    <row r="66" spans="1:20" ht="87.75" customHeight="1" x14ac:dyDescent="0.25">
      <c r="A66" s="58">
        <v>56</v>
      </c>
      <c r="B66" s="16" t="s">
        <v>254</v>
      </c>
      <c r="C66" s="17" t="s">
        <v>255</v>
      </c>
      <c r="D66" s="18" t="s">
        <v>257</v>
      </c>
      <c r="E66" s="90" t="s">
        <v>444</v>
      </c>
      <c r="F66" s="17" t="s">
        <v>445</v>
      </c>
      <c r="G66" s="19" t="s">
        <v>446</v>
      </c>
      <c r="H66" s="8">
        <v>1</v>
      </c>
      <c r="I66" s="20">
        <v>45495</v>
      </c>
      <c r="J66" s="21">
        <v>45580</v>
      </c>
      <c r="K66" s="22">
        <f t="shared" si="0"/>
        <v>12.142857142857142</v>
      </c>
      <c r="L66" s="23">
        <v>1</v>
      </c>
      <c r="M66" s="24">
        <f t="shared" si="1"/>
        <v>1</v>
      </c>
      <c r="N66" s="25">
        <f t="shared" si="2"/>
        <v>12.142857142857142</v>
      </c>
      <c r="O66" s="26">
        <f t="shared" ref="O66" si="9">+IF(J66&lt;=$D$8,N66,0)</f>
        <v>0</v>
      </c>
      <c r="P66" s="26">
        <f t="shared" ref="P66" si="10">+IF($D$8&gt;=J66,K66,0)</f>
        <v>0</v>
      </c>
      <c r="Q66" s="8" t="s">
        <v>259</v>
      </c>
      <c r="R66" s="27" t="s">
        <v>449</v>
      </c>
      <c r="S66" s="12" t="s">
        <v>450</v>
      </c>
      <c r="T66" s="28">
        <v>2023</v>
      </c>
    </row>
    <row r="67" spans="1:20" ht="72.75" customHeight="1" x14ac:dyDescent="0.25">
      <c r="A67" s="58">
        <v>57</v>
      </c>
      <c r="B67" s="76" t="s">
        <v>375</v>
      </c>
      <c r="C67" s="77" t="s">
        <v>417</v>
      </c>
      <c r="D67" s="78" t="s">
        <v>256</v>
      </c>
      <c r="E67" s="78" t="s">
        <v>243</v>
      </c>
      <c r="F67" s="79" t="s">
        <v>244</v>
      </c>
      <c r="G67" s="79" t="s">
        <v>245</v>
      </c>
      <c r="H67" s="80">
        <v>1</v>
      </c>
      <c r="I67" s="81">
        <v>45495</v>
      </c>
      <c r="J67" s="82">
        <v>45716</v>
      </c>
      <c r="K67" s="83">
        <f t="shared" si="0"/>
        <v>31.571428571428573</v>
      </c>
      <c r="L67" s="84">
        <v>1</v>
      </c>
      <c r="M67" s="85">
        <f t="shared" si="1"/>
        <v>1</v>
      </c>
      <c r="N67" s="86">
        <f t="shared" si="2"/>
        <v>31.571428571428573</v>
      </c>
      <c r="O67" s="87">
        <f t="shared" si="3"/>
        <v>31.571428571428573</v>
      </c>
      <c r="P67" s="87">
        <f t="shared" si="4"/>
        <v>31.571428571428573</v>
      </c>
      <c r="Q67" s="80" t="s">
        <v>259</v>
      </c>
      <c r="R67" s="88" t="s">
        <v>260</v>
      </c>
      <c r="S67" s="12" t="s">
        <v>450</v>
      </c>
      <c r="T67" s="89">
        <v>2023</v>
      </c>
    </row>
    <row r="68" spans="1:20" ht="72.75" customHeight="1" x14ac:dyDescent="0.25">
      <c r="A68" s="58">
        <v>58</v>
      </c>
      <c r="B68" s="16" t="s">
        <v>375</v>
      </c>
      <c r="C68" s="17" t="s">
        <v>417</v>
      </c>
      <c r="D68" s="18" t="s">
        <v>257</v>
      </c>
      <c r="E68" s="18" t="s">
        <v>258</v>
      </c>
      <c r="F68" s="19" t="s">
        <v>246</v>
      </c>
      <c r="G68" s="19" t="s">
        <v>247</v>
      </c>
      <c r="H68" s="8">
        <v>1</v>
      </c>
      <c r="I68" s="20">
        <v>45495</v>
      </c>
      <c r="J68" s="21">
        <v>45746</v>
      </c>
      <c r="K68" s="43">
        <f t="shared" si="0"/>
        <v>35.857142857142854</v>
      </c>
      <c r="L68" s="23">
        <v>1</v>
      </c>
      <c r="M68" s="44">
        <f t="shared" si="1"/>
        <v>1</v>
      </c>
      <c r="N68" s="45">
        <f t="shared" si="2"/>
        <v>35.857142857142854</v>
      </c>
      <c r="O68" s="46">
        <f t="shared" si="3"/>
        <v>35.857142857142854</v>
      </c>
      <c r="P68" s="46">
        <f t="shared" si="4"/>
        <v>35.857142857142854</v>
      </c>
      <c r="Q68" s="8" t="s">
        <v>259</v>
      </c>
      <c r="R68" s="27" t="s">
        <v>253</v>
      </c>
      <c r="S68" s="12" t="s">
        <v>450</v>
      </c>
      <c r="T68" s="28">
        <v>2023</v>
      </c>
    </row>
    <row r="69" spans="1:20" ht="72.75" customHeight="1" x14ac:dyDescent="0.25">
      <c r="A69" s="58">
        <v>59</v>
      </c>
      <c r="B69" s="16" t="s">
        <v>375</v>
      </c>
      <c r="C69" s="17" t="s">
        <v>417</v>
      </c>
      <c r="D69" s="18" t="s">
        <v>257</v>
      </c>
      <c r="E69" s="29" t="s">
        <v>248</v>
      </c>
      <c r="F69" s="33" t="s">
        <v>249</v>
      </c>
      <c r="G69" s="30" t="s">
        <v>250</v>
      </c>
      <c r="H69" s="8">
        <v>1</v>
      </c>
      <c r="I69" s="20">
        <v>45495</v>
      </c>
      <c r="J69" s="21">
        <v>45807</v>
      </c>
      <c r="K69" s="43">
        <f t="shared" si="0"/>
        <v>44.571428571428569</v>
      </c>
      <c r="L69" s="23">
        <v>1</v>
      </c>
      <c r="M69" s="44">
        <f t="shared" si="1"/>
        <v>1</v>
      </c>
      <c r="N69" s="45">
        <f t="shared" si="2"/>
        <v>44.571428571428569</v>
      </c>
      <c r="O69" s="46">
        <f t="shared" si="3"/>
        <v>44.571428571428569</v>
      </c>
      <c r="P69" s="46">
        <f t="shared" si="4"/>
        <v>44.571428571428569</v>
      </c>
      <c r="Q69" s="31" t="s">
        <v>259</v>
      </c>
      <c r="R69" s="27" t="s">
        <v>443</v>
      </c>
      <c r="S69" s="12" t="s">
        <v>450</v>
      </c>
      <c r="T69" s="28">
        <v>2023</v>
      </c>
    </row>
    <row r="70" spans="1:20" ht="72.75" customHeight="1" x14ac:dyDescent="0.25">
      <c r="A70" s="58">
        <v>60</v>
      </c>
      <c r="B70" s="16" t="s">
        <v>374</v>
      </c>
      <c r="C70" s="17" t="s">
        <v>418</v>
      </c>
      <c r="D70" s="34" t="s">
        <v>261</v>
      </c>
      <c r="E70" s="35" t="s">
        <v>262</v>
      </c>
      <c r="F70" s="36" t="s">
        <v>246</v>
      </c>
      <c r="G70" s="37" t="s">
        <v>263</v>
      </c>
      <c r="H70" s="8">
        <v>1</v>
      </c>
      <c r="I70" s="20">
        <v>45495</v>
      </c>
      <c r="J70" s="21">
        <v>45746</v>
      </c>
      <c r="K70" s="43">
        <f t="shared" si="0"/>
        <v>35.857142857142854</v>
      </c>
      <c r="L70" s="23">
        <v>1</v>
      </c>
      <c r="M70" s="44">
        <f t="shared" si="1"/>
        <v>1</v>
      </c>
      <c r="N70" s="45">
        <f t="shared" si="2"/>
        <v>35.857142857142854</v>
      </c>
      <c r="O70" s="46">
        <f t="shared" si="3"/>
        <v>35.857142857142854</v>
      </c>
      <c r="P70" s="46">
        <f t="shared" si="4"/>
        <v>35.857142857142854</v>
      </c>
      <c r="Q70" s="8" t="s">
        <v>264</v>
      </c>
      <c r="R70" s="27" t="s">
        <v>253</v>
      </c>
      <c r="S70" s="12" t="s">
        <v>450</v>
      </c>
      <c r="T70" s="28">
        <v>2023</v>
      </c>
    </row>
    <row r="71" spans="1:20" ht="72.75" customHeight="1" x14ac:dyDescent="0.25">
      <c r="A71" s="58">
        <v>61</v>
      </c>
      <c r="B71" s="16" t="s">
        <v>376</v>
      </c>
      <c r="C71" s="17" t="s">
        <v>419</v>
      </c>
      <c r="D71" s="18" t="s">
        <v>265</v>
      </c>
      <c r="E71" s="18" t="s">
        <v>266</v>
      </c>
      <c r="F71" s="38" t="s">
        <v>267</v>
      </c>
      <c r="G71" s="37" t="s">
        <v>268</v>
      </c>
      <c r="H71" s="8">
        <v>1</v>
      </c>
      <c r="I71" s="20">
        <v>45495</v>
      </c>
      <c r="J71" s="21">
        <v>45807</v>
      </c>
      <c r="K71" s="43">
        <f t="shared" si="0"/>
        <v>44.571428571428569</v>
      </c>
      <c r="L71" s="23">
        <v>1</v>
      </c>
      <c r="M71" s="44">
        <f t="shared" si="1"/>
        <v>1</v>
      </c>
      <c r="N71" s="45">
        <f t="shared" si="2"/>
        <v>44.571428571428569</v>
      </c>
      <c r="O71" s="46">
        <f t="shared" si="3"/>
        <v>44.571428571428569</v>
      </c>
      <c r="P71" s="46">
        <f t="shared" si="4"/>
        <v>44.571428571428569</v>
      </c>
      <c r="Q71" s="8" t="s">
        <v>264</v>
      </c>
      <c r="R71" s="27" t="s">
        <v>272</v>
      </c>
      <c r="S71" s="12" t="s">
        <v>450</v>
      </c>
      <c r="T71" s="28">
        <v>2023</v>
      </c>
    </row>
    <row r="72" spans="1:20" ht="72.75" customHeight="1" x14ac:dyDescent="0.25">
      <c r="A72" s="58">
        <v>62</v>
      </c>
      <c r="B72" s="16" t="s">
        <v>376</v>
      </c>
      <c r="C72" s="17" t="s">
        <v>419</v>
      </c>
      <c r="D72" s="18" t="s">
        <v>265</v>
      </c>
      <c r="E72" s="18" t="s">
        <v>269</v>
      </c>
      <c r="F72" s="38" t="s">
        <v>270</v>
      </c>
      <c r="G72" s="37" t="s">
        <v>271</v>
      </c>
      <c r="H72" s="8">
        <v>4</v>
      </c>
      <c r="I72" s="20">
        <v>45495</v>
      </c>
      <c r="J72" s="21">
        <v>45807</v>
      </c>
      <c r="K72" s="43">
        <f t="shared" si="0"/>
        <v>44.571428571428569</v>
      </c>
      <c r="L72" s="23">
        <v>4</v>
      </c>
      <c r="M72" s="44">
        <f t="shared" si="1"/>
        <v>1</v>
      </c>
      <c r="N72" s="45">
        <f t="shared" si="2"/>
        <v>44.571428571428569</v>
      </c>
      <c r="O72" s="46">
        <f t="shared" si="3"/>
        <v>44.571428571428569</v>
      </c>
      <c r="P72" s="46">
        <f t="shared" si="4"/>
        <v>44.571428571428569</v>
      </c>
      <c r="Q72" s="8" t="s">
        <v>264</v>
      </c>
      <c r="R72" s="27" t="s">
        <v>273</v>
      </c>
      <c r="S72" s="12" t="s">
        <v>450</v>
      </c>
      <c r="T72" s="28">
        <v>2023</v>
      </c>
    </row>
    <row r="73" spans="1:20" ht="72.75" customHeight="1" x14ac:dyDescent="0.25">
      <c r="A73" s="58">
        <v>63</v>
      </c>
      <c r="B73" s="39" t="s">
        <v>377</v>
      </c>
      <c r="C73" s="40" t="s">
        <v>420</v>
      </c>
      <c r="D73" s="18" t="s">
        <v>274</v>
      </c>
      <c r="E73" s="18" t="s">
        <v>275</v>
      </c>
      <c r="F73" s="18" t="s">
        <v>276</v>
      </c>
      <c r="G73" s="23" t="s">
        <v>113</v>
      </c>
      <c r="H73" s="28">
        <v>1</v>
      </c>
      <c r="I73" s="41">
        <v>45646</v>
      </c>
      <c r="J73" s="42">
        <v>45961</v>
      </c>
      <c r="K73" s="43">
        <f t="shared" si="0"/>
        <v>45</v>
      </c>
      <c r="L73" s="28">
        <v>0</v>
      </c>
      <c r="M73" s="44">
        <f t="shared" si="1"/>
        <v>0</v>
      </c>
      <c r="N73" s="45">
        <f t="shared" si="2"/>
        <v>0</v>
      </c>
      <c r="O73" s="46">
        <f t="shared" si="3"/>
        <v>0</v>
      </c>
      <c r="P73" s="46">
        <f t="shared" si="4"/>
        <v>0</v>
      </c>
      <c r="Q73" s="8" t="s">
        <v>82</v>
      </c>
      <c r="R73" s="32" t="s">
        <v>433</v>
      </c>
      <c r="S73" s="8" t="s">
        <v>372</v>
      </c>
      <c r="T73" s="9">
        <v>2024</v>
      </c>
    </row>
    <row r="74" spans="1:20" ht="72.75" customHeight="1" x14ac:dyDescent="0.25">
      <c r="A74" s="58">
        <v>64</v>
      </c>
      <c r="B74" s="39" t="s">
        <v>377</v>
      </c>
      <c r="C74" s="40" t="s">
        <v>420</v>
      </c>
      <c r="D74" s="18" t="s">
        <v>274</v>
      </c>
      <c r="E74" s="18" t="s">
        <v>277</v>
      </c>
      <c r="F74" s="18" t="s">
        <v>278</v>
      </c>
      <c r="G74" s="23" t="s">
        <v>279</v>
      </c>
      <c r="H74" s="28">
        <v>1</v>
      </c>
      <c r="I74" s="41">
        <v>45646</v>
      </c>
      <c r="J74" s="21">
        <v>45746</v>
      </c>
      <c r="K74" s="43">
        <f t="shared" si="0"/>
        <v>14.285714285714286</v>
      </c>
      <c r="L74" s="28">
        <v>1</v>
      </c>
      <c r="M74" s="44">
        <f t="shared" si="1"/>
        <v>1</v>
      </c>
      <c r="N74" s="45">
        <f t="shared" si="2"/>
        <v>14.285714285714286</v>
      </c>
      <c r="O74" s="46">
        <f t="shared" si="3"/>
        <v>14.285714285714286</v>
      </c>
      <c r="P74" s="46">
        <f t="shared" si="4"/>
        <v>14.285714285714286</v>
      </c>
      <c r="Q74" s="8" t="s">
        <v>82</v>
      </c>
      <c r="R74" s="27" t="s">
        <v>351</v>
      </c>
      <c r="S74" s="8" t="s">
        <v>372</v>
      </c>
      <c r="T74" s="9">
        <v>2024</v>
      </c>
    </row>
    <row r="75" spans="1:20" ht="72.75" customHeight="1" x14ac:dyDescent="0.25">
      <c r="A75" s="58">
        <v>65</v>
      </c>
      <c r="B75" s="39" t="s">
        <v>377</v>
      </c>
      <c r="C75" s="40" t="s">
        <v>420</v>
      </c>
      <c r="D75" s="18" t="s">
        <v>274</v>
      </c>
      <c r="E75" s="18" t="s">
        <v>280</v>
      </c>
      <c r="F75" s="18" t="s">
        <v>281</v>
      </c>
      <c r="G75" s="23" t="s">
        <v>282</v>
      </c>
      <c r="H75" s="28">
        <v>1</v>
      </c>
      <c r="I75" s="41">
        <v>45646</v>
      </c>
      <c r="J75" s="21">
        <v>45746</v>
      </c>
      <c r="K75" s="43">
        <f t="shared" si="0"/>
        <v>14.285714285714286</v>
      </c>
      <c r="L75" s="28">
        <v>1</v>
      </c>
      <c r="M75" s="44">
        <f t="shared" si="1"/>
        <v>1</v>
      </c>
      <c r="N75" s="45">
        <f t="shared" si="2"/>
        <v>14.285714285714286</v>
      </c>
      <c r="O75" s="46">
        <f t="shared" si="3"/>
        <v>14.285714285714286</v>
      </c>
      <c r="P75" s="46">
        <f t="shared" si="4"/>
        <v>14.285714285714286</v>
      </c>
      <c r="Q75" s="8" t="s">
        <v>82</v>
      </c>
      <c r="R75" s="27" t="s">
        <v>352</v>
      </c>
      <c r="S75" s="8" t="s">
        <v>372</v>
      </c>
      <c r="T75" s="9">
        <v>2024</v>
      </c>
    </row>
    <row r="76" spans="1:20" ht="72.75" customHeight="1" x14ac:dyDescent="0.25">
      <c r="A76" s="58">
        <v>66</v>
      </c>
      <c r="B76" s="39" t="s">
        <v>378</v>
      </c>
      <c r="C76" s="40" t="s">
        <v>421</v>
      </c>
      <c r="D76" s="18" t="s">
        <v>283</v>
      </c>
      <c r="E76" s="18" t="s">
        <v>284</v>
      </c>
      <c r="F76" s="18" t="s">
        <v>285</v>
      </c>
      <c r="G76" s="23" t="s">
        <v>286</v>
      </c>
      <c r="H76" s="28">
        <v>1</v>
      </c>
      <c r="I76" s="41">
        <v>45646</v>
      </c>
      <c r="J76" s="42">
        <v>45961</v>
      </c>
      <c r="K76" s="43">
        <f t="shared" si="0"/>
        <v>45</v>
      </c>
      <c r="L76" s="28">
        <v>0</v>
      </c>
      <c r="M76" s="44">
        <f t="shared" si="1"/>
        <v>0</v>
      </c>
      <c r="N76" s="45">
        <f t="shared" si="2"/>
        <v>0</v>
      </c>
      <c r="O76" s="46">
        <f t="shared" si="3"/>
        <v>0</v>
      </c>
      <c r="P76" s="46">
        <f t="shared" si="4"/>
        <v>0</v>
      </c>
      <c r="Q76" s="8" t="s">
        <v>82</v>
      </c>
      <c r="R76" s="32" t="s">
        <v>433</v>
      </c>
      <c r="S76" s="8" t="s">
        <v>372</v>
      </c>
      <c r="T76" s="9">
        <v>2024</v>
      </c>
    </row>
    <row r="77" spans="1:20" ht="72.75" customHeight="1" x14ac:dyDescent="0.25">
      <c r="A77" s="58">
        <v>67</v>
      </c>
      <c r="B77" s="39" t="s">
        <v>378</v>
      </c>
      <c r="C77" s="40" t="s">
        <v>421</v>
      </c>
      <c r="D77" s="18" t="s">
        <v>287</v>
      </c>
      <c r="E77" s="18" t="s">
        <v>288</v>
      </c>
      <c r="F77" s="18" t="s">
        <v>289</v>
      </c>
      <c r="G77" s="23" t="s">
        <v>290</v>
      </c>
      <c r="H77" s="28">
        <v>1</v>
      </c>
      <c r="I77" s="41">
        <v>45646</v>
      </c>
      <c r="J77" s="150">
        <v>45746</v>
      </c>
      <c r="K77" s="43">
        <f t="shared" si="0"/>
        <v>14.285714285714286</v>
      </c>
      <c r="L77" s="28">
        <v>0.3</v>
      </c>
      <c r="M77" s="44">
        <f t="shared" si="1"/>
        <v>0.3</v>
      </c>
      <c r="N77" s="45">
        <f t="shared" si="2"/>
        <v>4.2857142857142856</v>
      </c>
      <c r="O77" s="46">
        <f t="shared" si="3"/>
        <v>4.2857142857142856</v>
      </c>
      <c r="P77" s="46">
        <f t="shared" si="4"/>
        <v>14.285714285714286</v>
      </c>
      <c r="Q77" s="8" t="s">
        <v>82</v>
      </c>
      <c r="R77" s="27" t="s">
        <v>353</v>
      </c>
      <c r="S77" s="8" t="s">
        <v>372</v>
      </c>
      <c r="T77" s="9">
        <v>2024</v>
      </c>
    </row>
    <row r="78" spans="1:20" ht="72.75" customHeight="1" x14ac:dyDescent="0.25">
      <c r="A78" s="58">
        <v>68</v>
      </c>
      <c r="B78" s="39" t="s">
        <v>379</v>
      </c>
      <c r="C78" s="40" t="s">
        <v>422</v>
      </c>
      <c r="D78" s="18" t="s">
        <v>291</v>
      </c>
      <c r="E78" s="18" t="s">
        <v>292</v>
      </c>
      <c r="F78" s="18" t="s">
        <v>293</v>
      </c>
      <c r="G78" s="23" t="s">
        <v>113</v>
      </c>
      <c r="H78" s="28">
        <v>1</v>
      </c>
      <c r="I78" s="41">
        <v>45646</v>
      </c>
      <c r="J78" s="42">
        <v>45961</v>
      </c>
      <c r="K78" s="43">
        <f t="shared" si="0"/>
        <v>45</v>
      </c>
      <c r="L78" s="28">
        <v>0</v>
      </c>
      <c r="M78" s="44">
        <f t="shared" si="1"/>
        <v>0</v>
      </c>
      <c r="N78" s="45">
        <f t="shared" si="2"/>
        <v>0</v>
      </c>
      <c r="O78" s="46">
        <f t="shared" si="3"/>
        <v>0</v>
      </c>
      <c r="P78" s="46">
        <f t="shared" si="4"/>
        <v>0</v>
      </c>
      <c r="Q78" s="8" t="s">
        <v>82</v>
      </c>
      <c r="R78" s="32" t="s">
        <v>433</v>
      </c>
      <c r="S78" s="8" t="s">
        <v>372</v>
      </c>
      <c r="T78" s="9">
        <v>2024</v>
      </c>
    </row>
    <row r="79" spans="1:20" ht="72.75" customHeight="1" x14ac:dyDescent="0.25">
      <c r="A79" s="58">
        <v>69</v>
      </c>
      <c r="B79" s="39" t="s">
        <v>379</v>
      </c>
      <c r="C79" s="40" t="s">
        <v>422</v>
      </c>
      <c r="D79" s="18" t="s">
        <v>291</v>
      </c>
      <c r="E79" s="18" t="s">
        <v>294</v>
      </c>
      <c r="F79" s="18" t="s">
        <v>295</v>
      </c>
      <c r="G79" s="23" t="s">
        <v>279</v>
      </c>
      <c r="H79" s="28">
        <v>1</v>
      </c>
      <c r="I79" s="41">
        <v>45646</v>
      </c>
      <c r="J79" s="21">
        <v>45746</v>
      </c>
      <c r="K79" s="43">
        <f t="shared" ref="K79:K102" si="11">+(J79-I79)/7</f>
        <v>14.285714285714286</v>
      </c>
      <c r="L79" s="28">
        <v>1</v>
      </c>
      <c r="M79" s="44">
        <f t="shared" ref="M79:M102" si="12">+L79/H79</f>
        <v>1</v>
      </c>
      <c r="N79" s="45">
        <f t="shared" ref="N79:N101" si="13">+M79*K79</f>
        <v>14.285714285714286</v>
      </c>
      <c r="O79" s="46">
        <f t="shared" ref="O79:O101" si="14">+IF(J79&lt;=$C$7,N79,0)</f>
        <v>14.285714285714286</v>
      </c>
      <c r="P79" s="46">
        <f t="shared" ref="P79:P101" si="15">+IF($C$7&gt;=J79,K79,0)</f>
        <v>14.285714285714286</v>
      </c>
      <c r="Q79" s="8" t="s">
        <v>82</v>
      </c>
      <c r="R79" s="27" t="s">
        <v>354</v>
      </c>
      <c r="S79" s="8" t="s">
        <v>372</v>
      </c>
      <c r="T79" s="9">
        <v>2024</v>
      </c>
    </row>
    <row r="80" spans="1:20" ht="72.75" customHeight="1" x14ac:dyDescent="0.25">
      <c r="A80" s="58">
        <v>70</v>
      </c>
      <c r="B80" s="39" t="s">
        <v>380</v>
      </c>
      <c r="C80" s="40" t="s">
        <v>423</v>
      </c>
      <c r="D80" s="18" t="s">
        <v>296</v>
      </c>
      <c r="E80" s="18" t="s">
        <v>297</v>
      </c>
      <c r="F80" s="18" t="s">
        <v>298</v>
      </c>
      <c r="G80" s="23" t="s">
        <v>113</v>
      </c>
      <c r="H80" s="28">
        <v>1</v>
      </c>
      <c r="I80" s="41">
        <v>45646</v>
      </c>
      <c r="J80" s="42">
        <v>45961</v>
      </c>
      <c r="K80" s="43">
        <f t="shared" si="11"/>
        <v>45</v>
      </c>
      <c r="L80" s="28">
        <v>0</v>
      </c>
      <c r="M80" s="44">
        <f t="shared" si="12"/>
        <v>0</v>
      </c>
      <c r="N80" s="45">
        <f t="shared" si="13"/>
        <v>0</v>
      </c>
      <c r="O80" s="46">
        <f t="shared" si="14"/>
        <v>0</v>
      </c>
      <c r="P80" s="46">
        <f t="shared" si="15"/>
        <v>0</v>
      </c>
      <c r="Q80" s="8" t="s">
        <v>82</v>
      </c>
      <c r="R80" s="32" t="s">
        <v>433</v>
      </c>
      <c r="S80" s="8" t="s">
        <v>372</v>
      </c>
      <c r="T80" s="9">
        <v>2024</v>
      </c>
    </row>
    <row r="81" spans="1:20" ht="72.75" customHeight="1" x14ac:dyDescent="0.25">
      <c r="A81" s="58">
        <v>71</v>
      </c>
      <c r="B81" s="39" t="s">
        <v>380</v>
      </c>
      <c r="C81" s="40" t="s">
        <v>423</v>
      </c>
      <c r="D81" s="18" t="s">
        <v>296</v>
      </c>
      <c r="E81" s="18" t="s">
        <v>299</v>
      </c>
      <c r="F81" s="18" t="s">
        <v>300</v>
      </c>
      <c r="G81" s="23" t="s">
        <v>301</v>
      </c>
      <c r="H81" s="28">
        <v>1</v>
      </c>
      <c r="I81" s="41">
        <v>45646</v>
      </c>
      <c r="J81" s="21">
        <v>45746</v>
      </c>
      <c r="K81" s="43">
        <f t="shared" si="11"/>
        <v>14.285714285714286</v>
      </c>
      <c r="L81" s="28">
        <v>1</v>
      </c>
      <c r="M81" s="44">
        <f t="shared" si="12"/>
        <v>1</v>
      </c>
      <c r="N81" s="45">
        <f t="shared" si="13"/>
        <v>14.285714285714286</v>
      </c>
      <c r="O81" s="46">
        <f t="shared" si="14"/>
        <v>14.285714285714286</v>
      </c>
      <c r="P81" s="46">
        <f t="shared" si="15"/>
        <v>14.285714285714286</v>
      </c>
      <c r="Q81" s="8" t="s">
        <v>82</v>
      </c>
      <c r="R81" s="27" t="s">
        <v>355</v>
      </c>
      <c r="S81" s="8" t="s">
        <v>372</v>
      </c>
      <c r="T81" s="9">
        <v>2024</v>
      </c>
    </row>
    <row r="82" spans="1:20" ht="72.75" customHeight="1" x14ac:dyDescent="0.25">
      <c r="A82" s="58">
        <v>72</v>
      </c>
      <c r="B82" s="39" t="s">
        <v>381</v>
      </c>
      <c r="C82" s="40" t="s">
        <v>424</v>
      </c>
      <c r="D82" s="18" t="s">
        <v>302</v>
      </c>
      <c r="E82" s="18" t="s">
        <v>303</v>
      </c>
      <c r="F82" s="18" t="s">
        <v>304</v>
      </c>
      <c r="G82" s="23" t="s">
        <v>113</v>
      </c>
      <c r="H82" s="28">
        <v>1</v>
      </c>
      <c r="I82" s="41">
        <v>45646</v>
      </c>
      <c r="J82" s="42">
        <v>45961</v>
      </c>
      <c r="K82" s="43">
        <f t="shared" si="11"/>
        <v>45</v>
      </c>
      <c r="L82" s="28">
        <v>0</v>
      </c>
      <c r="M82" s="44">
        <f t="shared" si="12"/>
        <v>0</v>
      </c>
      <c r="N82" s="45">
        <f t="shared" si="13"/>
        <v>0</v>
      </c>
      <c r="O82" s="46">
        <f t="shared" si="14"/>
        <v>0</v>
      </c>
      <c r="P82" s="46">
        <f t="shared" si="15"/>
        <v>0</v>
      </c>
      <c r="Q82" s="8" t="s">
        <v>82</v>
      </c>
      <c r="R82" s="32" t="s">
        <v>433</v>
      </c>
      <c r="S82" s="8" t="s">
        <v>372</v>
      </c>
      <c r="T82" s="9">
        <v>2024</v>
      </c>
    </row>
    <row r="83" spans="1:20" ht="72.75" customHeight="1" x14ac:dyDescent="0.25">
      <c r="A83" s="58">
        <v>73</v>
      </c>
      <c r="B83" s="39" t="s">
        <v>381</v>
      </c>
      <c r="C83" s="40" t="s">
        <v>424</v>
      </c>
      <c r="D83" s="18" t="s">
        <v>302</v>
      </c>
      <c r="E83" s="18" t="s">
        <v>305</v>
      </c>
      <c r="F83" s="18" t="s">
        <v>306</v>
      </c>
      <c r="G83" s="23" t="s">
        <v>15</v>
      </c>
      <c r="H83" s="28">
        <v>1</v>
      </c>
      <c r="I83" s="41">
        <v>45646</v>
      </c>
      <c r="J83" s="21">
        <v>45746</v>
      </c>
      <c r="K83" s="43">
        <f t="shared" si="11"/>
        <v>14.285714285714286</v>
      </c>
      <c r="L83" s="28">
        <v>1</v>
      </c>
      <c r="M83" s="44">
        <f t="shared" si="12"/>
        <v>1</v>
      </c>
      <c r="N83" s="45">
        <f t="shared" si="13"/>
        <v>14.285714285714286</v>
      </c>
      <c r="O83" s="46">
        <f t="shared" si="14"/>
        <v>14.285714285714286</v>
      </c>
      <c r="P83" s="46">
        <f t="shared" si="15"/>
        <v>14.285714285714286</v>
      </c>
      <c r="Q83" s="8" t="s">
        <v>82</v>
      </c>
      <c r="R83" s="27" t="s">
        <v>356</v>
      </c>
      <c r="S83" s="8" t="s">
        <v>372</v>
      </c>
      <c r="T83" s="9">
        <v>2024</v>
      </c>
    </row>
    <row r="84" spans="1:20" ht="72.75" customHeight="1" x14ac:dyDescent="0.25">
      <c r="A84" s="58">
        <v>74</v>
      </c>
      <c r="B84" s="39" t="s">
        <v>382</v>
      </c>
      <c r="C84" s="40" t="s">
        <v>425</v>
      </c>
      <c r="D84" s="18" t="s">
        <v>307</v>
      </c>
      <c r="E84" s="18" t="s">
        <v>308</v>
      </c>
      <c r="F84" s="18" t="s">
        <v>309</v>
      </c>
      <c r="G84" s="23" t="s">
        <v>113</v>
      </c>
      <c r="H84" s="28">
        <v>1</v>
      </c>
      <c r="I84" s="41">
        <v>45646</v>
      </c>
      <c r="J84" s="42">
        <v>45961</v>
      </c>
      <c r="K84" s="43">
        <f t="shared" si="11"/>
        <v>45</v>
      </c>
      <c r="L84" s="28">
        <v>0</v>
      </c>
      <c r="M84" s="44">
        <f t="shared" si="12"/>
        <v>0</v>
      </c>
      <c r="N84" s="45">
        <f t="shared" si="13"/>
        <v>0</v>
      </c>
      <c r="O84" s="46">
        <f t="shared" si="14"/>
        <v>0</v>
      </c>
      <c r="P84" s="46">
        <f t="shared" si="15"/>
        <v>0</v>
      </c>
      <c r="Q84" s="8" t="s">
        <v>82</v>
      </c>
      <c r="R84" s="32" t="s">
        <v>433</v>
      </c>
      <c r="S84" s="8" t="s">
        <v>372</v>
      </c>
      <c r="T84" s="9">
        <v>2024</v>
      </c>
    </row>
    <row r="85" spans="1:20" ht="72.75" customHeight="1" x14ac:dyDescent="0.25">
      <c r="A85" s="58">
        <v>75</v>
      </c>
      <c r="B85" s="39" t="s">
        <v>382</v>
      </c>
      <c r="C85" s="40" t="s">
        <v>425</v>
      </c>
      <c r="D85" s="18" t="s">
        <v>307</v>
      </c>
      <c r="E85" s="18" t="s">
        <v>310</v>
      </c>
      <c r="F85" s="18" t="s">
        <v>311</v>
      </c>
      <c r="G85" s="23" t="s">
        <v>312</v>
      </c>
      <c r="H85" s="28">
        <v>1</v>
      </c>
      <c r="I85" s="41">
        <v>45646</v>
      </c>
      <c r="J85" s="21">
        <v>45746</v>
      </c>
      <c r="K85" s="43">
        <f t="shared" si="11"/>
        <v>14.285714285714286</v>
      </c>
      <c r="L85" s="28">
        <v>1</v>
      </c>
      <c r="M85" s="44">
        <f t="shared" si="12"/>
        <v>1</v>
      </c>
      <c r="N85" s="45">
        <f t="shared" si="13"/>
        <v>14.285714285714286</v>
      </c>
      <c r="O85" s="46">
        <f t="shared" si="14"/>
        <v>14.285714285714286</v>
      </c>
      <c r="P85" s="46">
        <f t="shared" si="15"/>
        <v>14.285714285714286</v>
      </c>
      <c r="Q85" s="8" t="s">
        <v>82</v>
      </c>
      <c r="R85" s="27" t="s">
        <v>357</v>
      </c>
      <c r="S85" s="8" t="s">
        <v>372</v>
      </c>
      <c r="T85" s="9">
        <v>2024</v>
      </c>
    </row>
    <row r="86" spans="1:20" ht="72.75" customHeight="1" x14ac:dyDescent="0.25">
      <c r="A86" s="58">
        <v>76</v>
      </c>
      <c r="B86" s="39" t="s">
        <v>382</v>
      </c>
      <c r="C86" s="40" t="s">
        <v>425</v>
      </c>
      <c r="D86" s="18" t="s">
        <v>307</v>
      </c>
      <c r="E86" s="18" t="s">
        <v>313</v>
      </c>
      <c r="F86" s="18" t="s">
        <v>314</v>
      </c>
      <c r="G86" s="23" t="s">
        <v>282</v>
      </c>
      <c r="H86" s="28">
        <v>1</v>
      </c>
      <c r="I86" s="41">
        <v>45646</v>
      </c>
      <c r="J86" s="21">
        <v>45746</v>
      </c>
      <c r="K86" s="43">
        <f t="shared" si="11"/>
        <v>14.285714285714286</v>
      </c>
      <c r="L86" s="28">
        <v>1</v>
      </c>
      <c r="M86" s="44">
        <f t="shared" si="12"/>
        <v>1</v>
      </c>
      <c r="N86" s="45">
        <f t="shared" si="13"/>
        <v>14.285714285714286</v>
      </c>
      <c r="O86" s="46">
        <f t="shared" si="14"/>
        <v>14.285714285714286</v>
      </c>
      <c r="P86" s="46">
        <f t="shared" si="15"/>
        <v>14.285714285714286</v>
      </c>
      <c r="Q86" s="8" t="s">
        <v>82</v>
      </c>
      <c r="R86" s="27" t="s">
        <v>358</v>
      </c>
      <c r="S86" s="8" t="s">
        <v>372</v>
      </c>
      <c r="T86" s="9">
        <v>2024</v>
      </c>
    </row>
    <row r="87" spans="1:20" ht="72.75" customHeight="1" x14ac:dyDescent="0.25">
      <c r="A87" s="58">
        <v>77</v>
      </c>
      <c r="B87" s="39" t="s">
        <v>383</v>
      </c>
      <c r="C87" s="40" t="s">
        <v>426</v>
      </c>
      <c r="D87" s="18" t="s">
        <v>315</v>
      </c>
      <c r="E87" s="18" t="s">
        <v>316</v>
      </c>
      <c r="F87" s="18" t="s">
        <v>306</v>
      </c>
      <c r="G87" s="23" t="s">
        <v>15</v>
      </c>
      <c r="H87" s="28">
        <v>1</v>
      </c>
      <c r="I87" s="41">
        <v>45646</v>
      </c>
      <c r="J87" s="21">
        <v>45746</v>
      </c>
      <c r="K87" s="43">
        <f t="shared" si="11"/>
        <v>14.285714285714286</v>
      </c>
      <c r="L87" s="28">
        <v>1</v>
      </c>
      <c r="M87" s="44">
        <f t="shared" si="12"/>
        <v>1</v>
      </c>
      <c r="N87" s="45">
        <f t="shared" si="13"/>
        <v>14.285714285714286</v>
      </c>
      <c r="O87" s="46">
        <f t="shared" si="14"/>
        <v>14.285714285714286</v>
      </c>
      <c r="P87" s="46">
        <f t="shared" si="15"/>
        <v>14.285714285714286</v>
      </c>
      <c r="Q87" s="8" t="s">
        <v>82</v>
      </c>
      <c r="R87" s="27" t="s">
        <v>356</v>
      </c>
      <c r="S87" s="8" t="s">
        <v>372</v>
      </c>
      <c r="T87" s="9">
        <v>2024</v>
      </c>
    </row>
    <row r="88" spans="1:20" ht="72.75" customHeight="1" x14ac:dyDescent="0.25">
      <c r="A88" s="58">
        <v>78</v>
      </c>
      <c r="B88" s="39" t="s">
        <v>383</v>
      </c>
      <c r="C88" s="40" t="s">
        <v>426</v>
      </c>
      <c r="D88" s="18" t="s">
        <v>315</v>
      </c>
      <c r="E88" s="18" t="s">
        <v>317</v>
      </c>
      <c r="F88" s="18" t="s">
        <v>318</v>
      </c>
      <c r="G88" s="23" t="s">
        <v>286</v>
      </c>
      <c r="H88" s="28">
        <v>1</v>
      </c>
      <c r="I88" s="41">
        <v>45646</v>
      </c>
      <c r="J88" s="42">
        <v>45961</v>
      </c>
      <c r="K88" s="43">
        <f t="shared" si="11"/>
        <v>45</v>
      </c>
      <c r="L88" s="28">
        <v>0</v>
      </c>
      <c r="M88" s="44">
        <f t="shared" si="12"/>
        <v>0</v>
      </c>
      <c r="N88" s="45">
        <f t="shared" si="13"/>
        <v>0</v>
      </c>
      <c r="O88" s="46">
        <f t="shared" si="14"/>
        <v>0</v>
      </c>
      <c r="P88" s="46">
        <f t="shared" si="15"/>
        <v>0</v>
      </c>
      <c r="Q88" s="8" t="s">
        <v>82</v>
      </c>
      <c r="R88" s="32" t="s">
        <v>433</v>
      </c>
      <c r="S88" s="8" t="s">
        <v>372</v>
      </c>
      <c r="T88" s="9">
        <v>2024</v>
      </c>
    </row>
    <row r="89" spans="1:20" ht="72.75" customHeight="1" x14ac:dyDescent="0.25">
      <c r="A89" s="58">
        <v>79</v>
      </c>
      <c r="B89" s="39" t="s">
        <v>384</v>
      </c>
      <c r="C89" s="40" t="s">
        <v>427</v>
      </c>
      <c r="D89" s="18" t="s">
        <v>319</v>
      </c>
      <c r="E89" s="18" t="s">
        <v>320</v>
      </c>
      <c r="F89" s="18" t="s">
        <v>321</v>
      </c>
      <c r="G89" s="23" t="s">
        <v>113</v>
      </c>
      <c r="H89" s="28">
        <v>1</v>
      </c>
      <c r="I89" s="41">
        <v>45646</v>
      </c>
      <c r="J89" s="42">
        <v>45961</v>
      </c>
      <c r="K89" s="43">
        <f t="shared" si="11"/>
        <v>45</v>
      </c>
      <c r="L89" s="28">
        <v>0</v>
      </c>
      <c r="M89" s="44">
        <f t="shared" si="12"/>
        <v>0</v>
      </c>
      <c r="N89" s="45">
        <f t="shared" si="13"/>
        <v>0</v>
      </c>
      <c r="O89" s="46">
        <f t="shared" si="14"/>
        <v>0</v>
      </c>
      <c r="P89" s="46">
        <f t="shared" si="15"/>
        <v>0</v>
      </c>
      <c r="Q89" s="8" t="s">
        <v>82</v>
      </c>
      <c r="R89" s="32" t="s">
        <v>433</v>
      </c>
      <c r="S89" s="8" t="s">
        <v>372</v>
      </c>
      <c r="T89" s="9">
        <v>2024</v>
      </c>
    </row>
    <row r="90" spans="1:20" ht="72.75" customHeight="1" x14ac:dyDescent="0.25">
      <c r="A90" s="58">
        <v>80</v>
      </c>
      <c r="B90" s="39" t="s">
        <v>384</v>
      </c>
      <c r="C90" s="40" t="s">
        <v>427</v>
      </c>
      <c r="D90" s="18" t="s">
        <v>319</v>
      </c>
      <c r="E90" s="18" t="s">
        <v>305</v>
      </c>
      <c r="F90" s="18" t="s">
        <v>306</v>
      </c>
      <c r="G90" s="23" t="s">
        <v>15</v>
      </c>
      <c r="H90" s="28">
        <v>1</v>
      </c>
      <c r="I90" s="41">
        <v>45646</v>
      </c>
      <c r="J90" s="21">
        <v>45746</v>
      </c>
      <c r="K90" s="43">
        <f t="shared" si="11"/>
        <v>14.285714285714286</v>
      </c>
      <c r="L90" s="28">
        <v>1</v>
      </c>
      <c r="M90" s="44">
        <f t="shared" si="12"/>
        <v>1</v>
      </c>
      <c r="N90" s="45">
        <f t="shared" si="13"/>
        <v>14.285714285714286</v>
      </c>
      <c r="O90" s="46">
        <f t="shared" si="14"/>
        <v>14.285714285714286</v>
      </c>
      <c r="P90" s="46">
        <f t="shared" si="15"/>
        <v>14.285714285714286</v>
      </c>
      <c r="Q90" s="8" t="s">
        <v>82</v>
      </c>
      <c r="R90" s="27" t="s">
        <v>356</v>
      </c>
      <c r="S90" s="8" t="s">
        <v>372</v>
      </c>
      <c r="T90" s="9">
        <v>2024</v>
      </c>
    </row>
    <row r="91" spans="1:20" ht="72.75" customHeight="1" x14ac:dyDescent="0.25">
      <c r="A91" s="58">
        <v>81</v>
      </c>
      <c r="B91" s="39" t="s">
        <v>384</v>
      </c>
      <c r="C91" s="40" t="s">
        <v>427</v>
      </c>
      <c r="D91" s="18" t="s">
        <v>319</v>
      </c>
      <c r="E91" s="18" t="s">
        <v>322</v>
      </c>
      <c r="F91" s="18" t="s">
        <v>323</v>
      </c>
      <c r="G91" s="23" t="s">
        <v>279</v>
      </c>
      <c r="H91" s="28">
        <v>1</v>
      </c>
      <c r="I91" s="41">
        <v>45646</v>
      </c>
      <c r="J91" s="21">
        <v>45746</v>
      </c>
      <c r="K91" s="43">
        <f t="shared" si="11"/>
        <v>14.285714285714286</v>
      </c>
      <c r="L91" s="28">
        <v>1</v>
      </c>
      <c r="M91" s="44">
        <f t="shared" si="12"/>
        <v>1</v>
      </c>
      <c r="N91" s="45">
        <f t="shared" si="13"/>
        <v>14.285714285714286</v>
      </c>
      <c r="O91" s="46">
        <f t="shared" si="14"/>
        <v>14.285714285714286</v>
      </c>
      <c r="P91" s="46">
        <f t="shared" si="15"/>
        <v>14.285714285714286</v>
      </c>
      <c r="Q91" s="8" t="s">
        <v>82</v>
      </c>
      <c r="R91" s="27" t="s">
        <v>354</v>
      </c>
      <c r="S91" s="8" t="s">
        <v>372</v>
      </c>
      <c r="T91" s="9">
        <v>2024</v>
      </c>
    </row>
    <row r="92" spans="1:20" ht="72.75" customHeight="1" x14ac:dyDescent="0.25">
      <c r="A92" s="58">
        <v>82</v>
      </c>
      <c r="B92" s="39" t="s">
        <v>385</v>
      </c>
      <c r="C92" s="40" t="s">
        <v>428</v>
      </c>
      <c r="D92" s="18" t="s">
        <v>324</v>
      </c>
      <c r="E92" s="18" t="s">
        <v>325</v>
      </c>
      <c r="F92" s="18" t="s">
        <v>326</v>
      </c>
      <c r="G92" s="23" t="s">
        <v>113</v>
      </c>
      <c r="H92" s="28">
        <v>1</v>
      </c>
      <c r="I92" s="41">
        <v>45646</v>
      </c>
      <c r="J92" s="42">
        <v>45961</v>
      </c>
      <c r="K92" s="43">
        <f t="shared" si="11"/>
        <v>45</v>
      </c>
      <c r="L92" s="28">
        <v>0</v>
      </c>
      <c r="M92" s="44">
        <f t="shared" si="12"/>
        <v>0</v>
      </c>
      <c r="N92" s="45">
        <f t="shared" si="13"/>
        <v>0</v>
      </c>
      <c r="O92" s="46">
        <f t="shared" si="14"/>
        <v>0</v>
      </c>
      <c r="P92" s="46">
        <f t="shared" si="15"/>
        <v>0</v>
      </c>
      <c r="Q92" s="8" t="s">
        <v>82</v>
      </c>
      <c r="R92" s="32" t="s">
        <v>433</v>
      </c>
      <c r="S92" s="8" t="s">
        <v>372</v>
      </c>
      <c r="T92" s="9">
        <v>2024</v>
      </c>
    </row>
    <row r="93" spans="1:20" ht="72.75" customHeight="1" x14ac:dyDescent="0.25">
      <c r="A93" s="58">
        <v>83</v>
      </c>
      <c r="B93" s="39" t="s">
        <v>385</v>
      </c>
      <c r="C93" s="40" t="s">
        <v>428</v>
      </c>
      <c r="D93" s="18" t="s">
        <v>324</v>
      </c>
      <c r="E93" s="18" t="s">
        <v>327</v>
      </c>
      <c r="F93" s="18" t="s">
        <v>328</v>
      </c>
      <c r="G93" s="23" t="s">
        <v>329</v>
      </c>
      <c r="H93" s="28">
        <v>2</v>
      </c>
      <c r="I93" s="41">
        <v>45646</v>
      </c>
      <c r="J93" s="21">
        <v>45746</v>
      </c>
      <c r="K93" s="43">
        <f t="shared" si="11"/>
        <v>14.285714285714286</v>
      </c>
      <c r="L93" s="28">
        <v>2</v>
      </c>
      <c r="M93" s="44">
        <f t="shared" si="12"/>
        <v>1</v>
      </c>
      <c r="N93" s="45">
        <f t="shared" si="13"/>
        <v>14.285714285714286</v>
      </c>
      <c r="O93" s="46">
        <f t="shared" si="14"/>
        <v>14.285714285714286</v>
      </c>
      <c r="P93" s="46">
        <f t="shared" si="15"/>
        <v>14.285714285714286</v>
      </c>
      <c r="Q93" s="8" t="s">
        <v>82</v>
      </c>
      <c r="R93" s="27" t="s">
        <v>359</v>
      </c>
      <c r="S93" s="8" t="s">
        <v>372</v>
      </c>
      <c r="T93" s="9">
        <v>2024</v>
      </c>
    </row>
    <row r="94" spans="1:20" ht="72.75" customHeight="1" x14ac:dyDescent="0.25">
      <c r="A94" s="58">
        <v>84</v>
      </c>
      <c r="B94" s="39" t="s">
        <v>386</v>
      </c>
      <c r="C94" s="40" t="s">
        <v>429</v>
      </c>
      <c r="D94" s="18" t="s">
        <v>330</v>
      </c>
      <c r="E94" s="18" t="s">
        <v>331</v>
      </c>
      <c r="F94" s="18" t="s">
        <v>332</v>
      </c>
      <c r="G94" s="23" t="s">
        <v>113</v>
      </c>
      <c r="H94" s="28">
        <v>1</v>
      </c>
      <c r="I94" s="41">
        <v>45646</v>
      </c>
      <c r="J94" s="42">
        <v>45961</v>
      </c>
      <c r="K94" s="43">
        <f t="shared" si="11"/>
        <v>45</v>
      </c>
      <c r="L94" s="28">
        <v>0</v>
      </c>
      <c r="M94" s="44">
        <f t="shared" si="12"/>
        <v>0</v>
      </c>
      <c r="N94" s="45">
        <f t="shared" si="13"/>
        <v>0</v>
      </c>
      <c r="O94" s="46">
        <f t="shared" si="14"/>
        <v>0</v>
      </c>
      <c r="P94" s="46">
        <f t="shared" si="15"/>
        <v>0</v>
      </c>
      <c r="Q94" s="8" t="s">
        <v>82</v>
      </c>
      <c r="R94" s="32" t="s">
        <v>433</v>
      </c>
      <c r="S94" s="8" t="s">
        <v>372</v>
      </c>
      <c r="T94" s="9">
        <v>2024</v>
      </c>
    </row>
    <row r="95" spans="1:20" ht="72.75" customHeight="1" x14ac:dyDescent="0.25">
      <c r="A95" s="58">
        <v>85</v>
      </c>
      <c r="B95" s="39" t="s">
        <v>386</v>
      </c>
      <c r="C95" s="40" t="s">
        <v>429</v>
      </c>
      <c r="D95" s="18" t="s">
        <v>333</v>
      </c>
      <c r="E95" s="18" t="s">
        <v>334</v>
      </c>
      <c r="F95" s="18" t="s">
        <v>335</v>
      </c>
      <c r="G95" s="23" t="s">
        <v>336</v>
      </c>
      <c r="H95" s="28">
        <v>1</v>
      </c>
      <c r="I95" s="41">
        <v>45646</v>
      </c>
      <c r="J95" s="21">
        <v>45746</v>
      </c>
      <c r="K95" s="43">
        <f t="shared" si="11"/>
        <v>14.285714285714286</v>
      </c>
      <c r="L95" s="28">
        <v>1</v>
      </c>
      <c r="M95" s="44">
        <f t="shared" si="12"/>
        <v>1</v>
      </c>
      <c r="N95" s="45">
        <f t="shared" si="13"/>
        <v>14.285714285714286</v>
      </c>
      <c r="O95" s="46">
        <f t="shared" si="14"/>
        <v>14.285714285714286</v>
      </c>
      <c r="P95" s="46">
        <f t="shared" si="15"/>
        <v>14.285714285714286</v>
      </c>
      <c r="Q95" s="8" t="s">
        <v>82</v>
      </c>
      <c r="R95" s="27" t="s">
        <v>360</v>
      </c>
      <c r="S95" s="8" t="s">
        <v>372</v>
      </c>
      <c r="T95" s="9">
        <v>2024</v>
      </c>
    </row>
    <row r="96" spans="1:20" ht="72.75" customHeight="1" x14ac:dyDescent="0.25">
      <c r="A96" s="58">
        <v>86</v>
      </c>
      <c r="B96" s="39" t="s">
        <v>387</v>
      </c>
      <c r="C96" s="40" t="s">
        <v>430</v>
      </c>
      <c r="D96" s="18" t="s">
        <v>337</v>
      </c>
      <c r="E96" s="18" t="s">
        <v>317</v>
      </c>
      <c r="F96" s="18" t="s">
        <v>318</v>
      </c>
      <c r="G96" s="23" t="s">
        <v>286</v>
      </c>
      <c r="H96" s="28">
        <v>1</v>
      </c>
      <c r="I96" s="41">
        <v>45646</v>
      </c>
      <c r="J96" s="42">
        <v>45961</v>
      </c>
      <c r="K96" s="43">
        <f t="shared" si="11"/>
        <v>45</v>
      </c>
      <c r="L96" s="28">
        <v>0</v>
      </c>
      <c r="M96" s="44">
        <f t="shared" si="12"/>
        <v>0</v>
      </c>
      <c r="N96" s="45">
        <f t="shared" si="13"/>
        <v>0</v>
      </c>
      <c r="O96" s="46">
        <f t="shared" si="14"/>
        <v>0</v>
      </c>
      <c r="P96" s="46">
        <f t="shared" si="15"/>
        <v>0</v>
      </c>
      <c r="Q96" s="8" t="s">
        <v>82</v>
      </c>
      <c r="R96" s="32" t="s">
        <v>433</v>
      </c>
      <c r="S96" s="8" t="s">
        <v>372</v>
      </c>
      <c r="T96" s="9">
        <v>2024</v>
      </c>
    </row>
    <row r="97" spans="1:20" ht="72.75" customHeight="1" x14ac:dyDescent="0.25">
      <c r="A97" s="58">
        <v>87</v>
      </c>
      <c r="B97" s="39" t="s">
        <v>387</v>
      </c>
      <c r="C97" s="40" t="s">
        <v>430</v>
      </c>
      <c r="D97" s="18" t="s">
        <v>337</v>
      </c>
      <c r="E97" s="18" t="s">
        <v>316</v>
      </c>
      <c r="F97" s="18" t="s">
        <v>306</v>
      </c>
      <c r="G97" s="23" t="s">
        <v>15</v>
      </c>
      <c r="H97" s="28">
        <v>1</v>
      </c>
      <c r="I97" s="41">
        <v>45646</v>
      </c>
      <c r="J97" s="21">
        <v>45746</v>
      </c>
      <c r="K97" s="43">
        <f t="shared" si="11"/>
        <v>14.285714285714286</v>
      </c>
      <c r="L97" s="28">
        <v>1</v>
      </c>
      <c r="M97" s="44">
        <f t="shared" si="12"/>
        <v>1</v>
      </c>
      <c r="N97" s="45">
        <f t="shared" si="13"/>
        <v>14.285714285714286</v>
      </c>
      <c r="O97" s="46">
        <f t="shared" si="14"/>
        <v>14.285714285714286</v>
      </c>
      <c r="P97" s="46">
        <f t="shared" si="15"/>
        <v>14.285714285714286</v>
      </c>
      <c r="Q97" s="8" t="s">
        <v>82</v>
      </c>
      <c r="R97" s="27" t="s">
        <v>356</v>
      </c>
      <c r="S97" s="8" t="s">
        <v>372</v>
      </c>
      <c r="T97" s="9">
        <v>2024</v>
      </c>
    </row>
    <row r="98" spans="1:20" ht="72.75" customHeight="1" x14ac:dyDescent="0.25">
      <c r="A98" s="58">
        <v>88</v>
      </c>
      <c r="B98" s="39" t="s">
        <v>388</v>
      </c>
      <c r="C98" s="40" t="s">
        <v>431</v>
      </c>
      <c r="D98" s="18" t="s">
        <v>338</v>
      </c>
      <c r="E98" s="18" t="s">
        <v>339</v>
      </c>
      <c r="F98" s="18" t="s">
        <v>340</v>
      </c>
      <c r="G98" s="23" t="s">
        <v>341</v>
      </c>
      <c r="H98" s="28">
        <v>1</v>
      </c>
      <c r="I98" s="41">
        <v>45646</v>
      </c>
      <c r="J98" s="42">
        <v>45961</v>
      </c>
      <c r="K98" s="43">
        <f t="shared" si="11"/>
        <v>45</v>
      </c>
      <c r="L98" s="28">
        <v>0</v>
      </c>
      <c r="M98" s="44">
        <f t="shared" si="12"/>
        <v>0</v>
      </c>
      <c r="N98" s="45">
        <f t="shared" si="13"/>
        <v>0</v>
      </c>
      <c r="O98" s="46">
        <f t="shared" si="14"/>
        <v>0</v>
      </c>
      <c r="P98" s="46">
        <f t="shared" si="15"/>
        <v>0</v>
      </c>
      <c r="Q98" s="8" t="s">
        <v>82</v>
      </c>
      <c r="R98" s="32" t="s">
        <v>433</v>
      </c>
      <c r="S98" s="8" t="s">
        <v>372</v>
      </c>
      <c r="T98" s="9">
        <v>2024</v>
      </c>
    </row>
    <row r="99" spans="1:20" ht="72.75" customHeight="1" x14ac:dyDescent="0.25">
      <c r="A99" s="58">
        <v>89</v>
      </c>
      <c r="B99" s="39" t="s">
        <v>388</v>
      </c>
      <c r="C99" s="40" t="s">
        <v>431</v>
      </c>
      <c r="D99" s="18" t="s">
        <v>342</v>
      </c>
      <c r="E99" s="18" t="s">
        <v>343</v>
      </c>
      <c r="F99" s="18" t="s">
        <v>344</v>
      </c>
      <c r="G99" s="23" t="s">
        <v>15</v>
      </c>
      <c r="H99" s="28">
        <v>1</v>
      </c>
      <c r="I99" s="41">
        <v>45646</v>
      </c>
      <c r="J99" s="21">
        <v>45746</v>
      </c>
      <c r="K99" s="43">
        <f t="shared" si="11"/>
        <v>14.285714285714286</v>
      </c>
      <c r="L99" s="28">
        <v>1</v>
      </c>
      <c r="M99" s="44">
        <f t="shared" si="12"/>
        <v>1</v>
      </c>
      <c r="N99" s="45">
        <f t="shared" si="13"/>
        <v>14.285714285714286</v>
      </c>
      <c r="O99" s="46">
        <f t="shared" si="14"/>
        <v>14.285714285714286</v>
      </c>
      <c r="P99" s="46">
        <f t="shared" si="15"/>
        <v>14.285714285714286</v>
      </c>
      <c r="Q99" s="8" t="s">
        <v>82</v>
      </c>
      <c r="R99" s="27" t="s">
        <v>361</v>
      </c>
      <c r="S99" s="8" t="s">
        <v>372</v>
      </c>
      <c r="T99" s="9">
        <v>2024</v>
      </c>
    </row>
    <row r="100" spans="1:20" ht="72.75" customHeight="1" x14ac:dyDescent="0.25">
      <c r="A100" s="58">
        <v>90</v>
      </c>
      <c r="B100" s="39" t="s">
        <v>389</v>
      </c>
      <c r="C100" s="40" t="s">
        <v>432</v>
      </c>
      <c r="D100" s="18" t="s">
        <v>345</v>
      </c>
      <c r="E100" s="18" t="s">
        <v>308</v>
      </c>
      <c r="F100" s="18" t="s">
        <v>346</v>
      </c>
      <c r="G100" s="23" t="s">
        <v>113</v>
      </c>
      <c r="H100" s="28">
        <v>1</v>
      </c>
      <c r="I100" s="41">
        <v>45646</v>
      </c>
      <c r="J100" s="42">
        <v>45961</v>
      </c>
      <c r="K100" s="43">
        <f t="shared" si="11"/>
        <v>45</v>
      </c>
      <c r="L100" s="28">
        <v>0</v>
      </c>
      <c r="M100" s="44">
        <f t="shared" si="12"/>
        <v>0</v>
      </c>
      <c r="N100" s="45">
        <f t="shared" si="13"/>
        <v>0</v>
      </c>
      <c r="O100" s="46">
        <f t="shared" si="14"/>
        <v>0</v>
      </c>
      <c r="P100" s="46">
        <f t="shared" si="15"/>
        <v>0</v>
      </c>
      <c r="Q100" s="8" t="s">
        <v>82</v>
      </c>
      <c r="R100" s="32" t="s">
        <v>433</v>
      </c>
      <c r="S100" s="8" t="s">
        <v>372</v>
      </c>
      <c r="T100" s="9">
        <v>2024</v>
      </c>
    </row>
    <row r="101" spans="1:20" ht="72.75" customHeight="1" x14ac:dyDescent="0.25">
      <c r="A101" s="58">
        <v>91</v>
      </c>
      <c r="B101" s="39" t="s">
        <v>389</v>
      </c>
      <c r="C101" s="40" t="s">
        <v>432</v>
      </c>
      <c r="D101" s="18" t="s">
        <v>345</v>
      </c>
      <c r="E101" s="18" t="s">
        <v>347</v>
      </c>
      <c r="F101" s="18" t="s">
        <v>348</v>
      </c>
      <c r="G101" s="23" t="s">
        <v>312</v>
      </c>
      <c r="H101" s="28">
        <v>1</v>
      </c>
      <c r="I101" s="41">
        <v>45646</v>
      </c>
      <c r="J101" s="21">
        <v>45746</v>
      </c>
      <c r="K101" s="43">
        <f t="shared" si="11"/>
        <v>14.285714285714286</v>
      </c>
      <c r="L101" s="28">
        <v>1</v>
      </c>
      <c r="M101" s="44">
        <f t="shared" si="12"/>
        <v>1</v>
      </c>
      <c r="N101" s="45">
        <f t="shared" si="13"/>
        <v>14.285714285714286</v>
      </c>
      <c r="O101" s="46">
        <f t="shared" si="14"/>
        <v>14.285714285714286</v>
      </c>
      <c r="P101" s="46">
        <f t="shared" si="15"/>
        <v>14.285714285714286</v>
      </c>
      <c r="Q101" s="8" t="s">
        <v>82</v>
      </c>
      <c r="R101" s="27" t="s">
        <v>357</v>
      </c>
      <c r="S101" s="8" t="s">
        <v>372</v>
      </c>
      <c r="T101" s="9">
        <v>2024</v>
      </c>
    </row>
    <row r="102" spans="1:20" ht="72.75" customHeight="1" x14ac:dyDescent="0.25">
      <c r="A102" s="58">
        <v>92</v>
      </c>
      <c r="B102" s="132" t="s">
        <v>389</v>
      </c>
      <c r="C102" s="133" t="s">
        <v>432</v>
      </c>
      <c r="D102" s="134" t="s">
        <v>345</v>
      </c>
      <c r="E102" s="134" t="s">
        <v>349</v>
      </c>
      <c r="F102" s="134" t="s">
        <v>350</v>
      </c>
      <c r="G102" s="107" t="s">
        <v>15</v>
      </c>
      <c r="H102" s="135">
        <v>1</v>
      </c>
      <c r="I102" s="136">
        <v>45646</v>
      </c>
      <c r="J102" s="137">
        <v>45746</v>
      </c>
      <c r="K102" s="106">
        <f t="shared" si="11"/>
        <v>14.285714285714286</v>
      </c>
      <c r="L102" s="135">
        <v>1</v>
      </c>
      <c r="M102" s="108">
        <f t="shared" si="12"/>
        <v>1</v>
      </c>
      <c r="N102" s="109">
        <f>+M102*K102</f>
        <v>14.285714285714286</v>
      </c>
      <c r="O102" s="110">
        <f>+IF(J102&lt;=$C$7,N102,0)</f>
        <v>14.285714285714286</v>
      </c>
      <c r="P102" s="110">
        <f>+IF($C$7&gt;=J102,K102,0)</f>
        <v>14.285714285714286</v>
      </c>
      <c r="Q102" s="138" t="s">
        <v>82</v>
      </c>
      <c r="R102" s="139" t="s">
        <v>356</v>
      </c>
      <c r="S102" s="138" t="s">
        <v>372</v>
      </c>
      <c r="T102" s="140">
        <v>2024</v>
      </c>
    </row>
    <row r="103" spans="1:20" s="48" customFormat="1" ht="12" customHeight="1" x14ac:dyDescent="0.25">
      <c r="A103" s="47"/>
      <c r="B103" s="141"/>
      <c r="C103" s="142"/>
      <c r="D103" s="142"/>
      <c r="E103" s="142"/>
      <c r="F103" s="142"/>
      <c r="G103" s="142"/>
      <c r="H103" s="142"/>
      <c r="I103" s="142"/>
      <c r="J103" s="142"/>
      <c r="K103" s="142"/>
      <c r="L103" s="142"/>
      <c r="M103" s="143">
        <f>+AVERAGE(M11:M102)</f>
        <v>0.30760869565217391</v>
      </c>
      <c r="N103" s="143"/>
      <c r="O103" s="144">
        <f>SUM(O11:O102)</f>
        <v>581.85714285714289</v>
      </c>
      <c r="P103" s="144">
        <f>SUM(P11:P102)</f>
        <v>591.857142857143</v>
      </c>
      <c r="Q103" s="142"/>
      <c r="R103" s="142"/>
      <c r="S103" s="142"/>
      <c r="T103" s="142"/>
    </row>
    <row r="104" spans="1:20" s="48" customFormat="1" ht="12" customHeight="1" x14ac:dyDescent="0.25">
      <c r="A104" s="47"/>
      <c r="B104" s="49"/>
      <c r="C104" s="50"/>
    </row>
    <row r="105" spans="1:20" s="48" customFormat="1" ht="12" customHeight="1" thickBot="1" x14ac:dyDescent="0.3">
      <c r="A105" s="47"/>
      <c r="B105" s="49"/>
      <c r="C105" s="50"/>
    </row>
    <row r="106" spans="1:20" s="48" customFormat="1" ht="12" customHeight="1" thickBot="1" x14ac:dyDescent="0.3">
      <c r="A106" s="47"/>
      <c r="B106" s="49"/>
      <c r="C106" s="50"/>
      <c r="H106" s="156" t="s">
        <v>364</v>
      </c>
      <c r="I106" s="157"/>
      <c r="J106" s="157"/>
      <c r="K106" s="157"/>
      <c r="L106" s="157"/>
      <c r="M106" s="157"/>
      <c r="N106" s="158"/>
    </row>
    <row r="107" spans="1:20" s="48" customFormat="1" x14ac:dyDescent="0.25">
      <c r="A107" s="47"/>
      <c r="B107" s="49"/>
      <c r="H107" s="52"/>
      <c r="I107" s="52"/>
      <c r="J107" s="52"/>
      <c r="K107" s="52"/>
      <c r="L107" s="52"/>
      <c r="M107" s="52"/>
      <c r="N107" s="53"/>
    </row>
    <row r="108" spans="1:20" s="48" customFormat="1" ht="15.75" thickBot="1" x14ac:dyDescent="0.3">
      <c r="A108" s="47"/>
      <c r="B108" s="49"/>
      <c r="H108" s="54" t="s">
        <v>365</v>
      </c>
      <c r="I108" s="54"/>
      <c r="J108" s="54"/>
      <c r="K108" s="54"/>
      <c r="L108" s="54"/>
      <c r="M108" s="54"/>
      <c r="N108" s="53"/>
    </row>
    <row r="109" spans="1:20" s="48" customFormat="1" ht="15.75" thickBot="1" x14ac:dyDescent="0.3">
      <c r="A109" s="47"/>
      <c r="B109" s="49"/>
      <c r="H109" s="153" t="s">
        <v>366</v>
      </c>
      <c r="I109" s="154"/>
      <c r="J109" s="154"/>
      <c r="K109" s="155"/>
      <c r="L109" s="55" t="s">
        <v>367</v>
      </c>
      <c r="M109" s="55"/>
      <c r="N109" s="56">
        <f>+O103/P103</f>
        <v>0.98310403089548615</v>
      </c>
      <c r="S109" s="51"/>
    </row>
    <row r="110" spans="1:20" s="48" customFormat="1" ht="15.75" thickBot="1" x14ac:dyDescent="0.3">
      <c r="A110" s="47"/>
      <c r="B110" s="49"/>
      <c r="H110" s="153" t="s">
        <v>368</v>
      </c>
      <c r="I110" s="154"/>
      <c r="J110" s="154"/>
      <c r="K110" s="155"/>
      <c r="L110" s="55" t="s">
        <v>369</v>
      </c>
      <c r="M110" s="55"/>
      <c r="N110" s="57">
        <f>+M103</f>
        <v>0.30760869565217391</v>
      </c>
      <c r="S110" s="51"/>
    </row>
    <row r="111" spans="1:20" s="48" customFormat="1" ht="12" customHeight="1" x14ac:dyDescent="0.25">
      <c r="A111" s="47"/>
      <c r="B111" s="49"/>
      <c r="S111" s="51"/>
    </row>
  </sheetData>
  <autoFilter ref="A10:T103" xr:uid="{E9891ECD-7C3B-423B-A42E-6089E627029E}"/>
  <mergeCells count="1">
    <mergeCell ref="H106:N106"/>
  </mergeCells>
  <pageMargins left="0.7" right="0.7" top="0.75" bottom="0.75" header="0.3" footer="0.3"/>
  <headerFooter>
    <oddFooter>&amp;L_x000D_&amp;1#&amp;"Calibri"&amp;10&amp;K000000 Pública</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CGR FUTIC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2025-08-04T14:04:40Z</dcterms:created>
  <dcterms:modified xsi:type="dcterms:W3CDTF">2025-09-01T22:22:28Z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2025-09-01T22:19:17Z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ccf26587-8c2d-4b0f-af8c-0092786e445a</vt:lpwstr>
  </property>
  <property fmtid="{D5CDD505-2E9C-101B-9397-08002B2CF9AE}" pid="8" name="MSIP_Label_f8da2c01-e402-4fc9-beb9-bac87f3a3b75_ContentBits">
    <vt:lpwstr>2</vt:lpwstr>
  </property>
  <property fmtid="{D5CDD505-2E9C-101B-9397-08002B2CF9AE}" pid="9" name="MSIP_Label_f8da2c01-e402-4fc9-beb9-bac87f3a3b75_Tag">
    <vt:lpwstr>10, 0, 1, 1</vt:lpwstr>
  </property>
</Properties>
</file>