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mintic-my.sharepoint.com/personal/jtorob_mintic_gov_co/Documents/Escritorio/Informes/Riesgos de corrupción/"/>
    </mc:Choice>
  </mc:AlternateContent>
  <xr:revisionPtr revIDLastSave="12" documentId="13_ncr:1_{F42B5AD1-D34E-4470-9321-9C50C469A89B}" xr6:coauthVersionLast="47" xr6:coauthVersionMax="47" xr10:uidLastSave="{46D605B7-FA8F-4F6E-846D-EDB46DC2B248}"/>
  <bookViews>
    <workbookView xWindow="-110" yWindow="-110" windowWidth="19420" windowHeight="11500" xr2:uid="{23C48C2F-7461-4667-8297-D4B510E2F919}"/>
  </bookViews>
  <sheets>
    <sheet name="PUBLICADO" sheetId="4" r:id="rId1"/>
    <sheet name="LISTA" sheetId="5" r:id="rId2"/>
  </sheets>
  <definedNames>
    <definedName name="_xlnm._FilterDatabase" localSheetId="0" hidden="1">PUBLICADO!$A$2:$IP$162</definedName>
    <definedName name="_xlnm.Print_Area" localSheetId="0">PUBLICADO!$A$2:$Q$164</definedName>
    <definedName name="_xlnm.Print_Titles" localSheetId="0">PUBLICADO!$2:$2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6" i="4" l="1"/>
  <c r="N102" i="4"/>
  <c r="N129" i="4"/>
  <c r="N124" i="4"/>
  <c r="N45" i="4"/>
  <c r="N87" i="4"/>
  <c r="N86" i="4"/>
  <c r="N58" i="4" l="1"/>
  <c r="N70" i="4" l="1"/>
  <c r="N41" i="4"/>
  <c r="N39" i="4"/>
  <c r="N37" i="4"/>
  <c r="N35" i="4"/>
  <c r="N33" i="4"/>
  <c r="N30" i="4"/>
  <c r="N64" i="4" l="1"/>
  <c r="N53" i="4"/>
  <c r="N84" i="4"/>
  <c r="N66" i="4"/>
  <c r="N32" i="4"/>
  <c r="N90" i="4"/>
  <c r="N48" i="4"/>
  <c r="N9" i="4"/>
  <c r="N12" i="4"/>
  <c r="N89" i="4"/>
  <c r="N82" i="4"/>
  <c r="N136" i="4"/>
  <c r="N137" i="4"/>
  <c r="N134" i="4"/>
  <c r="N130" i="4"/>
  <c r="N147" i="4"/>
  <c r="N145" i="4"/>
  <c r="N131" i="4"/>
  <c r="N126" i="4"/>
  <c r="N143" i="4"/>
  <c r="N125" i="4"/>
  <c r="N83" i="4"/>
  <c r="N92" i="4"/>
  <c r="N28" i="4"/>
  <c r="N110" i="4"/>
  <c r="N112" i="4"/>
  <c r="N115" i="4"/>
  <c r="N106" i="4"/>
  <c r="N105" i="4"/>
  <c r="N25" i="4"/>
  <c r="N138" i="4"/>
  <c r="N135" i="4"/>
  <c r="N133" i="4"/>
  <c r="N128" i="4"/>
  <c r="N146" i="4"/>
  <c r="N23" i="4"/>
  <c r="N20" i="4"/>
  <c r="N151" i="4"/>
  <c r="N94" i="4"/>
  <c r="N49" i="4"/>
  <c r="F20" i="5"/>
  <c r="N26" i="4"/>
  <c r="N93" i="4"/>
  <c r="N69" i="4"/>
  <c r="N31" i="4"/>
  <c r="N88" i="4"/>
  <c r="N46" i="4"/>
  <c r="N96" i="4"/>
  <c r="N77" i="4"/>
  <c r="N76" i="4"/>
  <c r="N73" i="4"/>
  <c r="N85" i="4"/>
  <c r="N71" i="4"/>
  <c r="N51" i="4"/>
  <c r="N50" i="4"/>
  <c r="N8" i="4"/>
  <c r="N114" i="4"/>
  <c r="N113" i="4"/>
  <c r="N154" i="4"/>
  <c r="N152" i="4"/>
  <c r="N11" i="4"/>
  <c r="N18" i="4"/>
  <c r="N104" i="4"/>
  <c r="N43" i="4"/>
  <c r="N42" i="4"/>
  <c r="N38" i="4"/>
  <c r="N153" i="4"/>
  <c r="N65" i="4"/>
  <c r="N17" i="4"/>
  <c r="N19" i="4"/>
  <c r="N21" i="4"/>
  <c r="N22" i="4"/>
  <c r="N24" i="4"/>
  <c r="N27" i="4"/>
  <c r="N29" i="4"/>
  <c r="N36" i="4"/>
  <c r="N52" i="4"/>
  <c r="N103" i="4"/>
  <c r="N107" i="4"/>
  <c r="N108" i="4"/>
  <c r="N109" i="4"/>
  <c r="N111" i="4"/>
  <c r="N127" i="4"/>
  <c r="N132" i="4"/>
  <c r="N139" i="4"/>
  <c r="N140" i="4"/>
  <c r="N141" i="4"/>
  <c r="N142" i="4"/>
  <c r="N144" i="4"/>
  <c r="N14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 Nates Jimenez</author>
    <author>Jose Gilberto Molina Pacavita</author>
    <author>PAOLA NATES</author>
  </authors>
  <commentList>
    <comment ref="A2" authorId="0" shapeId="0" xr:uid="{6FA8EB14-0771-4B39-8511-59D506175493}">
      <text>
        <r>
          <rPr>
            <b/>
            <sz val="9"/>
            <color indexed="81"/>
            <rFont val="Tahoma"/>
            <family val="2"/>
          </rPr>
          <t>Paola Nates Jiménez:</t>
        </r>
        <r>
          <rPr>
            <sz val="9"/>
            <color indexed="81"/>
            <rFont val="Tahoma"/>
            <family val="2"/>
          </rPr>
          <t xml:space="preserve">
nombre del proceso</t>
        </r>
      </text>
    </comment>
    <comment ref="B2" authorId="0" shapeId="0" xr:uid="{287256EA-0825-4347-893F-26C7DA029CCA}">
      <text>
        <r>
          <rPr>
            <b/>
            <sz val="9"/>
            <color indexed="81"/>
            <rFont val="Tahoma"/>
            <family val="2"/>
          </rPr>
          <t>Paola Nates Jiménez:</t>
        </r>
        <r>
          <rPr>
            <sz val="9"/>
            <color indexed="81"/>
            <rFont val="Tahoma"/>
            <family val="2"/>
          </rPr>
          <t xml:space="preserve">
código y nombre del riesgo como está en la matriz de riesgo del proceso</t>
        </r>
      </text>
    </comment>
    <comment ref="C2" authorId="0" shapeId="0" xr:uid="{1F716B2C-4F6B-4962-BE2E-9A6B24D3AEA1}">
      <text>
        <r>
          <rPr>
            <b/>
            <sz val="9"/>
            <color indexed="81"/>
            <rFont val="Tahoma"/>
            <family val="2"/>
          </rPr>
          <t>Paola Nates Jiménez:</t>
        </r>
        <r>
          <rPr>
            <sz val="9"/>
            <color indexed="81"/>
            <rFont val="Tahoma"/>
            <family val="2"/>
          </rPr>
          <t xml:space="preserve">
causa como está en la matriz de riesgo del proceso
</t>
        </r>
      </text>
    </comment>
    <comment ref="D2" authorId="0" shapeId="0" xr:uid="{528ADBB0-5EB7-4ADA-88E7-60C7752D2A86}">
      <text>
        <r>
          <rPr>
            <b/>
            <sz val="9"/>
            <color indexed="81"/>
            <rFont val="Tahoma"/>
            <family val="2"/>
          </rPr>
          <t>Paola Nates Jiménez:</t>
        </r>
        <r>
          <rPr>
            <sz val="9"/>
            <color indexed="81"/>
            <rFont val="Tahoma"/>
            <family val="2"/>
          </rPr>
          <t xml:space="preserve">
código y nombre como está en la matriz de riesgos del proceso
</t>
        </r>
      </text>
    </comment>
    <comment ref="E2" authorId="0" shapeId="0" xr:uid="{AFE45653-86E5-410C-B5E8-D24B9D1DD7FC}">
      <text>
        <r>
          <rPr>
            <b/>
            <sz val="9"/>
            <color indexed="81"/>
            <rFont val="Tahoma"/>
            <family val="2"/>
          </rPr>
          <t>las actividades que se desarrollan previenen o detectan las causas que dan origen al riesgo: ej. Validar, cotejar, verificar, revisar, comparar…
RESPUESTAS:
- PREVENIR
- DETECTAR
- NO ES UN CONTROL</t>
        </r>
      </text>
    </comment>
    <comment ref="F2" authorId="0" shapeId="0" xr:uid="{8F721923-0ADE-4454-9128-739C3E8FE74B}">
      <text>
        <r>
          <rPr>
            <b/>
            <sz val="9"/>
            <color indexed="81"/>
            <rFont val="Tahoma"/>
            <family val="2"/>
          </rPr>
          <t xml:space="preserve">Las observaciones, desviaciones o diferencias identificadas al aplicar el control se investigan y resuelven oportunamente?
RESPUESTAS
- SE INVESTIGAN Y RESUELVEN OPORTUNAMENTE
- NO SE INVESTIGAN NI RESUELVEN OPORTUNAMENTE
- NO ESTÁ DEFINIDO
</t>
        </r>
      </text>
    </comment>
    <comment ref="G2" authorId="0" shapeId="0" xr:uid="{EAF48D09-0952-403D-B62B-A38732597101}">
      <text>
        <r>
          <rPr>
            <b/>
            <sz val="9"/>
            <color indexed="81"/>
            <rFont val="Tahoma"/>
            <family val="2"/>
          </rPr>
          <t>Paola Nates Jiménez:</t>
        </r>
        <r>
          <rPr>
            <sz val="9"/>
            <color indexed="81"/>
            <rFont val="Tahoma"/>
            <family val="2"/>
          </rPr>
          <t xml:space="preserve">
VER RESPONSABLE EN LA MATRIZ DE RIESGOS DEL PROCESO
RESPUESTAS
- SI
- NO</t>
        </r>
      </text>
    </comment>
    <comment ref="H2" authorId="0" shapeId="0" xr:uid="{6D748BA4-3F76-4B72-BA03-75E76FE78B34}">
      <text>
        <r>
          <rPr>
            <b/>
            <sz val="9"/>
            <color indexed="81"/>
            <rFont val="Tahoma"/>
            <family val="2"/>
          </rPr>
          <t>Paola Nates J</t>
        </r>
        <r>
          <rPr>
            <sz val="9"/>
            <color indexed="81"/>
            <rFont val="Tahoma"/>
            <family val="2"/>
          </rPr>
          <t xml:space="preserve"> 
mencionar el documento del MIG que hace referencia al control,  colocar PARCIAL si solo se menciona o NINGUNO  si no está documentado.
RESPUESTAS
- CÓDIGO Y NOMBRE DEL DOC.
- PARCIAL
- NINGUNO</t>
        </r>
      </text>
    </comment>
    <comment ref="I2" authorId="0" shapeId="0" xr:uid="{3A06DEEC-EA2F-4514-A362-E2597D570368}">
      <text>
        <r>
          <rPr>
            <b/>
            <sz val="9"/>
            <color indexed="81"/>
            <rFont val="Tahoma"/>
            <family val="2"/>
          </rPr>
          <t>Paola Nates Jiménez:</t>
        </r>
        <r>
          <rPr>
            <sz val="9"/>
            <color indexed="81"/>
            <rFont val="Tahoma"/>
            <family val="2"/>
          </rPr>
          <t xml:space="preserve">
VER PERIODICIDAD EN LA MATRIZ DE RIESGOS DEL PROCESO
RESPUESTAS:
- OPORTUNA
- NO OPORTUNA
- NO TIENE DEFINIDA</t>
        </r>
      </text>
    </comment>
    <comment ref="J2" authorId="0" shapeId="0" xr:uid="{909BD3F9-6144-4E9F-8E4D-975B2F27B03C}">
      <text>
        <r>
          <rPr>
            <b/>
            <sz val="9"/>
            <color indexed="81"/>
            <rFont val="Tahoma"/>
            <family val="2"/>
          </rPr>
          <t>Paola Nates Jiménez:</t>
        </r>
        <r>
          <rPr>
            <sz val="9"/>
            <color indexed="81"/>
            <rFont val="Tahoma"/>
            <family val="2"/>
          </rPr>
          <t xml:space="preserve">
REVISAR EN CARPETA DE MEJORA DEL PROCESO 
 - MANUAL
- AUTOMÁTICO
- MIXTO</t>
        </r>
      </text>
    </comment>
    <comment ref="K2" authorId="0" shapeId="0" xr:uid="{8B3C779F-BDB8-4960-99AC-B2EE1219F7D0}">
      <text>
        <r>
          <rPr>
            <b/>
            <sz val="9"/>
            <color indexed="81"/>
            <rFont val="Tahoma"/>
            <family val="2"/>
          </rPr>
          <t>Paola Nates Jiménez:</t>
        </r>
        <r>
          <rPr>
            <sz val="9"/>
            <color indexed="81"/>
            <rFont val="Tahoma"/>
            <family val="2"/>
          </rPr>
          <t xml:space="preserve">
1 SI
0 NO
</t>
        </r>
      </text>
    </comment>
    <comment ref="L2" authorId="0" shapeId="0" xr:uid="{6BD1B7EB-94DC-4BB0-AC2B-E52BD0D0FFB8}">
      <text>
        <r>
          <rPr>
            <b/>
            <sz val="9"/>
            <color indexed="81"/>
            <rFont val="Tahoma"/>
            <family val="2"/>
          </rPr>
          <t>Paola Nates Jiménez:</t>
        </r>
        <r>
          <rPr>
            <sz val="9"/>
            <color indexed="81"/>
            <rFont val="Tahoma"/>
            <family val="2"/>
          </rPr>
          <t xml:space="preserve">
1 SI
0 NO
</t>
        </r>
      </text>
    </comment>
    <comment ref="M2" authorId="0" shapeId="0" xr:uid="{290F3451-0D3F-46CC-AB53-C49300743784}">
      <text>
        <r>
          <rPr>
            <b/>
            <sz val="9"/>
            <color indexed="81"/>
            <rFont val="Tahoma"/>
            <family val="2"/>
          </rPr>
          <t>Paola Nates Jiménez:</t>
        </r>
        <r>
          <rPr>
            <sz val="9"/>
            <color indexed="81"/>
            <rFont val="Tahoma"/>
            <family val="2"/>
          </rPr>
          <t xml:space="preserve">
1 SI
0 NO</t>
        </r>
      </text>
    </comment>
    <comment ref="N2" authorId="0" shapeId="0" xr:uid="{85549959-800D-4F2B-8F4C-293F7177A686}">
      <text>
        <r>
          <rPr>
            <b/>
            <sz val="9"/>
            <color indexed="81"/>
            <rFont val="Tahoma"/>
            <family val="2"/>
          </rPr>
          <t xml:space="preserve">Paola Nates Jiménez:
</t>
        </r>
        <r>
          <rPr>
            <sz val="9"/>
            <color indexed="81"/>
            <rFont val="Tahoma"/>
            <family val="2"/>
          </rPr>
          <t>formulado</t>
        </r>
      </text>
    </comment>
    <comment ref="Q2" authorId="0" shapeId="0" xr:uid="{6A2F0B8A-3169-48B2-94F8-9F28CF7C20C7}">
      <text>
        <r>
          <rPr>
            <b/>
            <sz val="9"/>
            <color indexed="81"/>
            <rFont val="Tahoma"/>
            <family val="2"/>
          </rPr>
          <t>Paola Nates Jimenez:</t>
        </r>
        <r>
          <rPr>
            <sz val="9"/>
            <color indexed="81"/>
            <rFont val="Tahoma"/>
            <family val="2"/>
          </rPr>
          <t xml:space="preserve">
registrar aquí las observaciones o comentarios del seguimiento actual</t>
        </r>
      </text>
    </comment>
    <comment ref="O32" authorId="0" shapeId="0" xr:uid="{4120B6F0-954C-4B16-B58E-BC0FDBC0EC94}">
      <text>
        <r>
          <rPr>
            <b/>
            <sz val="9"/>
            <color indexed="81"/>
            <rFont val="Tahoma"/>
            <family val="2"/>
          </rPr>
          <t>Paola Nates Jimenez:</t>
        </r>
        <r>
          <rPr>
            <sz val="9"/>
            <color indexed="81"/>
            <rFont val="Tahoma"/>
            <family val="2"/>
          </rPr>
          <t xml:space="preserve">
 (Javier Bernate, Mauricio Bolaños, Diego Cujer, Hernando Uriel Contreras, Jairo Marulanda, Rafael Niño, Jairo Ordoñez, Gloria Pinzón, Alirio Rozo, Nelson Salazar, Diana Palma, Jair López</t>
        </r>
      </text>
    </comment>
    <comment ref="G49" authorId="1" shapeId="0" xr:uid="{BE18A19B-4458-4998-A04C-E1BD8A2B34B3}">
      <text>
        <r>
          <rPr>
            <b/>
            <sz val="9"/>
            <color indexed="81"/>
            <rFont val="Tahoma"/>
            <family val="2"/>
          </rPr>
          <t>Jose Gilberto Molina Pacavita:</t>
        </r>
        <r>
          <rPr>
            <sz val="9"/>
            <color indexed="81"/>
            <rFont val="Tahoma"/>
            <family val="2"/>
          </rPr>
          <t xml:space="preserve">
El responsable es coordinador del grupo interno de trabajo de fortalecimiento de las relaciones con los grupos de interés</t>
        </r>
      </text>
    </comment>
    <comment ref="I49" authorId="1" shapeId="0" xr:uid="{1747FCBB-890B-4A72-8650-3EEC8A6A7CB8}">
      <text>
        <r>
          <rPr>
            <b/>
            <sz val="9"/>
            <color indexed="81"/>
            <rFont val="Tahoma"/>
            <family val="2"/>
          </rPr>
          <t>Jose Gilberto Molina Pacavita:</t>
        </r>
        <r>
          <rPr>
            <sz val="9"/>
            <color indexed="81"/>
            <rFont val="Tahoma"/>
            <family val="2"/>
          </rPr>
          <t xml:space="preserve">
Periodicidad Diaria</t>
        </r>
      </text>
    </comment>
    <comment ref="G50" authorId="1" shapeId="0" xr:uid="{6F7E1F16-EBEF-4D35-A01B-4970A4E70830}">
      <text>
        <r>
          <rPr>
            <b/>
            <sz val="9"/>
            <color indexed="81"/>
            <rFont val="Tahoma"/>
            <family val="2"/>
          </rPr>
          <t>Jose Gilberto Molina Pacavita:</t>
        </r>
        <r>
          <rPr>
            <sz val="9"/>
            <color indexed="81"/>
            <rFont val="Tahoma"/>
            <family val="2"/>
          </rPr>
          <t xml:space="preserve">
El responsable es coordinador del grupo interno de trabajo de fortalecimiento de las relaciones con los grupos de interés</t>
        </r>
      </text>
    </comment>
    <comment ref="I50" authorId="1" shapeId="0" xr:uid="{59C85BB3-2BD3-45E4-844A-9FE33571DD79}">
      <text>
        <r>
          <rPr>
            <b/>
            <sz val="9"/>
            <color indexed="81"/>
            <rFont val="Tahoma"/>
            <family val="2"/>
          </rPr>
          <t>Jose Gilberto Molina Pacavita:</t>
        </r>
        <r>
          <rPr>
            <sz val="9"/>
            <color indexed="81"/>
            <rFont val="Tahoma"/>
            <family val="2"/>
          </rPr>
          <t xml:space="preserve">
Periodicidad Diaria</t>
        </r>
      </text>
    </comment>
    <comment ref="G51" authorId="1" shapeId="0" xr:uid="{95C9725A-2C30-4FF0-84B0-5EA069557822}">
      <text>
        <r>
          <rPr>
            <b/>
            <sz val="9"/>
            <color indexed="81"/>
            <rFont val="Tahoma"/>
            <family val="2"/>
          </rPr>
          <t>Jose Gilberto Molina Pacavita:</t>
        </r>
        <r>
          <rPr>
            <sz val="9"/>
            <color indexed="81"/>
            <rFont val="Tahoma"/>
            <family val="2"/>
          </rPr>
          <t xml:space="preserve">
El responsable es coordinador del grupo interno de trabajo de fortalecimiento de las relaciones con los grupos de interés</t>
        </r>
      </text>
    </comment>
    <comment ref="I51" authorId="1" shapeId="0" xr:uid="{DAF01C92-53DC-46D9-BC17-9C9134EA4D2E}">
      <text>
        <r>
          <rPr>
            <b/>
            <sz val="9"/>
            <color indexed="81"/>
            <rFont val="Tahoma"/>
            <family val="2"/>
          </rPr>
          <t>Jose Gilberto Molina Pacavita:</t>
        </r>
        <r>
          <rPr>
            <sz val="9"/>
            <color indexed="81"/>
            <rFont val="Tahoma"/>
            <family val="2"/>
          </rPr>
          <t xml:space="preserve">
Periodicidad Diaria</t>
        </r>
      </text>
    </comment>
    <comment ref="I54" authorId="0" shapeId="0" xr:uid="{16288C2D-9795-4D1C-ABC1-0DF2CA94EBD5}">
      <text>
        <r>
          <rPr>
            <b/>
            <sz val="9"/>
            <color indexed="81"/>
            <rFont val="Tahoma"/>
            <family val="2"/>
          </rPr>
          <t>Paola Nates Jiménez:</t>
        </r>
        <r>
          <rPr>
            <sz val="9"/>
            <color indexed="81"/>
            <rFont val="Tahoma"/>
            <family val="2"/>
          </rPr>
          <t xml:space="preserve">
DURANTE EL PLANTEAMIENTO O DISEÑO</t>
        </r>
      </text>
    </comment>
    <comment ref="I55" authorId="0" shapeId="0" xr:uid="{84B62123-4735-4310-8C75-525C81FD4280}">
      <text>
        <r>
          <rPr>
            <b/>
            <sz val="9"/>
            <color indexed="81"/>
            <rFont val="Tahoma"/>
            <family val="2"/>
          </rPr>
          <t>Paola Nates Jiménez:</t>
        </r>
        <r>
          <rPr>
            <sz val="9"/>
            <color indexed="81"/>
            <rFont val="Tahoma"/>
            <family val="2"/>
          </rPr>
          <t xml:space="preserve">
DURANTE EL PLANTEAMIENTO O DISEÑO</t>
        </r>
      </text>
    </comment>
    <comment ref="H56" authorId="0" shapeId="0" xr:uid="{F58FEE4B-0939-44D2-804D-0264A51033A4}">
      <text>
        <r>
          <rPr>
            <b/>
            <sz val="9"/>
            <color indexed="81"/>
            <rFont val="Tahoma"/>
            <family val="2"/>
          </rPr>
          <t>Paola Nates Jiménez:</t>
        </r>
        <r>
          <rPr>
            <sz val="9"/>
            <color indexed="81"/>
            <rFont val="Tahoma"/>
            <family val="2"/>
          </rPr>
          <t xml:space="preserve">
A VECES ES ACTA DE REUNIÓN, A VECES ES PANEL DE EVALUACIÓN, A VECES ES CONVOCATORIA</t>
        </r>
      </text>
    </comment>
    <comment ref="I56" authorId="0" shapeId="0" xr:uid="{D715AFEE-31B1-4547-A375-9F20FB4B6CBD}">
      <text>
        <r>
          <rPr>
            <b/>
            <sz val="9"/>
            <color indexed="81"/>
            <rFont val="Tahoma"/>
            <family val="2"/>
          </rPr>
          <t>Paola Nates Jiménez:</t>
        </r>
        <r>
          <rPr>
            <sz val="9"/>
            <color indexed="81"/>
            <rFont val="Tahoma"/>
            <family val="2"/>
          </rPr>
          <t xml:space="preserve">
DURANTE EL PLANTEAMIENTO O DISEÑO</t>
        </r>
      </text>
    </comment>
    <comment ref="P158" authorId="2" shapeId="0" xr:uid="{7AC0EB32-C970-4C56-B668-93B39B4FCC75}">
      <text>
        <r>
          <rPr>
            <b/>
            <sz val="9"/>
            <color indexed="81"/>
            <rFont val="Tahoma"/>
            <family val="2"/>
          </rPr>
          <t>PAOLA NATES:</t>
        </r>
        <r>
          <rPr>
            <sz val="9"/>
            <color indexed="81"/>
            <rFont val="Tahoma"/>
            <family val="2"/>
          </rPr>
          <t xml:space="preserve">
se vio evidencia en nov 2023
</t>
        </r>
      </text>
    </comment>
  </commentList>
</comments>
</file>

<file path=xl/sharedStrings.xml><?xml version="1.0" encoding="utf-8"?>
<sst xmlns="http://schemas.openxmlformats.org/spreadsheetml/2006/main" count="2532" uniqueCount="525">
  <si>
    <t>SI</t>
  </si>
  <si>
    <t>NO</t>
  </si>
  <si>
    <t>EFECTIVO</t>
  </si>
  <si>
    <t>EL CONTROL ES APLICADO?</t>
  </si>
  <si>
    <t>SE ENCUENTRA EVIDENCIA DEL CONTROL?</t>
  </si>
  <si>
    <t>EL CONTROL EVITA LA  MATERIALIZACIÓN DEL RIESGO?</t>
  </si>
  <si>
    <t>CLASE DE CONTROL  (HERRAMIENTA SOPORTE)</t>
  </si>
  <si>
    <t>MANUAL</t>
  </si>
  <si>
    <t>AUTOMATICO</t>
  </si>
  <si>
    <t>DETECTIVO</t>
  </si>
  <si>
    <t>PREVENTIVO</t>
  </si>
  <si>
    <t>CORRECTIVO</t>
  </si>
  <si>
    <t>TIENE UN RESPONSABLE CLARAMENTE DEFINIDO?</t>
  </si>
  <si>
    <t>MIXTO</t>
  </si>
  <si>
    <t>DEFICIENTE</t>
  </si>
  <si>
    <t>INEFECTIVO</t>
  </si>
  <si>
    <t>ACCIONES ADELANTADAS (POR MATERIALIZACIÓN O CONTROLES EN IMPLEMENTACIÓN)</t>
  </si>
  <si>
    <t xml:space="preserve">EFECTIVIDAD DE LOS CONTROLES
</t>
  </si>
  <si>
    <t>Gestión Jurídica</t>
  </si>
  <si>
    <t>GJU-TIC-PR-003 Procedimiento Expedición de conceptos jurídicos</t>
  </si>
  <si>
    <t>Gestión de Información Sectorial</t>
  </si>
  <si>
    <t>Gestión Internacional</t>
  </si>
  <si>
    <t>GIN-TIC-PR-001 Agenda Internacional</t>
  </si>
  <si>
    <t>*Manipulación de información
*Trafico de influencias
*Dilación en la expedición del concepto y/o acto administrativo.
*Presiones externas o de un superior
*Abuso de poder
* Influencia de un tercero para obtener un concepto jurídico y/o acto administrativo a favor.</t>
  </si>
  <si>
    <t>Gestión del Talento Humano</t>
  </si>
  <si>
    <t>El riesgo no se ha materializado</t>
  </si>
  <si>
    <t>* Análisis inadecuado e incompleto de los aspirantes
Presentación de soportes falsos o adulterados por parte de los aspirantes</t>
  </si>
  <si>
    <t>*Sobornos
*Presiones externas o internas</t>
  </si>
  <si>
    <t>Evaluación y Apoyo al Control de la Gestión</t>
  </si>
  <si>
    <t>Gestión de Atención a Grupos de Interés</t>
  </si>
  <si>
    <t>I+D+i</t>
  </si>
  <si>
    <t>RCGTH2 Vinculación de personal sin los requisitos para el cargo en beneficio propio o de un tercero</t>
  </si>
  <si>
    <t>RCGTH3 Manipular las certificaciones laborales para beneficio particular o de terceros</t>
  </si>
  <si>
    <t>RCGTH4 Entrega del  beneficio de inclusión en M10 a los servidores y sus beneficiarios sin el cumplimiento de los requisitos establecidos en beneficio propio o de un tercero.</t>
  </si>
  <si>
    <t>RCEAC1  Influencia en las auditorías por fuentes externas y manipulación indebida de información analizada por la Oficina de Control Interno,  para el favorecimiento propio o de un tercero.</t>
  </si>
  <si>
    <t>Fortalecimiento de la Industria TIC</t>
  </si>
  <si>
    <t xml:space="preserve">Acceso a las TIC </t>
  </si>
  <si>
    <t>Gestión de Tecnologías de la Información</t>
  </si>
  <si>
    <t xml:space="preserve">* Fuga o pérdida de la información para el beneficio de un tercero
* Omisión de cumplimiento de las políticas de seguridad de la información
</t>
  </si>
  <si>
    <t>Comunicación Estratégica</t>
  </si>
  <si>
    <t>Uso y Apropiación de las TIC</t>
  </si>
  <si>
    <t xml:space="preserve">Gestión de Industria de Comunicaciones </t>
  </si>
  <si>
    <t xml:space="preserve">Gestión de Compras y Contratación </t>
  </si>
  <si>
    <t>* Manipulación de los documentos precontractuales en la etapa de planeación con el fin de favorecer a un tercero. * Tráfico de influencias *Exceso de poder o autoridad concentrado en un cargo o funcionario. * Acuerdos previos entre los responsables del proceso de selección y los posibles oferentes. *Ofrecimiento de dádivas por parte de terceros.</t>
  </si>
  <si>
    <t>Desconocimiento de las inhabilidades  por parte de quienes intervienen en el proceso contractual y/o que el contratista oculte su situación</t>
  </si>
  <si>
    <t>Planeación y formulación de políticas TIC</t>
  </si>
  <si>
    <t>Seguimiento y Evaluación de Políticas</t>
  </si>
  <si>
    <t>Gestión de Recursos Administrativos</t>
  </si>
  <si>
    <t>Gestión Financiera</t>
  </si>
  <si>
    <t>Gestión documental</t>
  </si>
  <si>
    <t>Direccionamiento estratégico</t>
  </si>
  <si>
    <t>N.A.</t>
  </si>
  <si>
    <t>OBSERVACIONES DE LA OCI ANTERIORES</t>
  </si>
  <si>
    <t>RCGJU1. Generar un concepto jurídico y/o acto administrativo por parte de un(os) colaborador(es) a favor de un tercero.</t>
  </si>
  <si>
    <t>RCGCC1.  Favorecimiento en la adjudicación de un proponente en particular por parte de un(os) colaboradores del proceso.</t>
  </si>
  <si>
    <t>PROPÓSITO DEL CONTROL</t>
  </si>
  <si>
    <t>MANEJO DE DESVIACIONES DEL CONTROL</t>
  </si>
  <si>
    <t>CGCC1. Revisión de los documentos entregados por las áreas solicitantes.</t>
  </si>
  <si>
    <t xml:space="preserve">
CGCC1. Revisión de los documentos entregados por las áreas solicitantes.</t>
  </si>
  <si>
    <t>CGCC3. Verificar el documento suscrito por el contratista en el cual se constate que no esta incurso en inhabilidades e incompatibilidades</t>
  </si>
  <si>
    <t>CUMPLIMIENTO DE LAS OBSERVACIONES REALIZADAS POR LA OCI DE PERIODOS ANTERIORES  Y NUEVAS OBSERVACIONES</t>
  </si>
  <si>
    <t>RCGJU2. Pérdida o alteración  de documentos relevantes dentro de los procesos  en donde se encuentren comprometidos intereses de la entidad por parte de un(os) colaborador(es) en favorecimiento propio o de un tercero.</t>
  </si>
  <si>
    <t>GDO-TIC-PR-011 Recepcion de Documentos para Actualización de Expedientes</t>
  </si>
  <si>
    <t>Si</t>
  </si>
  <si>
    <t>DONDE ESTÁ DOCUMENTADO  EL CONTROL?</t>
  </si>
  <si>
    <t>CONVENCIONES EFECTIVIDAD DE CONTROLES</t>
  </si>
  <si>
    <t>Control que evita la materialización del riesgo, se encuentra adecuadamente diseñado y aplicado</t>
  </si>
  <si>
    <t>Control que no evita la materialización del riesgo</t>
  </si>
  <si>
    <t>RCDES1. Alterar la información dentro del aplicativo de seguimiento por parte de un(os) colaborador(es) del proceso  en beneficio propio o de un tercero.</t>
  </si>
  <si>
    <t>Fortalecimiento Organizacional</t>
  </si>
  <si>
    <t>CGCC5. Revisión del proceso por parte del Comité de Contratación</t>
  </si>
  <si>
    <t>RCSEP1. Manipulación de los resultados del seguimiento y evaluación de políticas públicas en favorecimiento propio o de un tercero.</t>
  </si>
  <si>
    <t xml:space="preserve">RCGDO1. Adulterar, modificar, sustraer o eliminar datos o información de los expedientes
sin autorización en beneficio propio o de terceros </t>
  </si>
  <si>
    <t>CGDO11. Verificar si el usuario está autorizado para la consulta o préstamo</t>
  </si>
  <si>
    <t xml:space="preserve">TIENE ESTABLECIDA LA PERIODICIDAD Y ES OPORTUNA PARA PREVENIR LA MATERIALIZACIÓN DEL RIESGO? </t>
  </si>
  <si>
    <t>OPORTUNA</t>
  </si>
  <si>
    <t>NO OPORTUNA</t>
  </si>
  <si>
    <t>NO TIENE DEFINIDA</t>
  </si>
  <si>
    <t>PREVENIR</t>
  </si>
  <si>
    <t>DETECTAR</t>
  </si>
  <si>
    <t>NO ES UN CONTROL</t>
  </si>
  <si>
    <t>SE INVESTIGAN Y RESUELVEN OPORTUNAMENTE</t>
  </si>
  <si>
    <t>NO SE INVESTIGAN NI RESUELVEN OPORTUNAMENTE</t>
  </si>
  <si>
    <t>NO ESTÁ DEFINIDO</t>
  </si>
  <si>
    <t>OPORTUNO</t>
  </si>
  <si>
    <t>RCGRA1 Sustracción de bienes propiedad del Ministerio por parte de un(os) colaborador(es) en beneficio propio o de un tercero</t>
  </si>
  <si>
    <t>RCGRA2 Alteración de la información de los inventarios para poder sustraer elementos no cargados en el sistema por parte de un(os) colaborador(es) en beneficio propio o de un tercero</t>
  </si>
  <si>
    <t>CGTH11 Verificar que los beneficiarios cumplan con los requisitos establecidos en el plan M10</t>
  </si>
  <si>
    <t xml:space="preserve"> GTH-TIC-PR-001  Ingreso de los Funcionarios de Libre Nombramiento y Remoción</t>
  </si>
  <si>
    <t>GTH-TIC-CD-001 carta descriptiva Gestión del Talento Humano</t>
  </si>
  <si>
    <t xml:space="preserve"> GDO-TIC-PR-001 Procedimiento de Consulta, préstamo y devolución de expedientes de archivo de gestión</t>
  </si>
  <si>
    <t>RCGJU4. recaudo de dineros de forma ilícita por parte de los abogados de la Oficina Jurídica  para favorecimiento propio o de un tercero</t>
  </si>
  <si>
    <t>* Presiones indebidas durante el proceso de planeación y formulación de la política
* Interés particular
* Obstaculizar la pluralidad de percepciones de los grupos de interés</t>
  </si>
  <si>
    <t>Gestión del Conocimiento</t>
  </si>
  <si>
    <t xml:space="preserve">
* Rotación del personal o cambio de administración
* Concentración de la información en un solo colaborador
*Por interés particular, para beneficio propio o de un tercero.
 * Ausencia de controles y mecanismos de seguimiento a la aprobación</t>
  </si>
  <si>
    <t>RCFIT1. Tráfico de influencias por parte de un(os) colaborador(es) del proceso para alterar los términos de referencia de un proyecto para lograr el beneficio propio o a un particular</t>
  </si>
  <si>
    <t>CMIG3. Revisar y administrar la información de los procesos en la herramienta SIMIG por parte de la Oficina de Planeación y Estudios Sectoriales, previo conocimiento y/o visto bueno del Grupo de Transformación Organizacional a cada una de las solicitudes realizadas.</t>
  </si>
  <si>
    <t xml:space="preserve">
CCES1 Revisión de los comunicados interno y/o externos junto con las dependencias involucradas previa divulgación en los casos que aplique.
</t>
  </si>
  <si>
    <t>CCES5. Verificar el cumplimiento del esquema de publicación establecido por la Entidad.</t>
  </si>
  <si>
    <t>CPFI1. Validar que el diagnóstico contenga los requisitos de la etapa de Caracterización de necesidades y Planeación.</t>
  </si>
  <si>
    <t>CPFI2. Verificar que la formulación de la política cuenta con los items mínimos requeridos y que la justificación permita resolver la problemática identificada.</t>
  </si>
  <si>
    <t>CGDO8.Verificar la aplicación de la circular 018 de 2016 "Salida de expedientes de las instalaciones del MINTIC"</t>
  </si>
  <si>
    <t xml:space="preserve">RCGTH5 Registro indebido en el Cargue en el sistema de certificación electrónica de tiempos laborales CETIL por parte de un colaborador del proceso en beneficio de un tercero. </t>
  </si>
  <si>
    <t>RCGTH6 Indebida imputación de recursos a favor de una entidad deudora diferente por parte de un colaborador del proceso para favorecimiento de un tercero</t>
  </si>
  <si>
    <t>*Sobornos
*Presiones externas o internas
* Debiles controles sobre el cumplimiento de los requisitos
* No utilización de las fuentes de consulta disponible</t>
  </si>
  <si>
    <t xml:space="preserve">CAGI13.Verificar la restricción de los permisos a los radicadores para modificar documentos entrantes a la entidad. </t>
  </si>
  <si>
    <t xml:space="preserve">RCGRA4 Modificación no autorizada de la información contable de los activos fijos de la Entidad por parte de un colaborador para favorecimiento propio o de un tercero. </t>
  </si>
  <si>
    <t>RCGJU3. Posibilidad de usar indebidamente la información de la base de datos de cobro coactivo por parte de un(os) colaborador(es)  en favorecimiento propio o de un tercero.</t>
  </si>
  <si>
    <t>MIG-TIC-MA-001 Manual Norma Fundamental</t>
  </si>
  <si>
    <t>MIG-TIC-CD-001 Carta descriptiva del proceso</t>
  </si>
  <si>
    <t>UAT-TIC-CD-001CARTA DESCRIPTIVA DEL PROCESO</t>
  </si>
  <si>
    <t>Manual del procedimiento de investigación disciplinaria GTH-TIC-PR-017</t>
  </si>
  <si>
    <t>CGTH9. Analizar las hojas de vida para verificación de requisitos.</t>
  </si>
  <si>
    <t>instructivo validacion de beneficiarios del Plan Modular M10 ubicado en ISOLUCION bajo el codigo GTH-TIC-IN-003</t>
  </si>
  <si>
    <t>Se encuetra definido en el procedimiento Código GTH-TIC-PR-021. CUOTAS PARTES PENSIONALES POR PAGAR.</t>
  </si>
  <si>
    <t xml:space="preserve">Se encuentra definido  en el procedimiento Liquidacion de Nomina codigo GTH-TIC-PR-007. Actividad 2 Clasificacion de novedades.  </t>
  </si>
  <si>
    <t xml:space="preserve">Se encuentra definido  en el procedimiento Liquidacion de Nomina codigo GTH-TIC-PR-007. Actividades 4,5,6 Revision de prenomina.  </t>
  </si>
  <si>
    <t>Prestamo y Devolucion de Expedientesde Archivos de Gestion Código. GDO-TIC-PR-001.</t>
  </si>
  <si>
    <t>RCACT2. Uso indebido de la información en la etapa precontractual por parte de un(os) funcionario(os) del proceso para lograr el beneficio propio o de un tercero.</t>
  </si>
  <si>
    <t>GTI-TIC-PR-007 Gestión de acceso a recursos TI</t>
  </si>
  <si>
    <t>RCGCC3. Violación al régimen constitucional  y/o legal  de inhabilidades e incompatibilidades  y conflicto de intereses</t>
  </si>
  <si>
    <t>MIG-TIC-MA-012 Manual de políticas de seguridad y privacidad de la información; Código: SI-A.8.3 – Manejo de Medios; literal a) y  e)</t>
  </si>
  <si>
    <t>CPFI4. Verificar que los mecanismos de comunicación sean adecuados de acuerdo con los Grupos de Interés</t>
  </si>
  <si>
    <t xml:space="preserve">* Resultados que afectan la imagen de la política pública
* Falta de validación de los resultados del seguimiento y evaluación de la política pública
</t>
  </si>
  <si>
    <t xml:space="preserve">Se encuentra definido en el procedimiento EXPEDICIÓN DE CERTIFICACIONES ELECTRÓNICAS DE TIEMPOS LABORADOS Código GTH-TIC-PR-008.   </t>
  </si>
  <si>
    <t>Control que presenta oportunidades de mejora en su diseño, aplicación o resultado (evidencia)</t>
  </si>
  <si>
    <t>Seguridad y Privacidad 
de la Información</t>
  </si>
  <si>
    <t>CGIN3. Verificar la autorización oficial por parte del Ministro a los posibles comisionados</t>
  </si>
  <si>
    <t>CGIN2. Revisar y actualizar la información digital del proceso en el repositorio compartido</t>
  </si>
  <si>
    <t>*Ocultar o eliminar piezas procesales de un expediente
*Presiones externas o de un superior jerárquico
*Manipulación de evidencias y testigos</t>
  </si>
  <si>
    <t>*Sobornos
*Presiones externas o internas
* Débiles controles sobre el cumplimiento de los requisitos
* No utilización de las fuentes de consulta disponible</t>
  </si>
  <si>
    <t>*Sobornos
*Presiones externas o internas
* Debiles controles sobre el cumplimiento de los requisitos
* No utilización de las fuentes de consulta disponible
* Falsificación de documentos por parte del deudor</t>
  </si>
  <si>
    <t>RCFIT3. Desviación de recursos 
financieros en beneficio propio o de un tercero por parte de un(os) 
colaborador(es) del proceso</t>
  </si>
  <si>
    <t>RCACT1. Contratos sin el correcto seguimiento y control a las obligaciones establecidas  por parte del supervisor del proyecto para lograr el beneficio propio o de un tercero.</t>
  </si>
  <si>
    <t>No elaboración del informe mensual de seguimiento a la ejecución de los contratos y/o convenios</t>
  </si>
  <si>
    <t xml:space="preserve">Intereses particulares o presión por parte de un tercero
</t>
  </si>
  <si>
    <t>Vigilancia, Inspección y Control</t>
  </si>
  <si>
    <t>Exceso de poder
intereses particulares
Presión Externa</t>
  </si>
  <si>
    <t>Desconocimiento de proyectos y Manipulación de resultados del proyecto</t>
  </si>
  <si>
    <t>Falta de formación por parte del personal que plantea los proyectos de uso y apropiación, Desconocimiento de proyectos</t>
  </si>
  <si>
    <t>CUAT2. Verificar a través de seguimiento las actividades propias de los proyectos  con los actores involucrados en reuniones</t>
  </si>
  <si>
    <t>Debilidad de criterios para los perfiles de los sistemas de información
Fallas en auditorías a los sistemas de 
información
Presiones internas o externas</t>
  </si>
  <si>
    <t>Presión por parte del operador
El solicitante suministra información falsa
Tráfico de Influencias</t>
  </si>
  <si>
    <t xml:space="preserve"> RCPFI1. Política formulada por parte de un(os) funcionario(s)  del Ministerio que beneficia a una parte de los grupos de interés o a un particular</t>
  </si>
  <si>
    <t xml:space="preserve">Deficientes verificaciones a los inventarios.
</t>
  </si>
  <si>
    <t xml:space="preserve">Interés Particular
</t>
  </si>
  <si>
    <t xml:space="preserve">Interés particular
Presiones indebidas </t>
  </si>
  <si>
    <t xml:space="preserve">Interés particular
Presiones indebidas
Abuso del poder </t>
  </si>
  <si>
    <t>CMIG4. Verificar la existencia de puntos de control en los documentos que lo requieran, de acuerdo al manual Norma Fundamental.</t>
  </si>
  <si>
    <t xml:space="preserve">RCGIN1. Alteración de la información  de la agenda internacional sin la debida justificación por parte de un(os) colaborador (es) del proceso para el beneficio propio o de un tercero </t>
  </si>
  <si>
    <t>CACT3. Validar los insumos de información requeridos, necesidades, alcance y objetivos del proyecto en la etapa precontractual</t>
  </si>
  <si>
    <t>CUAT6.  Revisar jurídica, financiera y técnicamente los soportes de idoneidad de los  ejecutores</t>
  </si>
  <si>
    <t>RCFIT2. Priorizar y aprobar solicitudes de beneficios por parte de  un(os) colaborador(es) del proceso  con 
el fin de obtener provecho para sí mismo o para un tercero</t>
  </si>
  <si>
    <t>Tráfico de influencias
Presión por parte de un tercero para afectar la ejecución contractual
Intereses particulares externos o internos 
Debilidades en la definición de los términos de referencia y/o de los documentos soporte que aseguren la ejecución contractual
Deficiencias en la revisión de los soportes de la ejecución contractual</t>
  </si>
  <si>
    <t xml:space="preserve">Tráfico de influencias 
Incumplimiento y/o vulneración de los controles definidos para el préstamo de documentos
No formalización de la autorización de préstamo
</t>
  </si>
  <si>
    <t>Retiro de expedientes sin la debida autorización por parte de un servidor de la Entidad.</t>
  </si>
  <si>
    <t>Manipulación inadecuada de documentos en los expedientes por partes de las áreas</t>
  </si>
  <si>
    <t>CGTH10. Revisar la certificación contra el acto administrativo de nombramiento, el acta de posesión y el manual de funciones por parte del Coordinador</t>
  </si>
  <si>
    <t>CGTH5. Revisar la prenomina por los funcionarios a cargo de la Nómina</t>
  </si>
  <si>
    <t xml:space="preserve">Debilidad en el registro de los bienes en el inventario de la Entidad
</t>
  </si>
  <si>
    <t>RCGRA3 I Inclusión de gastos no autorizados en la caja menor por parte del cuentadante para favorecimiento propio o de un tercero.</t>
  </si>
  <si>
    <t>CGJU1. Verificar la cadena de elaboración, revisión y firma por parte de la Dirección Jurídica</t>
  </si>
  <si>
    <t>*Conflicto de intereses de los abogados a cargo de los procesos judiciales.
*Tráfico de Influencias
*Abuso de poder
*Ofrecimiento de dádivas</t>
  </si>
  <si>
    <t>Carta descriptiva en la etapa de:Planeación y Estructuración Punto 1: Una vez identificadas las necesidades de conformidad con los estudios y diagnósticos realizados, se procede a la elaboración de los documentos técnicos y/o estudios previos (si aplica) a través de los cuales se plasma las necesidades identificadas.</t>
  </si>
  <si>
    <t xml:space="preserve"> GJU-TIC-PR-004 Cobro Coactivo de Obligaciones   </t>
  </si>
  <si>
    <t xml:space="preserve">El control se está ejecutando y el riesgo no se ha materializado </t>
  </si>
  <si>
    <t xml:space="preserve">Ausencia o debilidad de medidas para tratar los conflictos de interés
</t>
  </si>
  <si>
    <t>CPFI5.Revisar la implementación de la divulgación de acuerdo con lo establecido en el plan de trabajo</t>
  </si>
  <si>
    <t>CPFI3.Verificar que se den respuestas a todas las sugerencias recibidas</t>
  </si>
  <si>
    <t>CFIT1. Verificar que se incluyan las claúsulas de confidencialidad en los contratos o convenios de proyectos</t>
  </si>
  <si>
    <t>*Ofrecimiento de dádivas
*Tráfico de Influencias
*Presiones externas o de un superior.
*Abuso de poder
* Conflicto de intereses</t>
  </si>
  <si>
    <t>*Debido al contacto que tiene el abogado de la oficina Jurídica con los representantes legales de las empresas en aras de persuadir el pago, pueden exisitir insinuaciones para recibir dinero en efectivo o puede haber compormisos de parte de los abogados que son improcedentes
*Conflicto de intereses</t>
  </si>
  <si>
    <t xml:space="preserve">RCUAT2. Beneficio de los proyectos gestionados a una persona o grupo específico de personas con la ayuda de un(os) colaborador (es)  del proceso por un interés particular en beneficio propio o de un tercero </t>
  </si>
  <si>
    <t xml:space="preserve">
* Deficientes controles al interior del proceso(varias funciones en un solo colaborador)
* Mal Uso de las prácticas de Seguridad de Información
</t>
  </si>
  <si>
    <t>CGEF10 Verificar la información registrada en el aplicativo SIIF y/o SEVEN</t>
  </si>
  <si>
    <t>CGEF1 Aprobar por parte del Subdirector financiero y ordenador del gasto, de acuerdo a los topes establecidos para ordenación del pago, previa revisión del coordinador de presupuesto o de contabilidad según el caso</t>
  </si>
  <si>
    <t>CAGI1. Verificar los radicados con imágenes</t>
  </si>
  <si>
    <t>RCIDI1. Ejecución de proyectos de I+D+i con intervención de un(os) colaborador (es) del proceso para beneficio propio o de un particular.</t>
  </si>
  <si>
    <t>CIDI2. Verificar que en las instancias de aprobación del proyecto a realizar, se cumpla con las etapas del proyecto 
y/o iniciativa.</t>
  </si>
  <si>
    <t xml:space="preserve">
* Ausencia o debilidad de medidas para tratar los conflictos de interés</t>
  </si>
  <si>
    <t>CSPI6. Verificar que el compromiso de confidencialidad esté firmado por los colaboradores del proceso</t>
  </si>
  <si>
    <t>EAC-TIC-PR-005 Auditoría Interna de Gestión
(Actividad 12)</t>
  </si>
  <si>
    <t>EAC-TIC-PR-005 Auditoría Interna de Gestión
(Actividad 2 y 4)</t>
  </si>
  <si>
    <t>RCGTH1 Orientar el proceso disciplinario por parte de un colaborador(a) del grupo a favor o en beneficio propio, del investigado o de un tercero</t>
  </si>
  <si>
    <t>RCGTI2. Acceso indebido a los sistemas de información para el uso no apropiado de la información contenida en los sistemas por parte de  un(os)  colaborador(es) del proceso para favorecimiento propio o de un tercero.</t>
  </si>
  <si>
    <t>RCUAT1. Mal uso de los recursos por parte de un(os) colaborador (es) del proceso, durante la ejecución de los proyectos de uso y apropiación en beneficio propio o de un tercero.</t>
  </si>
  <si>
    <t xml:space="preserve">RCGC1  Alteración de la información base del conocimiento de la Entidad sin la debida justificación por parte de un(os) colaborador (es) del proceso para el beneficio propio o de un tercero </t>
  </si>
  <si>
    <t>Manual SPI-TIC-MA-001 MANUAL DE POLÍTICAS DE SEGURIDAD Y PRIVACIDAD DE LA
INFORMACIÓN
Código: SI-A.6.2 – Dispositivos Móviles y Teletrabajo, inciso g</t>
  </si>
  <si>
    <t>GTH-TIC-DC-001 ABC para la Gestión del Conflicto de Interés</t>
  </si>
  <si>
    <t xml:space="preserve">GDO-TIC-PR-011 Recepción de documentos para actualización de expedientes 
</t>
  </si>
  <si>
    <t>VYC-TIC-CD-001 Carta descriptiva vigilancia, inspección y control
VYC-TIC-PR-001 INVESTIGACIONES - Procedimiento de Investigaciones Administrativas
.</t>
  </si>
  <si>
    <t>*DES-TIC-PR-010 Procedimiento Control de cambios componentes del plan de acción
 DES-TIC-IN-001 Instructivo Solicitud de Cambios ASPA</t>
  </si>
  <si>
    <t xml:space="preserve">MANUAL DE ADMINISTRACIÓN DE BIENES GRA-TIC-MA-002 V3 Numeral 12.7 Toma Fisica de Inventario. </t>
  </si>
  <si>
    <t>INGRESO DE BIENES GRA-TIC-PR-002 V9, actividad 3</t>
  </si>
  <si>
    <t xml:space="preserve">MANUAL DE ADMINISTRACIÓN DE BIENES GRA-TIC-MA-002 V3 Numeral 12.8. Ingreso y salida de bienes al edificio Murillo Toro. </t>
  </si>
  <si>
    <t>MANUAL DE ADMINISTRACIÓN DE BIENES GRA-TIC-MA-002 V3 Numeral 12 Control y Custodia de Bienes Devolutivos.</t>
  </si>
  <si>
    <t xml:space="preserve">CARTA DESCRIPTIVA GESTIÓN FINANCIERA GEF-TIC-CD-001 V8  actividad 2 del planear, actividades 3, 5 y 7 del hacer, </t>
  </si>
  <si>
    <t>CARTA DESCRIPTIVA GESTIÓN FINANCIERA GEF-TIC-CD-001 V8  actividad 2 del planear, 3 , 5, 6,7 y 8 del hacer, GEF-TIC-PR-029, ACTIVIDAD No. 2 , 5, 8 y 9. (presupusto). GEF-TIC-PR-047- actividad 2 y 6 (presupuesto). GEF-TIC-PR-020 registro egresos del fondo actividad 3 y 4. GEF-TIC-PR-037 actividad 2, 5 y 13</t>
  </si>
  <si>
    <t xml:space="preserve">CARTA DESCRIPTIVA GESTIÓN FINANCIERA GEF-TIC-CD-001 V8  entrada 9 del hacer </t>
  </si>
  <si>
    <t xml:space="preserve">CARTA DESCRIPTIVA GESTIÓN FINANCIERA GEF-TIC-CD-001 V8 actividad 7 del hacer GEF-TIC-PR-047 Actividad No.6 </t>
  </si>
  <si>
    <t>GC-TIC-CD-001 Carta descriptiva del proceso (de forma parcial)</t>
  </si>
  <si>
    <t xml:space="preserve">
IDI-TIC-CD-001 CARTA DESCRIPTIVA Actividad No. 4</t>
  </si>
  <si>
    <t xml:space="preserve">
IDI-TIC-CD-001 CARTA DESCRIPTIVA
Actividad No. 1</t>
  </si>
  <si>
    <t xml:space="preserve">
IDI-TIC-CD-001 CARTA DESCRIPTIVA
Actividad No. 2</t>
  </si>
  <si>
    <t>rev</t>
  </si>
  <si>
    <t>obs</t>
  </si>
  <si>
    <t>rec</t>
  </si>
  <si>
    <r>
      <t>GIC-TIC-CD-001 Carta Descriptiva del P</t>
    </r>
    <r>
      <rPr>
        <sz val="11"/>
        <rFont val="Calibri"/>
        <family val="2"/>
      </rPr>
      <t>roceso Gestión de Industria de Comunicaciones Actividad No. 4 a través del PCC  establecido .</t>
    </r>
  </si>
  <si>
    <t>154 controles</t>
  </si>
  <si>
    <t>se cuenta Delaracion de conflictos como uno solo =</t>
  </si>
  <si>
    <t>controles sin delaracion</t>
  </si>
  <si>
    <t xml:space="preserve">* Inoportunidad en el adelantamiento de cada una de las etapas del procedimiento de Cobro Coactivo </t>
  </si>
  <si>
    <t>RCGTH7 Alteración de la información en la nómina de pagos  por parte de un servidor del proceso para favorecimiento de un tercero</t>
  </si>
  <si>
    <t>CIDI1. Verificar los resultados  acorde al plan de trabajo con respecto a las características del proyecto y/o iniciativa</t>
  </si>
  <si>
    <t>Debilidad en los controles para la verificación de autorizaciones de salida de bienes o de ingreso de personal
Deficiencias en las medidas de seguridad y custodia de los bienes..</t>
  </si>
  <si>
    <t xml:space="preserve">Amiguismo o preferencias
</t>
  </si>
  <si>
    <t xml:space="preserve">
Acceso a información clasificada o reservada por parte de personas no autorizadas.
Concentración de información de determinadas actividades o procesos en una persona
</t>
  </si>
  <si>
    <t>RCSPI1. Acceso, uso y manipulación de información Clasificada y Reservada requerida a la Entidad por parte de un colaborador del proceso por interés particular para favorecimiento propio o de un tercero.</t>
  </si>
  <si>
    <t>*Manipulación de información
*Trafico de influencias
*Presiones externas o de un superior
*Abuso de poder
* Influencia de un tercero para obtener un concepto jurídico y/o acto administrativo a favor.</t>
  </si>
  <si>
    <t>CGJU1. Verificar la cadena de elaboración, revisión y firma por parte de la Dirección Jurídica.</t>
  </si>
  <si>
    <t>* Solicitar o recibir dádivas para desviar o dilatar el resultado de una decisión.
* Pérdida o alteración de pruebas del expediente de forma intencional.
* Dilatación de los procesos con el propósito de obtener el vencimiento de términos
* Ocultar o alterar el contenido de las evidencias</t>
  </si>
  <si>
    <t xml:space="preserve">SI </t>
  </si>
  <si>
    <t>Carta descriptiva en la etapa de:Planeación y Estructuración
Punto 1.</t>
  </si>
  <si>
    <t>x</t>
  </si>
  <si>
    <t>Arquitectura Empresarial</t>
  </si>
  <si>
    <t>RCAEM1. Manipulación de los criterios de priorización de los ejercicios de Arquitectura Empresarial para su ingreso en la Hoja de Ruta Consolidada por parte de un(os) funcionario(s) del proceso para beneficio propio o de un tercero.</t>
  </si>
  <si>
    <t xml:space="preserve">*Manipulación de información.
*Abuso de poder.
*Presiones externas o de un superior.
</t>
  </si>
  <si>
    <t>CAEM6 Verificar el cumplimiento de la Declaración de conflicto de intereses y en motivar su compromiso.</t>
  </si>
  <si>
    <t xml:space="preserve">CAEM7 Validar los criterios de  priorización de los ejercicios de Arquitectura Empresarial. </t>
  </si>
  <si>
    <t>CGRA8. Revisar periodicamente el inventario para identificar posibles faltantes</t>
  </si>
  <si>
    <t>CGRA6. Verificar previamente al ingreso, los documentos para realizar el registro al aplicativo SEVEN- módulo activos fijos (cuando aplique)</t>
  </si>
  <si>
    <t>CGRA3. Verificar la asignación de los bienes o elementos según la necesidad del servidor y según la disponibilidad de los bienes</t>
  </si>
  <si>
    <t>CGRA4. Verificar que los registros y saldos sean oportunos y adecuados.</t>
  </si>
  <si>
    <t>CGIS3. Verificar la motivación de la Declaración del Conflicto de interés</t>
  </si>
  <si>
    <t>RCMIG1 Establecer la documentación incompleta de las actividades que  realizan los procesos para obtener un beneficio particular</t>
  </si>
  <si>
    <t>RCMIG2 Alterar u ocultar la información real del desempeño de los procesos o alinear cumplimiento de metas en favorecimiento propio o de un servidor en particular</t>
  </si>
  <si>
    <t>CMIG5. Verificar la motivación de la Declaración del Conflicto de interés</t>
  </si>
  <si>
    <t xml:space="preserve">CDES2. Verificar la medición, registro, entregables y reporte del seguimiento al plan de acción  </t>
  </si>
  <si>
    <t>CDES18. Revisar y hacer seguimiento a los cambios del plan de acción</t>
  </si>
  <si>
    <t xml:space="preserve">CDES5. Validar y hacer seguimiento al plan de acción y planes   estratégicos. .  </t>
  </si>
  <si>
    <t>CSPI7. Verificar la motivación de la Declaración del Conflicto de interés</t>
  </si>
  <si>
    <t>CEAC5.Elaborar y presentar para aprobación y/o ajustes el Programa Anual de auditorías Internas (PAAI) al Comité Institucional de Coordinación de Control Interno.</t>
  </si>
  <si>
    <t>CEAC9. Verificar la motivación de la Declaración del Conflicto de interés</t>
  </si>
  <si>
    <t>CGDO5. Verificar la motivación de la Declaración del Conflicto de interés</t>
  </si>
  <si>
    <t>RCAGI1. Ocultar, modificar o desaparecer información recibida, por parte de un(os) colaborador(es) para beneficio propio o de un tercero</t>
  </si>
  <si>
    <t>CAGI8.  Verificar en el Sistema de Gestión Documental el reporte de devoluciones y reportar a la dependencia la devolución.</t>
  </si>
  <si>
    <t xml:space="preserve">RCGJU5. Dilatar el proceso para lograr el vencimiento de términos o la prescripción del mismo por parte de los abogados de la oficina Jurídica para favorecimiento propio o de un tercero. </t>
  </si>
  <si>
    <t>CVYC2. Verificar la motivación de la Declaración del Conflicto de interés</t>
  </si>
  <si>
    <t xml:space="preserve">CVYC1. Llevar un estricto seguimiento sobre la evolución de las investigaciones  administrativas sancionatorias que se llevan en la DVIC, evolución que debe estar acorde con los tiempos dispuestos en la normatividad vigente. </t>
  </si>
  <si>
    <t>CCES4. Verificar la motivación de la Declaración del Conflicto de interés</t>
  </si>
  <si>
    <t xml:space="preserve">
CCES7.  Verificar el envío de la solicitud de actualización de la información publicada en la página web a las áreas.</t>
  </si>
  <si>
    <t>CIDI3.  Verificar la motivación de la Declaración del Conflicto de interés</t>
  </si>
  <si>
    <t xml:space="preserve"> CIDI5. Verificar la viabilidad estratégica y técnica del proyecto </t>
  </si>
  <si>
    <t>CGIC4.   Auditorías a la información contenida en SGE y BDU PLUS por medio del módulo de log de auditorías</t>
  </si>
  <si>
    <t>CGIC9.  Verificar la motivación de la Declaración del Conflicto de interés</t>
  </si>
  <si>
    <t xml:space="preserve">CGIC10. Revisar el cumplimiento a los requisitos para cada uno de los procesos de selección objetiva. </t>
  </si>
  <si>
    <t>CFIT3. Verificar la motivación de la Declaración del Conflicto de interés</t>
  </si>
  <si>
    <t>CGCC4.  Verificar la motivación de la Declaración del Conflicto de interés</t>
  </si>
  <si>
    <t xml:space="preserve">CGCC15. Verificar el cumplimiento del diligenciamiento  de la Declaración de conflicto de intereses </t>
  </si>
  <si>
    <t>CGCC9.  Llevar un estricto seguimiento sobre la evolución de las actuaciones administrativas sancionatorias contractuales acorde con los tiempos dispuestos en la normatividad vigente.</t>
  </si>
  <si>
    <t xml:space="preserve">CGCC10. Verificar la cadena de elaboración, revisión y firma
 </t>
  </si>
  <si>
    <t>CGTH17. Verificar la motivación de la Declaración del Conflicto de interés</t>
  </si>
  <si>
    <t>CGTH23. . Verificar y formalizar debidamente el registro del recaudo de una entidad deudora de recursos pensionales</t>
  </si>
  <si>
    <t>CGC3. Verificar la motivación de la Declaración del Conflicto de interés</t>
  </si>
  <si>
    <t>CGC6.  Revisar la vigencia de los contenidos de la malla curricular de la Universidad Corporativa</t>
  </si>
  <si>
    <t>CGTI1. Verificar la solicitud de asignación de credenciales de acceso a través del paquete OTI con  autorización del supervisor o jefe inmediato o un retiro de las mismas mediante un caso en mesa de servicio.</t>
  </si>
  <si>
    <t>CGTI6.  Verificar la motivación de la Declaración del Conflicto de interés</t>
  </si>
  <si>
    <t>CGEF22. Verificar la motivación de la Declaración del Conflicto de interés</t>
  </si>
  <si>
    <t>CARTA DESCRIPTIVA AEM-TIC-CD-001 actividad 4</t>
  </si>
  <si>
    <t>CGJU2. Remisión de los documentos de cada expediente con  la respectiva TRD  a Archivo previa revisión y autorización, a través de los formatos del MIG respectivos.</t>
  </si>
  <si>
    <t>Inoportunidad en el adelantamiento de cada una de las etapas del procedimiento de cobro coactivo</t>
  </si>
  <si>
    <t>* Concentración de la información en un solo colaborador</t>
  </si>
  <si>
    <t xml:space="preserve">*Por interés particular, para beneficio propio o de un tercero.
 * Ausencia de controles y mecanismos de seguimiento a la aprobación
* Rotación del personal o cambio de administración
* Por presiones externas
</t>
  </si>
  <si>
    <t>CGTH13. Verificar el cumplimiento del diligenciamiento  de la Declaración de conflicto de intereses y del formato de compromiso confidencialidad de información</t>
  </si>
  <si>
    <t>CGTH4. Revisar las novedades de nómina y seguridad social registradas en la bitacora e ingresarlas en el aplicativo de nómina.</t>
  </si>
  <si>
    <t>* Omisión de inconsistencias significativas durante el proceso de auditoría
*  Falta de revisión de los informes
* Generación de hallazgos no soportados en  evidencia objetiva
* Extralimitación de las funciones de la oficina de Control Interno o de alguno de sus funcionarios</t>
  </si>
  <si>
    <t>CACT6. Verificar el cumplimiento de las reuniones de seguimiento de los compromisos establecidos</t>
  </si>
  <si>
    <t>CACT8. Verificar la elaboración de los pliegos de condiciones y estudios previos (Dirección de Infraestructura)</t>
  </si>
  <si>
    <t>* Intereses particulares o presión por parte de un tercero.</t>
  </si>
  <si>
    <t>* Fuga de información.</t>
  </si>
  <si>
    <t xml:space="preserve">Debilidad en los controles para la verificación de autorizaciones para asignación de recursos o servicios tecnológicos.
Amiguismo o preferencias.
Extralimitación de funciones 
</t>
  </si>
  <si>
    <t>RCGTI3. Pérdida de información delimitada en los espacios de trabajo de los usuarios por acción de un(os) colaborador(es) del proceso para favorecimiento propio o de un tercero.</t>
  </si>
  <si>
    <t>RCCES1:
Manipular, no divulgar u ocultar 
información considerada pública a los grupos de interés por parte de un colaborador del proceso  para beneficio propio o de un tercero.</t>
  </si>
  <si>
    <t xml:space="preserve"> RCGEF1 Incumplimiento en la aplicación de los procedimientos del trámite financiero por parte de un(os) colaborador para favorecimiento propio o de un tercero.</t>
  </si>
  <si>
    <t>Manipulación inadecuada de documentos en los expedientes por partes de las áreas
Ocultar la información considerada pública para los usuarios.
Falta de uso y apropiación de la herramienta</t>
  </si>
  <si>
    <t>CDES13. Verificar la motivación de la Declaracion de Conflictos de Interés</t>
  </si>
  <si>
    <t>Carta descriptiva en la etapa de: 3 Hacer.Instalación y Puesta en Servicio/Producción.</t>
  </si>
  <si>
    <t>Carta descriptiva en la etapa de: 8 Actuar.Realizar seguimiento, autoevaluación y formulación de acciones con base en los resultados de la gestión del proceso, ejecución de los requisitos y controles establecidos en el Sistema Integrado de Gestión.
GTH-TIC-DC-001 ABC para la Gestión del Conflicto de Interés</t>
  </si>
  <si>
    <t>Se encuentra como obligación específica dentro del estudio previo e informe de ejecución.(Contratistas)</t>
  </si>
  <si>
    <t>El control se está ejecutando y el riesgo no se ha materializado</t>
  </si>
  <si>
    <r>
      <t>GIC-TIC-CD-001 Carta descriptiva del Proceso</t>
    </r>
    <r>
      <rPr>
        <sz val="11"/>
        <rFont val="Calibri"/>
        <family val="2"/>
      </rPr>
      <t xml:space="preserve"> Gestión de Industria de Comunicaciones Actividad No 1 , 2 y 3
GIC-TIC-PR-029 HABILITACIÓN DE USO DEL ESPECTRO RADIOELÉCTRICO QUE NO REQUIERE TRÁMITE POR PROCESO DE SELECCIÓN OBJETIVA 
GIC-TIC-PR-001 HABILITACIÓN DEL SERVICIO DE RADIODIFUSIÓN SONORA  - 
GIC-TIC-PR-004 MODIFICACIÓN DE PARÁMETROS TÉCNICOS DEL SERVICIO DE RADIODIFUSIÓN SONORA
GIC-TIC-PR-005 PRÓRROGA Y TERMINACIÓN DE DERECHOS DEL SERVICIO DE RADIODIFUSIÓN SONORA - 
GIC-TIC-PR-009 GESTIÓN DE GARANTÍAS 
GIC-TIC-PR-013 AUTORIZACIÓN, PRORROGA O CANCELACIÓN DE LICENCIAS PARA BANDA CIUDADANA - 
GIC-TIC-PR-015 SOLICITUD DE USO TEMPORAL DE INDICATIVO DE LLAMADA PARA ASOCIACIONES DE RADIOAFICIONADOS 
GIC-TIC-PR-016 AUTORIZACIÓN, MODIFICACIÓN PARA LA OPERACIÓN DE ESTACIONES REPETIDORAS PARA LAS ASOCIACIONES DE RADIOAFICIONADOS 
GIC-TIC-PR-027 REGISTRO ÚNICO DE TIC - 
GIC-TIC-PR-028 HABILITACIÓN Y PRÓRROGA DE LOS SERVICIOS POSTALES -
GIC-TIC-PR-029 HABILITACIÓN DE USO DEL ESPECTRO RADIOELÉCTRICO QUE NO REQUIERE TRÁMITE POR PROCESO DE SELECCIÓN OBJETIVA 
GIC-TIC-PR-033 AUTORIZACIÓN VENTA DE EQUIPOS TERMINALES MÓVILES (AVETM) - 
GIC-TIC-PR-035 ASIGNACIÓN DE ESPECTRO POR SELECCIÓN OBJETIVA 
GIC-TIC-PR-041 REGISTRO POSTAL - 
GIC-TIC-PR-043 REGISTRO, MODIFICACIÓN O RENOVACIÓN DE ASOCIACIONES DE RADIOAFICIONADOS - 
GIC-TIC-PR-044 AUTORIZACIÓN, PRORROGA, REINGRESO, DUPLICADO LICENCIA DE RADIOAFICIONADOS 
GIC-TIC-PR-045 AUTORIZACIÓN CESIÓN DE LA CONCESIÓN DEL SERVICIO DE RADIODIFUSIÓN SONORA COMERCIAL - 
GIC-TIC-PR-051 ASIGNACIÓN DE FRECUENCIAS RADIOELÉCTRICAS 
GIC-TIC-PR-052 VIABILIDAD Y OTORGAMIENTO DE LA CONCESIÓN DEL SERVICIO DE RADIODIFUSIÓN SONORA DE INTERÉS PÚBLICO - 
GIC-TIC-PR-053 ATENCIÓN DE SOLICITUDES PARA EL USO DEL ESPECTRO RADIOELÉCTRICO ASOCIADO A LOS SERVICIOS SATELITALES - 
GIC-TIC-PR-054 ASIGNACIÓN DE ESPECTRO PARA DEFENSA NACIONAL, ATENCIÓN Y PREVENCIÓN DE SITUACIONES DE EMERGENCIA Y SEGURIDAD PÚBLICA - 
GIC-TIC-PR-055 OTORGAMIENTO CONCESIÓN DEL SERVICIO DE RADIODIFUSIÓN SONORA COMUNITARIO Y ÉTNICO - 
GIC-TIC-PR-056 ASIGNACIÓN DE PERMISOS TEMPORALES PARA USO DEL ESPECTRO RADIOELÉCTRICO DESTINADO A LA REALIZACIÓN DE PRUEBAS TÉCNICAS</t>
    </r>
  </si>
  <si>
    <t>GTH-TIC-DC-001 ABC para la Gestión del Conflicto de Interés
 GTH-TIC-MA-010 - Manual para la gestión de gerentes públicos 
Capítulo:  17. Conflicto de Interés.
GCC-TIC-MA-003  - Manual de Contratación del Ministerio,
Capítulo: IV Régimen de Inhabilidades, Incompatibilidades, Prohibiciones y Conflictos de Interés.</t>
  </si>
  <si>
    <r>
      <t xml:space="preserve">GTI-TIC-PR-007	Gestión de usuarios y perfiles para el acceso a Recursos TI
</t>
    </r>
    <r>
      <rPr>
        <sz val="11"/>
        <rFont val="Calibri"/>
        <family val="2"/>
      </rPr>
      <t>Actividad 1: Identificar la necesidad de solicitar la creación, modificación, activación o inactivación de acceso a los recursos de TI</t>
    </r>
  </si>
  <si>
    <t xml:space="preserve">GC-TIC-CD-001 Carta descriptiva Gestión del conocimiento - Actividad 3 </t>
  </si>
  <si>
    <t xml:space="preserve">ctrl </t>
  </si>
  <si>
    <t>r</t>
  </si>
  <si>
    <t>CGRA2. Verificar la elaboración de la conciliación de activos fijos y almacén</t>
  </si>
  <si>
    <t>CACT4.  Verificar la motivación de la Declaración del Conflicto de interés</t>
  </si>
  <si>
    <t xml:space="preserve">CACT1. Verificar la oportuna y completa suscripción de los compromisos de confidencialidad por parte de los funcionarios y/o colaboradores que participan en los procesos de licitación y/o concursos de méritos o procesos en estructuración de proyectos </t>
  </si>
  <si>
    <t>CUAT10. Verificar la motivación de la Declaracion de Conflictos de Interés</t>
  </si>
  <si>
    <t>CUAT9. Verificar el seguimiento a la legalización de los recursos de los contratos o convenios</t>
  </si>
  <si>
    <t>Presión por un grupo o persona en particular</t>
  </si>
  <si>
    <t>CGCC5. Revisión del proceso por parte del Comité Asesor de Contratación</t>
  </si>
  <si>
    <t xml:space="preserve">
Presión por parte de un tercero para lograr el beneficio de los participantes 
Intereses particulares externos o internos 
Debilidades en la definición de criterios de selección y/o los términos de referencia para la aprobación de los participantes
Deficiencias en la revisión de los soportes de los posibles beneficiarios
</t>
  </si>
  <si>
    <t>CFIT4.   Revisar cumplimiento de actividades propias de los proyectos o de las obligaciones definidas en las resoluciones de transferencia de recursos</t>
  </si>
  <si>
    <t>CGTH6. Verificar en cumplimiento a  la cadena de revisión de la proyección y de los fallos.</t>
  </si>
  <si>
    <t>CGTH24.Revisar y aprobar la historia laboral en CETIL.</t>
  </si>
  <si>
    <t>CDES17. Revisar mediante Log de auditoría del aplicativo la  eliminación, inserción o actualización de la información</t>
  </si>
  <si>
    <t>CMIG1. Validar el diseño y ejecución de estrategias pertinentes y oportunas para la apropiación del MIG. (SIG, MIPG y SICI)</t>
  </si>
  <si>
    <t>CGDO7. Verificar y enviar comunicado a la Subdirección de Gestión Contractual y a la Subdirección para la Gestión del Talento Humano, solicitando los expedientes correspondientes a los números consecutivos faltantes en el archivo de gestión.</t>
  </si>
  <si>
    <t>CGDO12. Revisar en reunión para determinar los documentos extraviados o deteriorados por daño y notificación a control interno disciplinario</t>
  </si>
  <si>
    <t xml:space="preserve">CGDO6. Verificar la correcta foliación, creación, rotulación y ubicación de los expedientes antes de su archivo </t>
  </si>
  <si>
    <t>RCVYC1.Proferir una decisión contraria a derecho o dilatar los términos a favor propio o de un tercero.</t>
  </si>
  <si>
    <t xml:space="preserve">
El control se está aplicando y el riesgo no se ha materializado</t>
  </si>
  <si>
    <t>Carta descriptiva del proceso-Actividad 10"Gestionar la información financiera de bienes" en el Verificar.
GRA-TIC-PR-011 ADMINISTRACIÓN, CONTROL Y CUSTODIA DE BIENES MUEBLES E INMUEBLES</t>
  </si>
  <si>
    <t>GRA-TIC-PR-009 Constitución y Funcionamiento de la Caja Menor</t>
  </si>
  <si>
    <t>CGJU23.   Verificar la motivación de la Declaración del Conflicto de interés</t>
  </si>
  <si>
    <t>El control se está ejecutando y el riesgo no se ha materializado.</t>
  </si>
  <si>
    <t xml:space="preserve">Tráfico de influencias
Potenciales beneficiarios de convocatorias que manipulan información para poder acceder a las mismas
Presión por parte de un tercero para lograr el beneficio de los participantes 
Intereses particulares externos o internos </t>
  </si>
  <si>
    <t>GDO-TIC-PR-009 Reposición de Documentos - Reconstrucción de expedientes</t>
  </si>
  <si>
    <t>GDO-TIC-PR-018 Actualización de Expediente (Procesamiento)</t>
  </si>
  <si>
    <t>CGIN8. Verificar la motivación de la Declaración del Conflicto de interés</t>
  </si>
  <si>
    <t>RCGTI1. Aprobación de recursos o servicios tecnológicos para favorecimiento propio o de un tercero.</t>
  </si>
  <si>
    <t>GCC-TIC-PR-004. SUPERVISIÓN</t>
  </si>
  <si>
    <t>CSEP9. Verificar la motivación de la Declaración del Conflicto de interés</t>
  </si>
  <si>
    <t>CSEP6.Revisar que los resultados del seguimiento y evaluación cumplan con el diseño establecido</t>
  </si>
  <si>
    <t xml:space="preserve">Interés particular
Presiones indebidas 
Abuso del poder
</t>
  </si>
  <si>
    <t xml:space="preserve">
Deficientes verificaciones a la información sobre los inventarios en el aplicativo. Extralimitación de funciones 
</t>
  </si>
  <si>
    <t>CGEF3. Verificar y aprobar la información del trámite de la cuenta acorde a lo mencionado en el marco normativo</t>
  </si>
  <si>
    <t>RCGIS1. Alteración de la información durante la validación o la publicación oficial de las cifras por parte de un(os) colaboradores  del proceso en beneficio propio o de un tercero</t>
  </si>
  <si>
    <t xml:space="preserve">Amiguismo / clientelismo y Desconocimiento de proyectos  </t>
  </si>
  <si>
    <t xml:space="preserve"> * Solicitar o recibir dádivas
* Incumplimiento de los colaboradores que manipulan la información</t>
  </si>
  <si>
    <t>Creación o actualización de expedientes inoportuna, no consecutiva y incompleta.</t>
  </si>
  <si>
    <t xml:space="preserve">Ausencia o debilidad de medidas y/o lineamientos de conflictos de interés
</t>
  </si>
  <si>
    <t xml:space="preserve">CGDO2. Verificar el Registro o Radicado de todos los documentos que hacen parte formalmente de los expedientes oficiales en la entidad </t>
  </si>
  <si>
    <t>RCGCC2. Posibilidad de que un(os) colaborador(es) incluya en los estudios previos
de manera consciente información que beneficie
a una persona determinada o información que no
corresponda a las necesidades
de la entidad.</t>
  </si>
  <si>
    <t>*Presiones internas o externas para los servidores públicos, encargados de adelantar el proceso de contratación
*Ofrecimiento de dádivas por parte de terceros 
*Establecer necesidades inexistentes</t>
  </si>
  <si>
    <t>* Conflicto de interés 
* Manipulación de información 
*Trafico de influencias
*Demoras en la expedición del acto 
administrativo. 
*Presiones externas o de un superior 
*Abuso de poder 
* Influencia de un tercero para obtener acto administrativo a favor</t>
  </si>
  <si>
    <t>*Sobornos
*Presiones externas o internasIncumplimiento del Decreto 726 de 2018, Decreto 1158 de 1994</t>
  </si>
  <si>
    <t xml:space="preserve"> CGC2. Revisar y actualizar la información producto de la identificación de las necesidades de conocimiento</t>
  </si>
  <si>
    <t>GCC TIC-CD 001  Carta Descriptiva Versión 12  Punto 2: Adelantar etapa Precontractual
 Revisión de los documentos entregados por las áreas solicitantes.</t>
  </si>
  <si>
    <t>GCC TIC-CD 001  Carta Descriptiva Versión 12 Punto 2: Adelantar etapa Precontractual
 Revisión del proceso por parte del Comité de Contratación.</t>
  </si>
  <si>
    <t xml:space="preserve">GCC TIC-CD 001 Carta Descriptiva Versión 12
Punto 8: Verificar el cumplimiento del diligenciamiento  de la Declaración de conflicto de intereses </t>
  </si>
  <si>
    <t xml:space="preserve">GCC TIC-CD 001  Carta Descriptiva Versión 12
Punto 8: Verificar la motivación de la Declaración del Conflicto de interés </t>
  </si>
  <si>
    <t>GCC TIC-CD 001  Carta Descriptiva Versión 12
Punto 2: Adelantar etapa Precontractual
 Revisión de los documentos entregados por las áreas solicitantes.</t>
  </si>
  <si>
    <t>GCC TIC-CD 001  Carta Descriptiva Versión 12
 Punto 2: Adelantar etapa Precontractual
 Revisión del proceso por parte del Comité de Contratación.</t>
  </si>
  <si>
    <t xml:space="preserve">GCC TIC-CD 001 Carta Descriptiva Versión 12
Punto 8: Verificar la motivación de la Declaración del Conflicto de interés </t>
  </si>
  <si>
    <t>GCC TIC-CD 001 Carta Descriptiva Versión 12
Adelantar etapa Precontractual
Punto 1: Verificar el documento suscrito por el contratista en el cual se constate que no esta incurso en inhabilidades e incompatibilidades</t>
  </si>
  <si>
    <t>GCC TIC-CD 001  Carta Descriptiva Versión 12 en Punto 8:
Verificar la motivación de la Declaración del Conflicto de interés</t>
  </si>
  <si>
    <t>RCGCC4.  Proferir una decisión contraria  a derecho o dilatar los términos a favor de un tercero</t>
  </si>
  <si>
    <t xml:space="preserve">GCC TIC-CD 001  Carta Descriptiva Versión 12 en Punto 8:
Verificar la motivación de la Declaración del Conflicto de interés </t>
  </si>
  <si>
    <r>
      <t>GIC-TIC-CD-001 Carta descriptiva del Proceso</t>
    </r>
    <r>
      <rPr>
        <sz val="10"/>
        <rFont val="Calibri"/>
        <family val="2"/>
      </rPr>
      <t xml:space="preserve"> Gestión de Industria de Comunicaciones Actividad No 1 , 2 y 3
GIC-TIC-PR-029 HABILITACIÓN DE USO DEL ESPECTRO RADIOELÉCTRICO QUE NO REQUIERE TRÁMITE POR PROCESO DE SELECCIÓN OBJETIVA 
GIC-TIC-PR-001 HABILITACIÓN DEL SERVICIO DE RADIODIFUSIÓN SONORA  - 
GIC-TIC-PR-004 MODIFICACIÓN DE PARÁMETROS TÉCNICOS DEL SERVICIO DE RADIODIFUSIÓN SONORA
GIC-TIC-PR-005 PRÓRROGA Y TERMINACIÓN DE DERECHOS DEL SERVICIO DE RADIODIFUSIÓN SONORA - 
GIC-TIC-PR-009 GESTIÓN DE GARANTÍAS 
GIC-TIC-PR-013 AUTORIZACIÓN, PRORROGA O CANCELACIÓN DE LICENCIAS PARA BANDA CIUDADANA - 
GIC-TIC-PR-015 SOLICITUD DE USO TEMPORAL DE INDICATIVO DE LLAMADA PARA ASOCIACIONES DE RADIOAFICIONADOS 
GIC-TIC-PR-016 AUTORIZACIÓN, MODIFICACIÓN PARA LA OPERACIÓN DE ESTACIONES REPETIDORAS PARA LAS ASOCIACIONES DE RADIOAFICIONADOS 
GIC-TIC-PR-027 REGISTRO ÚNICO DE TIC - 
GIC-TIC-PR-028 HABILITACIÓN Y PRÓRROGA DE LOS SERVICIOS POSTALES -
GIC-TIC-PR-029 HABILITACIÓN DE USO DEL ESPECTRO RADIOELÉCTRICO QUE NO REQUIERE TRÁMITE POR PROCESO DE SELECCIÓN OBJETIVA 
GIC-TIC-PR-033 AUTORIZACIÓN VENTA DE EQUIPOS TERMINALES MÓVILES (AVETM) - 
GIC-TIC-PR-035 ASIGNACIÓN DE ESPECTRO POR SELECCIÓN OBJETIVA 
GIC-TIC-PR-041 REGISTRO POSTAL - 
GIC-TIC-PR-043 REGISTRO, MODIFICACIÓN O RENOVACIÓN DE ASOCIACIONES DE RADIOAFICIONADOS - 
GIC-TIC-PR-044 AUTORIZACIÓN, PRORROGA, REINGRESO, DUPLICADO LICENCIA DE RADIOAFICIONADOS 
GIC-TIC-PR-045 AUTORIZACIÓN CESIÓN DE LA CONCESIÓN DEL SERVICIO DE RADIODIFUSIÓN SONORA COMERCIAL - 
GIC-TIC-PR-051 ASIGNACIÓN DE FRECUENCIAS RADIOELÉCTRICAS 
GIC-TIC-PR-052 VIABILIDAD Y OTORGAMIENTO DE LA CONCESIÓN DEL SERVICIO DE RADIODIFUSIÓN SONORA DE INTERÉS PÚBLICO - 
GIC-TIC-PR-053 ATENCIÓN DE SOLICITUDES PARA EL USO DEL ESPECTRO RADIOELÉCTRICO ASOCIADO A LOS SERVICIOS SATELITALES - 
GIC-TIC-PR-054 ASIGNACIÓN DE ESPECTRO PARA DEFENSA NACIONAL, ATENCIÓN Y PREVENCIÓN DE SITUACIONES DE EMERGENCIA Y SEGURIDAD PÚBLICA - 
GIC-TIC-PR-055 OTORGAMIENTO CONCESIÓN DEL SERVICIO DE RADIODIFUSIÓN SONORA COMUNITARIO Y ÉTNICO - 
GIC-TIC-PR-056 ASIGNACIÓN DE PERMISOS TEMPORALES PARA USO DEL ESPECTRO RADIOELÉCTRICO DESTINADO A LA REALIZACIÓN DE PRUEBAS TÉCNICAS</t>
    </r>
  </si>
  <si>
    <t>FIT-TIC-CD-001 Carta Descriptiva Actividades 1 y 2.
GCC-TIC-MA-003 Manual de contratación 
SPI-TIC-MA-001 Manual de políticas de seguridad y privacidad de la información</t>
  </si>
  <si>
    <t>EVIDENCIA PARCIAL</t>
  </si>
  <si>
    <t>FIT-TIC-CD-001 Carta Descriptiva Actividades 5.
GCC-TIC-MA-003 Manual de contratación 
SPI-TIC-MA-001 Manual de políticas de seguridad y privacidad de la información.</t>
  </si>
  <si>
    <t>FIT-TIC-CD-001 Carta Descriptiva Actividad 2.
GCC-TIC-MA-003 Manual de contratación 
SPI-TIC-MA-001 Manual de políticas de seguridad y privacidad de la información.</t>
  </si>
  <si>
    <t>FIT-TIC-CD-001 Carta Descriptiva Actividades 3 y 4.
FIT-TIC-DC-001 Orientaciones y Buenas Prácticas para Fortalecer los Proyectos de la Dirección de Economía Digital Actividades 5.1.3 - 5.2.1 
GCC-TIC-MA-003 Manual de contratación 
SPI-TIC-MA-001 Manual de políticas de seguridad y privacidad de la información.</t>
  </si>
  <si>
    <r>
      <t xml:space="preserve">
</t>
    </r>
    <r>
      <rPr>
        <sz val="11"/>
        <rFont val="Calibri"/>
        <family val="2"/>
      </rPr>
      <t>El control se está ejecutando y el riesgo no se ha materializado</t>
    </r>
  </si>
  <si>
    <t>CGRA8. Revisar el inventario para identificar posibles faltantes</t>
  </si>
  <si>
    <t>CGRAC1. Verificar los bienes y elementos en las salidas del edificio a los servidores</t>
  </si>
  <si>
    <t xml:space="preserve">CGEF4 Revisar y firmar tanto el Certificado de Disponibilidad Presupuestal como el registro presupuestal del compromiso, por parte del coordinador del Grupo de Presupuesto </t>
  </si>
  <si>
    <t>CGJU3. Validar la restricción en los perfiles de acceso a la base de datos de cobro coactivo</t>
  </si>
  <si>
    <t>No elaboración del informe mensual de seguimiento a la ejecución de los contratos y/o convenios
Ausencia de seguimiento a las obligaciones establecidas en los contratos y convenios</t>
  </si>
  <si>
    <t>CACT2. Verificar el  seguimiento a las obligaciones establecidas en los contratos y convenios</t>
  </si>
  <si>
    <t>Favorecimiento en la asignación de recursos o bien que se entrega a través de los proyectos
Destinación indebida de los recursos asignados al contrato o convenio</t>
  </si>
  <si>
    <t>CGIC6 Verificar que se cumplan todas las etapas de revisión y aprobación</t>
  </si>
  <si>
    <t>CPFI6.  Verificar la motivación de la Declaración de conflicto de interés</t>
  </si>
  <si>
    <t>* Extralimitación de las funciones de la oficina de Control Interno o de alguno de sus colaboradores  en el desarrollo de la auditoría.</t>
  </si>
  <si>
    <t>* No reportar el conflicto de intereses para la realización de una auditoría
* Extralimitación de las funciones de la oficina de Control Interno o de alguno de sus colaboradores  en el desarrollo de la auditoría.</t>
  </si>
  <si>
    <t>Carta Descriptiva Gestión de la Información Sectorial - GIS-TIC-CD-001 Versión 13
(Actividad 9 del Hacer)</t>
  </si>
  <si>
    <t xml:space="preserve">
Carta Descriptiva Gestión de la Información Sectorial - GIS-TIC-CD-001 Versión 14
(Actividad 13 del Actuar)</t>
  </si>
  <si>
    <t>Carta Descriptiva de Gestión de Atención a Grupos de Interés (Actividades 3 y 4 del Hacer)</t>
  </si>
  <si>
    <t>Carta Descriptiva de Gestión de Atención a Grupos de Interés (Actividades 3 y 5 del Hacer)</t>
  </si>
  <si>
    <t>Carta Descriptiva de Gestión de Atención a Grupos de Interés (Actividad 8 del Actuar)
GTH-TIC-DC-001 ABC para la Gestión del Conflicto de Interés</t>
  </si>
  <si>
    <t>PARCIAL</t>
  </si>
  <si>
    <t xml:space="preserve">El control se está ejecutando y el riesgo no se ha materalizado </t>
  </si>
  <si>
    <r>
      <t>G</t>
    </r>
    <r>
      <rPr>
        <sz val="11"/>
        <rFont val="Calibri"/>
        <family val="2"/>
      </rPr>
      <t xml:space="preserve">IC-TIC-CD-001 Carta Descriptiva del Proceso Gestión de Industria de Comunicaciones Actividad No 4  a través del PCC  establecido
</t>
    </r>
  </si>
  <si>
    <t>Carta descriptiva Proceso GIC
Actividad 2: PLANIFICAR LAS HABILITACIONES DE LOS SERVICIOS DE COMUNICACIONES Y POSTALES
Actividad 3: AUTORIZAR EL OTORGAMIENTO, MODIFICACIÓN, CESIÓN O TERMINACIÓN DE LA HABILITACIÓN PARA PRESTACIÓN DE LOS SERVICIOS DE TELECOMUNICACIONES, RADIODIFUSIÓN SONORA, TELEVISIÓN, POSTALES Y PARA EL USO DEL ESPECTRO RADIOELÉCTRICO</t>
  </si>
  <si>
    <t>CGCC2. Revisar y asesorar la estructuración del proceso en la etapa precontractual por parte de la Subdirección de Gestión Contractual - Plan Padrino</t>
  </si>
  <si>
    <t>Carta descriptiva Planeación y Formulación de Políticas TIC   PFI-TIC-CD-001   Versión: 13
Actividad 1: Identificar la necesidad o problemática que se pretende resolver
Actividad 2: Analizar el contexto nacional e internacional</t>
  </si>
  <si>
    <t>Carta descriptiva Planeción y Formulación de Políticas TIC   PFI-TIC-CD-001   Versión: 15
Actividad 8: Consultar y concertar el proyecto de política con los grupos de interés</t>
  </si>
  <si>
    <t>Carta descriptiva Planeción y Formulación de Políticas TIC   PFI-TIC-CD-001   Versión: 15
Actividad 11: Divulgar la política pública a los grupos de interés</t>
  </si>
  <si>
    <t>Carta descriptiva Planeción y Formulación de Políticas TIC   PFI-TIC-CD-001   Versión: 15
Actividad 9: Revisar la realimentación a la formulación del proyecto de política</t>
  </si>
  <si>
    <t>Carta descriptiva Planeción y Formulación de Políticas TIC   PFI-TIC-CD-001   Versión: 15
Actividad 4: Formular la justificación del proyecto formulación de política pública</t>
  </si>
  <si>
    <t>Carta descriptiva Planeción y Formulación de Políticas TIC   PFI-TIC-CD-001   Versión: 15
Actividad 15: Realizar seguimiento, autoevaluación y formulación de acciones con base en los resultados de la gestión del proceso, ejecución de los requisitos y controles establecidos en el Sistema Integrado de Gestión</t>
  </si>
  <si>
    <t>GCC TIC-CD 001 Carta Descriptiva Versión 12
  Adelantar etapa Precontractual Punto 2: 
Revisar y asesorar la estructuración del proceso en la etapa precontractual por parte de la Subdirección de Gestión Contractual - Plan Padrino.</t>
  </si>
  <si>
    <t>CAGI11.Verificar la completitud de la correspondencia en el Sistema de Gestión Documental.</t>
  </si>
  <si>
    <t>CAGI4. Verificar la motivación de la Declaración del Conflicto de interés</t>
  </si>
  <si>
    <t>CGTI13. Revisión de las herramientas técnicas relacionados con la pérdida de datos de los usuarios</t>
  </si>
  <si>
    <t xml:space="preserve">Debilidad de criterios para los perfiles de los sistemas de información
Fallas en auditorías a los sistemas de información
Presiones internas o externas
</t>
  </si>
  <si>
    <t>Ausencia o debilidad de medidas para tratar los conflictos de interés</t>
  </si>
  <si>
    <t>PROCESO</t>
  </si>
  <si>
    <t>RIESGO</t>
  </si>
  <si>
    <t>CAUSA</t>
  </si>
  <si>
    <t>CONTROLES</t>
  </si>
  <si>
    <t>* No inactivación de usuarios y claves luego del retiro de funcionarios o en periodo de vacaciones.
*No cumplimiento de las politicas de información al ceder o prestar claves de acceso personalizadas.
*Uso no autorizado de accesos  asignados o   suplantación de identidad</t>
  </si>
  <si>
    <t>Favorecimiento en la asignación de recursos o bien que se entrega a través de los proyectos</t>
  </si>
  <si>
    <t>RCGIC1 Alteración de la información técnica y administrativa registrada en los sistemas de información por parte de un colaborador del proceso en favorecimiento de un tercero.</t>
  </si>
  <si>
    <t>RCGIC2. Manipulación de los requisitos habilitantes, aprobar, agilizar o retrasar trámites relacionados a los servicios de telecomunicaciones, radiodifusión sonora, postales y televisión, con participación de un colaborador del proceso en favorecimiento propio o de un tercero.</t>
  </si>
  <si>
    <t>CACT13 Verificar que solo las personas autorizadas son las que tienen acceso a los repositorios</t>
  </si>
  <si>
    <t xml:space="preserve">CGRA11. Verificar la motivación de la Declaracion de Conflictos de Interés </t>
  </si>
  <si>
    <t xml:space="preserve">Por presión, ofrecimiento de beneficios o por tráfico de influencias para aprobación o rechazo de modificaciones en el plan de acción </t>
  </si>
  <si>
    <t>SPI-TIC-MA-001 Manual de Políticas de Seguridad y Privacidad de la Información 
Numerales:
6.2.e.  Lineamientos de Seguridad de los Recursos Humanos 
6.10.b. Lineamientos de Seguridad para La Relación con los Proveedores</t>
  </si>
  <si>
    <t>ok</t>
  </si>
  <si>
    <t xml:space="preserve">Se subsanó la observación del pertiodo anterior mediante la actualización del procedimiento
El control se está ejecutando y el riesgo no se ha materalizado </t>
  </si>
  <si>
    <t xml:space="preserve">
Se ejcutó la observación del periodo anterior.
El control no aplica para este periodo, Se evidencia toma física de inventario realizado a los bienes del Ministerio y del Fondo, los informes fueron radicados el 27 de diciembre 2024.</t>
  </si>
  <si>
    <t>El control no aplica de acuerdo con la frecuencia establecida, dado que los proyectos se encuentran en estructuración</t>
  </si>
  <si>
    <t>Se ejecutó la observación del perior anterior mediante la actualización de la matriz de riesgos
El control se está ejecutando y el riesgo no se ha materializado.</t>
  </si>
  <si>
    <t>El control no aplica para este periodo.
El proceso declara que:
1. Política de Comunicaciones para las comunidades Negras, Afrodescendientes, Raizales y Palenqueras: la política no se ha publicado, de acuerdo con la hoja de vida del indicador está programado para el tercer trimestre 2025
2. Política de Comunicaciones de y para los Pueblos Indígenas: la política no se ha publicado de acuerdo con la hoja de vida del indicador está programado para e cuarto trimestre 2025</t>
  </si>
  <si>
    <t xml:space="preserve">El control no aplica para este periodo, dado que esta actividad para las Políticas  de Comunicaciones para las comunidades Negras, Afrodescendientes, Raizales y Palenqueras, así como de los Pueblos Indígenas culminaron en 2024. </t>
  </si>
  <si>
    <t>Para este periodo este control no aplica, conforme lo establecido en el indicador</t>
  </si>
  <si>
    <t xml:space="preserve">El control no aplica de acuerdo con la periodicidad establecida en la matriz de riesgos </t>
  </si>
  <si>
    <t>Actualizar la documentación del proceso, dado que el documento  DES-TIC-IN-002 Instructivo de Registro de Entregables del Plan de Acción en el Aplicativo de Seguimiento al Plan de Acción ASPA, referenciado en el mapa de riesgos no se encuentra disponible en SIMIG</t>
  </si>
  <si>
    <r>
      <t xml:space="preserve">El control se está ejecutando y el riesgo no se ha materializado 
</t>
    </r>
    <r>
      <rPr>
        <b/>
        <sz val="11"/>
        <rFont val="Calibri"/>
        <family val="2"/>
        <scheme val="minor"/>
      </rPr>
      <t>Ajustar el tipo de control dado que en la matriz de riesgos del proceso publicada en SIMIG se clasifica como correctivo, sin embargo consiste en un control detectivo, adicional a que en la Versión 4 de la Guía del DAFP no hay lugar a controles correctivos.</t>
    </r>
  </si>
  <si>
    <r>
      <t xml:space="preserve">El control se está ejecutando y el riesgo no se ha materializado 
</t>
    </r>
    <r>
      <rPr>
        <b/>
        <sz val="11"/>
        <rFont val="Calibri"/>
        <family val="2"/>
        <scheme val="minor"/>
      </rPr>
      <t>Ajustar el tipo de control dado que en la matriz de riesgos del proceso publicada en SIMIG se clasifica como correctivo, sin embargo consiste en un control detectivo, adicional a que en la Versión 4 de la Guía del DAFP no hay lugar a controles correctivos.
Actualizar la documentación del proceso, dado que el documento  DES-TIC-IN-002 Instructivo de Registro de Entregables del Plan de Acción en el Aplicativo de Seguimiento al Plan de Acción ASPA, referenciado en el mapa de riesgos no se encuentra disponible en SIMIG.</t>
    </r>
  </si>
  <si>
    <r>
      <t xml:space="preserve">El control se está ejecutando y el riesgo no se ha materializado 
</t>
    </r>
    <r>
      <rPr>
        <b/>
        <sz val="11"/>
        <rFont val="Calibri"/>
        <family val="2"/>
        <scheme val="minor"/>
      </rPr>
      <t xml:space="preserve">Alinear las actividades del control con la evidencia, dado que la actividad se refiere tanto a Certificado de Disponibilidad Prespuestal como el Registro Presupuestal, sin embargo la evidencia relacionada en la matriz de riesgos es únicamente "Muestra Registro presupuestal del compromiso firmado"  </t>
    </r>
  </si>
  <si>
    <r>
      <t xml:space="preserve">El control se está ejecutando y el riesgo no se ha materializado 
</t>
    </r>
    <r>
      <rPr>
        <b/>
        <sz val="11"/>
        <rFont val="Calibri"/>
        <family val="2"/>
        <scheme val="minor"/>
      </rPr>
      <t>Se recomienda ajustar el código del Manual de Contratación citado en el control del mapa de riesgos GEF-TIC-DI-005 V4, ya que se encuentra errado</t>
    </r>
  </si>
  <si>
    <t>UAT-TIC-CD-001 Carta descriptiva del proceso: Actividad 3.</t>
  </si>
  <si>
    <t>CES-TIC-CD-001 carta descriptiva del proceso:
 Actividad 3. Generar el Plan de Trabajo de Comunicaciones.  Actividad 4. Recibir necesidades/solicitudes de los Grupos de Interés, depurar y priorizar:, Se consolidan las necesidades y solicitudes de comunicación. Actividad 5: Ejecutar el Plan de Trabajo de Comunicaciones.
CES-TIC-PR-002 Comunicación Externa
CES-TIC-PR-001 Comunicación Interna</t>
  </si>
  <si>
    <t>CES-TIC-CD-001 carta descriptiva del proceso:  Actividad 3. Generar el Plan de Trabajo de Comunicaciones. Actividad 4.Recibir necesidades/solicitudes de los Grupos de Interés, depurar y priorizar: Se consolidan las necesidades y solicitudes de comunicación. Actividad 5. Ejecutar el Plan de Trabajo de Comunicaciones.  Actividad 6. Valorar el resultado de la estrategia de comunicación.
CES-TIC-PR-002 Comunicación Externa
CES-TIC-PR-001 Comunicación Interna</t>
  </si>
  <si>
    <t>CES-TIC-CD-001 carta descriptiva del proceso: Actividad 3. Generar el Plan de Trabajo de Comunicaciones. Actividad 4. Recibir necesidades/solicitudes de los Grupos de Interés, depurar y priorizar:, Se consolidan las necesidades y solicitudes de comunicación.
CES-TIC-PR-007 ACTULIZACIÓN DE LA PÁGINA WEB Y ESQUEMA DE PUBLIACIÓN</t>
  </si>
  <si>
    <r>
      <rPr>
        <sz val="11"/>
        <rFont val="Calibri"/>
        <family val="2"/>
      </rPr>
      <t>Se modifica el control "CACT13 Verificar el control de acceso y manipulación de la información de los procesos en estructuración" por "CACT13 Verificar que solo las personas autorizadas son las que tienen acceso a los repositorios"</t>
    </r>
    <r>
      <rPr>
        <b/>
        <sz val="11"/>
        <rFont val="Calibri"/>
        <family val="2"/>
      </rPr>
      <t xml:space="preserve">
Se evidencian deficiencias en la ejecución de la dos actividades descritas para el control, en el caso de la primera actividad no se solicitó la relación de usuarios para OneDrive para los proyectos de la muestra (CENTROS DIGITALES, INTERVENTORÍAS CENTROS DIGITALES,CENTROS POTENCIA, CONECTIVIDAD PARA CAMBIAR VIDAS AE2, COMUNIDADES DE CONECTIVIDAD AE5 y CONVENIO CPE 2024), y no se evidenció soporte de la realización de la segunda actividad.</t>
    </r>
  </si>
  <si>
    <t>El control no aplica para el periodo según la frecuencia establecida</t>
  </si>
  <si>
    <t>repetido</t>
  </si>
  <si>
    <t xml:space="preserve">El control se está ejecutando y el riesgo no se ha materializado. 
Se recomienda revisar y ajustar la documentación del control en el procedimiento GTH-TIC-PR-036. </t>
  </si>
  <si>
    <t>El control no aplica de acuerdo con la frecuencia establecida</t>
  </si>
  <si>
    <t xml:space="preserve">
El control se está ejecutando y el riesgo no se ha materializado </t>
  </si>
  <si>
    <r>
      <t xml:space="preserve">El control se está ejecutando y el riesgo no se ha materializado.
Se dio cumplimiento a la observación del periodo anterior, mediante la actualización del Manual de Contratación publicado en SIMIG 
</t>
    </r>
    <r>
      <rPr>
        <b/>
        <sz val="11"/>
        <rFont val="Calibri"/>
        <family val="2"/>
        <scheme val="minor"/>
      </rPr>
      <t>Se recomienda ajustar la resolución del comité asesor de contratación, toda vez que  es la resolución No. 001428 del 10 de agosto de 2020 y en el control se encuentra  Resolución N. 1424 de 10 agosto de 2020 en la matriz de riesgos del proceso</t>
    </r>
  </si>
  <si>
    <t>repetida</t>
  </si>
  <si>
    <r>
      <t xml:space="preserve">El control se está ejecutando y el riesgo no se ha materializado 
</t>
    </r>
    <r>
      <rPr>
        <b/>
        <sz val="11"/>
        <rFont val="Calibri"/>
        <family val="2"/>
        <scheme val="minor"/>
      </rPr>
      <t>Recomendación: Incluir como soporte de evidencia el reporte del directorio activo.</t>
    </r>
  </si>
  <si>
    <t>El control no aplica para este periodo dado que los proyecto se encuentran en fase inicial</t>
  </si>
  <si>
    <t>No se encuentra la evidencia establecida en la matriz de riesgos "correo con respuesta por parte de los colaboradores", únicamente el correo de solicitud.</t>
  </si>
  <si>
    <t>No aplica el control para el periodo, dado que no se generaron informes de auditoría</t>
  </si>
  <si>
    <r>
      <t xml:space="preserve">El control se está ejecutando y el riesgo no se ha materializado 
</t>
    </r>
    <r>
      <rPr>
        <b/>
        <sz val="11"/>
        <rFont val="Calibri"/>
        <family val="2"/>
        <scheme val="minor"/>
      </rPr>
      <t>Se recomienda revisar los documentos citados en el mapa de riesgos donde el control se encuentra docuementado, ya que no en todos se referencia</t>
    </r>
  </si>
  <si>
    <r>
      <t xml:space="preserve">El control se está ejecutando y el riesgo no se ha materializado  
</t>
    </r>
    <r>
      <rPr>
        <sz val="11"/>
        <color rgb="FFFF0000"/>
        <rFont val="Calibri"/>
        <family val="2"/>
        <scheme val="minor"/>
      </rPr>
      <t xml:space="preserve">
</t>
    </r>
    <r>
      <rPr>
        <b/>
        <sz val="11"/>
        <rFont val="Calibri"/>
        <family val="2"/>
        <scheme val="minor"/>
      </rPr>
      <t>Se recomienda ajustar el código del Manual de Contratación citado en el control del mapa de riesgos, ya que se encuentra errado</t>
    </r>
  </si>
  <si>
    <t>El control no aplica de acuerdo a la periodicidad establecida</t>
  </si>
  <si>
    <r>
      <rPr>
        <b/>
        <sz val="11"/>
        <rFont val="Calibri"/>
        <family val="2"/>
        <scheme val="minor"/>
      </rPr>
      <t>Unificar el nombre del control debido a que en la matriz de Riesgos del proceso publicada en SIMIG, se encuentra como: "CFIT2: Verificar y tramitar el estudio previo para cumplir con la etapa pre contractual de los proyectos del proceso"</t>
    </r>
    <r>
      <rPr>
        <sz val="11"/>
        <rFont val="Calibri"/>
        <family val="2"/>
        <scheme val="minor"/>
      </rPr>
      <t xml:space="preserve">
El control no aplica de acuerdo con la frecuencia establecida, dado que los proyectos se encuentran en estructuración</t>
    </r>
  </si>
  <si>
    <r>
      <t xml:space="preserve">El control se está ejecutando y el riesgo no se ha materializado 
</t>
    </r>
    <r>
      <rPr>
        <b/>
        <sz val="11"/>
        <rFont val="Calibri"/>
        <family val="2"/>
        <scheme val="minor"/>
      </rPr>
      <t xml:space="preserve">Se recomienda revisar la evidencia "Acta de Comité de Comunicaciones", ya que no es clara la correspondencia con las actividades del control o cuando aplica. </t>
    </r>
    <r>
      <rPr>
        <sz val="11"/>
        <rFont val="Calibri"/>
        <family val="2"/>
        <scheme val="minor"/>
      </rPr>
      <t xml:space="preserve">
</t>
    </r>
  </si>
  <si>
    <r>
      <t xml:space="preserve">El control se está ejecutando y el riesgo no se ha materializado 
</t>
    </r>
    <r>
      <rPr>
        <b/>
        <sz val="11"/>
        <rFont val="Calibri"/>
        <family val="2"/>
        <scheme val="minor"/>
      </rPr>
      <t xml:space="preserve">
 Revisar y validar la evidencia establecida para este control: "Correo con el Enlace de Publicación en página web", ya que no permite confirmar que se verificó el cumplimiento del esquema de publicación en la página web
</t>
    </r>
    <r>
      <rPr>
        <sz val="11"/>
        <rFont val="Calibri"/>
        <family val="2"/>
        <scheme val="minor"/>
      </rPr>
      <t xml:space="preserve">
</t>
    </r>
  </si>
  <si>
    <r>
      <t xml:space="preserve">El control se está ejecutando y el riesgo no se ha materializado
</t>
    </r>
    <r>
      <rPr>
        <b/>
        <sz val="11"/>
        <rFont val="Calibri"/>
        <family val="2"/>
      </rPr>
      <t>Se recomienda que los informes de ejecución incluyan el soporte de cargue en el SECOP de las evidencias del contrato, de acuerdo con la circular emitida para tal fin</t>
    </r>
  </si>
  <si>
    <r>
      <t xml:space="preserve">El control se está ejecutando y el riesgo no se ha materializado 
</t>
    </r>
    <r>
      <rPr>
        <b/>
        <sz val="11"/>
        <rFont val="Calibri"/>
        <family val="2"/>
      </rPr>
      <t>Se recomienda que adicional a revisar como mínimo número de convenio, fecha de desembolso, fecha de legalización, recurso desembolsado, recurso legalizado, recurso pendiente por desembolsar, se incluya la revisión del cargue de los pagos en el SECOP</t>
    </r>
  </si>
  <si>
    <t xml:space="preserve">Se modifica el riesgo "RCGIC2. Manipulación de los requisitos habilitantes, aprobar, agilizar o retrasar trámites y/o habilitaciones para otorgamiento de permisos, licencias o concesiones o para los procesos de selección objetiva (telecomunicaciones o radio) o en la información de operadores activos con participación de un(os) colaborador en favorecimiento propio o de un tercero" por "RCGIC2. Manipulación de los requisitos habilitantes, aprobar, agilizar o retrasar trámites relacionados a los servicios de telecomunicaciones, radiodifusión sonora, postales y televisión, con participación de un colaborador del proceso en favorecimiento propio o de un tercero."
El control se está ejecutando y el riesgo no se ha materializado </t>
  </si>
  <si>
    <t>No se encuentra la evidencia establecida en el mapa de riesgos "Correo de respuesta a solicitud de préstamo" o soporte que de cuenta de la verificación señalada en el control, en su reemplazo se entregan  correos de seguimiento por parte del Coordinador de Archivo indicando a los usuarios que tienen préstamo de expedientes los tiempos en los cuales deben entregarlos
Revisar si es necesaria una acción adicional al cumplimiento de lo expresado en los correos que remite el Coordinador como "Nota 3", que señala las sanciones en caso de superar los límites establecidos,  pero es insuficiente para la recuperación de los expedientes.</t>
  </si>
  <si>
    <t>MANUAL Y AUTOMATICO</t>
  </si>
  <si>
    <t xml:space="preserve">Elaboró: </t>
  </si>
  <si>
    <t>Paola Nates Jiménez  - Contratista Oficina de Control Interno</t>
  </si>
  <si>
    <t xml:space="preserve">Aprobó: </t>
  </si>
  <si>
    <t>CONCLUSIONES:</t>
  </si>
  <si>
    <t>Juan Diego Toro Bautista  - Jefe Oficina de Control Interno</t>
  </si>
  <si>
    <t>SEGUIMIENTO A RIESGOS DE CORRUPCIÓN  - OFICINA DE CONTROL INTERNO</t>
  </si>
  <si>
    <t>Documento ABC para la gestión del Conflicto de Interés
GTH-TIC-MA-010 Manual para la gestión de gerentes públicos
Manual de contratación del Ministerio CAPITULO IV Régimen de Inhabilidades, Incompatibilidades, Prohibiciones y Conflictos de Interés
Manual de Gerentes Públicos está en CASOS ESPECIALES y dentro de este tema "CONFLICTO DE INTERÉS"</t>
  </si>
  <si>
    <r>
      <t xml:space="preserve">GTH-TIC-DC-001 ABC para la Gestión del Conflicto de Interés
</t>
    </r>
    <r>
      <rPr>
        <sz val="11"/>
        <rFont val="Calibri"/>
        <family val="2"/>
      </rPr>
      <t xml:space="preserve"> GTH-TIC-MA-010 - Manual para la gestión de gerentes públicos , CAPITULO de CASOS ESPECIALES y dentro de este tema "CONFLICTO DE INTERÉS"
GCC-TIC-MA-003  - Manual de Contratación del MInisterio , CAPITULO IV Régimen de Inhabilidades, Incompatibilidades, Prohibiciones y Conflictos de Interés.</t>
    </r>
  </si>
  <si>
    <t>Carta descriptiva SEP-TIC-CD-001. Actividad 7: Realizar seguimiento, autoevaluación y formulación de acciones con base en los resultados de la gestión del proceso, ejecución de los requisitos y controles establecidos en el Sistema Integrado de Gestión.
GTH-TIC-DC-001 "ABC para la Gestión de conflicto de interés en el Ministerio TIC"</t>
  </si>
  <si>
    <t>Carta descriptiva SEP-TIC-CD-001. Actividad 5: Analizar y divulgar los resultados de la medición del seguimiento o evaluación.
GTH-TIC-DC-001 "ABC para la Gestión de conflicto de interés en el Ministerio TIC"</t>
  </si>
  <si>
    <t xml:space="preserve">GCC TIC-CD 001 Carta Descriptiva Versión 12 punto 6: Respecto de las Actuaciones Administrativas, se recibe el informe de presunto incumplimiento y/o el expediente disciplinario de primera instancia y se da el trámite legalmente establecido.
Gestión de actuaciones administrativas sancionatorias contractuales GCC-TIC-PR-044:
Actividad número 17, 18, 21 y 22, el acto administrativo es elaborado por el abogado sustanciador para posterior revisión y firma del delegado (a) del MinTIC.  </t>
  </si>
  <si>
    <t xml:space="preserve">GCC TIC-CD 001 Carta Descriptiva Versión 12 punto 6: Respecto de las Actuaciones Administrativas, se recibe el informe de presunto incumplimiento y/o el expediente disciplinario de primera instancia y se da el trámite legalmente establecido.
Gestión de actuaciones administrativas sancionatorias contractuales GCC-TIC-PR-044: Actividad número 2 en la cual se registra en la base de datos de las actuaciones administrativas contractuales el seguimiento sobre la evolución de cada procedimiento. </t>
  </si>
  <si>
    <t xml:space="preserve">
Manipulación de la  identificación de la problemática o necesidades territoriales y/o nacionales
Manipulación de las decisiones en beneficio de un tercero
Imposición de intereses particulares para el beneficio de los grupos de interés
Presión por parte de un  grupo de interés específico</t>
  </si>
  <si>
    <t xml:space="preserve">Presión por parte de un tercero 
Intereses personales de los servidores del  proceso
Amiguismo / clientelismo
Cobros por adelantar la gestión de ingreso y asignación de una solicitud </t>
  </si>
  <si>
    <t>CCGJU13. Revisar el seguimiento de los procesos por NIT de deudor</t>
  </si>
  <si>
    <t>CGJU14 . Verificar el seguimiento a los procesos próximos a convertirse en deudas de difícil recaudo</t>
  </si>
  <si>
    <t>CGIS9. Revisar y validar la información de los productos estadísticos previo a la difusión</t>
  </si>
  <si>
    <t xml:space="preserve">CEAC1. Revisar las observaciones preliminares y los informes finales de auditoría por parte del líder del área </t>
  </si>
  <si>
    <t>CFIT2. Verificar y tramitar el estudio previo para cumplir con la etapa pre contractual de los proyectos del proceso</t>
  </si>
  <si>
    <t>CACT5. Revisar y aprobar los Informes de Interventoría y elaboración de  informes mensuales de seguimiento a la ejecución por parte del supervisor (en caso de existir interventoría)</t>
  </si>
  <si>
    <t>CGTI2. Verificar que se parametrice previamente los jefes de área en el aplicativo paquete OTI.</t>
  </si>
  <si>
    <t>CGTI12. Verificar la implementación política y herramientas para gestión de pérdida de datos</t>
  </si>
  <si>
    <t>Solicitar o recibir dádivas para desviar o dilatar el resultado de una decisión.
Pérdida o alteración de pruebas del expediente de forma intencional.
Dilatación de los procesos con el propósito de obtener el vencimiento de términos
Interés personal para beneficiar a un PRST u Operador Postal, que esté siendo objeto de una verificación en los componentes de Vigilancia e Inspección.
Ocultar o alterar el contenido de los informes generados en las etapas de Vigilancia e Inspección.</t>
  </si>
  <si>
    <t>CUAT8. Revisar y Comunicar oportunamente las alertas en caso de posibles incumplimientos o mal uso de los recursos en el desarrollo del proyecto</t>
  </si>
  <si>
    <t>CUAT11. Verificar la sensibilización a los aliados y/o enlaces en campo (cuando aplique)</t>
  </si>
  <si>
    <t>CGIC1. Revisar y aprobar la asignación de perfiles en el  sistema de acuerdo con las funciones del colaborador.</t>
  </si>
  <si>
    <t>PERIODO: 1 de mayo a 31 de agosto de 2025</t>
  </si>
  <si>
    <t xml:space="preserve">El control se está ejecutando y el riesgo no se ha materializado. </t>
  </si>
  <si>
    <r>
      <t>El control se está ejecutando y el riesgo no se ha materializado</t>
    </r>
    <r>
      <rPr>
        <b/>
        <sz val="11"/>
        <rFont val="Calibri"/>
        <family val="2"/>
        <scheme val="minor"/>
      </rPr>
      <t xml:space="preserve">
Se recomienda incluir dentro de la columna de "Evidencias" el soporte de la ejecución de la  actividad 2 en lo concerniente a " Verificar que quede debidamente diligenciado para la entidad a través de un acuse de revisión",  dado que se ejecuta pero no se menciona en la matriz</t>
    </r>
  </si>
  <si>
    <t>No se evidencia ejecución de la actividad N°5 "Se recibe el informe del GIT Presupuesto informando las nuevas partidas pendientes", actividad primaria que da cumplimiento al propósito del control y a la cual hace referencia en la columna de desviación</t>
  </si>
  <si>
    <r>
      <t xml:space="preserve">El control se está ejecutando y el riesgo no se ha materializado.
</t>
    </r>
    <r>
      <rPr>
        <b/>
        <sz val="11"/>
        <rFont val="Calibri"/>
        <family val="2"/>
        <scheme val="minor"/>
      </rPr>
      <t>Se recomienda ajustar la columna de  observaciones /desviaciones, documentando que acción se tomará en caso de que el control no se ejecute como se encuentra definido en la columna de descripcción o no se obtenga el resultado esperado</t>
    </r>
  </si>
  <si>
    <r>
      <t xml:space="preserve">El control se está ejecutando y el riesgo no se ha materializado. 
</t>
    </r>
    <r>
      <rPr>
        <b/>
        <sz val="11"/>
        <rFont val="Calibri"/>
        <family val="2"/>
        <scheme val="minor"/>
      </rPr>
      <t>Se recomienda ajustar la columna de Observaciones/Desviaciones, donde se especifique qué acción se tomará en caso de que el control no se ejecute como se encuentra definido o no se obtenga el resultado esperado.</t>
    </r>
  </si>
  <si>
    <r>
      <t xml:space="preserve">El control se está ejecutando y el riesgo no se ha materializado.
</t>
    </r>
    <r>
      <rPr>
        <b/>
        <sz val="11"/>
        <rFont val="Calibri"/>
        <family val="2"/>
        <scheme val="minor"/>
      </rPr>
      <t xml:space="preserve">Se recomienda incluir en la columna "Evidencias" el soporte de la ejecución de las actividades 1 y 2 definidas en la descripción del control, dado que se ejecuta pero no se menciona en la matriz. </t>
    </r>
  </si>
  <si>
    <r>
      <t xml:space="preserve">El control se está ejecutando y el riesgo no se ha materializado
</t>
    </r>
    <r>
      <rPr>
        <b/>
        <sz val="11"/>
        <rFont val="Calibri"/>
        <family val="2"/>
        <scheme val="minor"/>
      </rPr>
      <t>Se recomienda en la columna de evidencias adicionar el soporte de la ejecución de las actividades del 1 al 2, dado que se ejecutan pero no se mencionan en la matriz</t>
    </r>
  </si>
  <si>
    <r>
      <t xml:space="preserve">El control se está ejecutando y el riesgo no se ha materializado.
</t>
    </r>
    <r>
      <rPr>
        <b/>
        <sz val="11"/>
        <rFont val="Calibri"/>
        <family val="2"/>
        <scheme val="minor"/>
      </rPr>
      <t>Se recomienda ajustar la columna de evidencias, doumentando el soporte de la ejecución de las actividades 1,2 y 3 definidas en la descripcción del control, dado que se ejecutan pero no se mencionan en la matriz</t>
    </r>
  </si>
  <si>
    <r>
      <t xml:space="preserve">El control se está ejecutando y el riesgo no se ha materializado.
</t>
    </r>
    <r>
      <rPr>
        <b/>
        <sz val="11"/>
        <rFont val="Calibri"/>
        <family val="2"/>
        <scheme val="minor"/>
      </rPr>
      <t>Se recomienda que los informes de ejecución incluyan el soporte de cargue en el SECOP II de las evidencias del contrato, de acuerdo con la circular emitida para tal fin.</t>
    </r>
  </si>
  <si>
    <r>
      <t>No aplica para el periodo.</t>
    </r>
    <r>
      <rPr>
        <b/>
        <sz val="11"/>
        <rFont val="Calibri"/>
        <family val="2"/>
        <scheme val="minor"/>
      </rPr>
      <t xml:space="preserve">
</t>
    </r>
    <r>
      <rPr>
        <sz val="11"/>
        <rFont val="Calibri"/>
        <family val="2"/>
        <scheme val="minor"/>
      </rPr>
      <t xml:space="preserve">
De acuerdo con la periodicidad establecida en el mapa de riesgos, el control para el primer semestre se ejecutó en marzo y para el segundo semestre se ejecutará en septiembre. </t>
    </r>
  </si>
  <si>
    <r>
      <rPr>
        <b/>
        <sz val="11"/>
        <rFont val="Calibri"/>
        <family val="2"/>
        <scheme val="minor"/>
      </rPr>
      <t xml:space="preserve">* Proyecto Crea Digital: el  formato COMPROMISO DE CONFIDENCIALIDAD DE INFORMACIÓN FM-067 cuenta con fecha  27-06-2025, sin embargo el contrato inició el 30-05-2025. 
* Proyecto Medios en Red: el formato COMPROMISO DE CONFIDENCIALIDAD FM-067 cuenta con fecha 15-07-2025, sin embargo, el contrato fue firmado el 27-05-2025.
</t>
    </r>
    <r>
      <rPr>
        <sz val="11"/>
        <rFont val="Calibri"/>
        <family val="2"/>
        <scheme val="minor"/>
      </rPr>
      <t xml:space="preserve">
El control se define como preventivo y la periodicidad establecida es "Cada vez que se requiera realizar una contratación", por lo anterior, estas gestiones se deben realizar de manera previa a la ejecución contractual. </t>
    </r>
  </si>
  <si>
    <r>
      <t xml:space="preserve">El control se está ejecutando y el riesgo no se ha materializado 
Se ajustó el control "CFTI2.  Verificar que se cuente con la aprobación del Estudio Previo y gestionar hasta que sea emitida su aprobación" por "CFIT2. Verificar y tramitar el estudio previo para cumplir con la etapa pre contractual de los proyectos del proceso".
</t>
    </r>
    <r>
      <rPr>
        <b/>
        <sz val="11"/>
        <rFont val="Calibri"/>
        <family val="2"/>
        <scheme val="minor"/>
      </rPr>
      <t>Se recomienda incluir en el campo de "evidencias" el estudio previo aprobado, dado que es releventa y se ejecuta pero no se refiere en la matriz</t>
    </r>
  </si>
  <si>
    <t>* Proyecto Conecta Caribe:  Cumple parcial. Se entregaron documentos borrador de las Actas de seguimiento al convenio Convenio 1479 de 2025, sin firmas de los participantes.
* Proyecto Crea Digital:  Cumple parcial. Las Actas No. 1 y No. 8 no se encuentran firmadas.
* Proyecto Internacionalización:  Cumple parcial. El Acta No. 3 no se encuentra firmada.
* Proyecyo Medios en Red:  Cumple parcial. Las Actas No. 1 y No. 2 no se encuentran firmadas. El acta No. 3 cuenta con firmas escaneadas
Se recomienda incluir explícitamente en el orden del día y desarrollo, el tema de avance del proyecto y/o  cumplimiento contractual, de forma que la evidencia sea contundente, de acuerdo con lo definido en el control.</t>
  </si>
  <si>
    <t>Para este periodo este control no aplica, de acuerdo con la periodicidad establecida. Se ejecutó para este semenstre en marzo.</t>
  </si>
  <si>
    <r>
      <t xml:space="preserve">El control se está ejecutando y el riesgo no se ha materializado 
</t>
    </r>
    <r>
      <rPr>
        <b/>
        <sz val="11"/>
        <rFont val="Calibri"/>
        <family val="2"/>
        <scheme val="minor"/>
      </rPr>
      <t>Se recomienda especificar en las evidencias si los soportes corresponden a la etapa de Seguimiento o de Evalución, e identificar y  mantener en el repositorio los soportes que efectivamente den cuenta del cumplimiento de los controles, dado que se suministró en dos oportunidades información de periodos y actividades no aplicables.</t>
    </r>
  </si>
  <si>
    <r>
      <t xml:space="preserve">El control no aplica para este periodo.
El proceso declara que:
1. </t>
    </r>
    <r>
      <rPr>
        <sz val="11"/>
        <rFont val="Calibri Light"/>
        <family val="2"/>
        <scheme val="major"/>
      </rPr>
      <t>Política de Comunicaciones para las comunidades Negras, Afrodescendientes, Raizales y Palenqueras: No aplica, la política no se ha publicado, de acuerdo con la hoja de vida del indicador está programado para el segundo trimestre 2026
2. Política de Comunicaciones de y para los Pueblos Indígenas: No aplica, la política no se ha publicado de acuerdo con la hoja de vida del indicador está programado para el cuarto trimestre 2026</t>
    </r>
  </si>
  <si>
    <t>Para este periodo este control no aplica, de acuerdo con la periodicidad establecida.
Las actividades de este control se realizaron en el mes de abril y la siguiente gestion será en octubre 2025</t>
  </si>
  <si>
    <r>
      <t xml:space="preserve">El control se está ejecutando y el riesgo no se ha materializado.
</t>
    </r>
    <r>
      <rPr>
        <b/>
        <sz val="11"/>
        <rFont val="Calibri"/>
        <family val="2"/>
        <scheme val="minor"/>
      </rPr>
      <t xml:space="preserve">
Se reitera la recomendación de revisar la columna "DOCUMENTACIÓN" de la hoja </t>
    </r>
    <r>
      <rPr>
        <b/>
        <i/>
        <sz val="11"/>
        <rFont val="Calibri"/>
        <family val="2"/>
        <scheme val="minor"/>
      </rPr>
      <t>"</t>
    </r>
    <r>
      <rPr>
        <b/>
        <sz val="11"/>
        <rFont val="Calibri"/>
        <family val="2"/>
        <scheme val="minor"/>
      </rPr>
      <t>Controles GC" del mapa de riesgos, debido a que en los documentos citados no se hace referencia a todos los controles correspondientes.</t>
    </r>
  </si>
  <si>
    <r>
      <rPr>
        <b/>
        <sz val="11"/>
        <rFont val="Calibri"/>
        <family val="2"/>
        <scheme val="minor"/>
      </rPr>
      <t>El control se está ejecutando y el riesgo no se ha materializado
Ajustar la columna "DOCUMENTACIÓN" de la hoja</t>
    </r>
    <r>
      <rPr>
        <b/>
        <i/>
        <sz val="11"/>
        <rFont val="Calibri"/>
        <family val="2"/>
        <scheme val="minor"/>
      </rPr>
      <t xml:space="preserve"> "</t>
    </r>
    <r>
      <rPr>
        <b/>
        <sz val="11"/>
        <rFont val="Calibri"/>
        <family val="2"/>
        <scheme val="minor"/>
      </rPr>
      <t>Controles GC" del mapa de riesgos, debido a que se hace referencia al Procedimiento Expedición de Estados de Cuenta y/o Verificación de Obligaciones GEF-TIC-PR-021, que corresponde al GIT de Cartera, por lo cual no guarda relación</t>
    </r>
  </si>
  <si>
    <r>
      <rPr>
        <b/>
        <sz val="11"/>
        <rFont val="Calibri"/>
        <family val="2"/>
        <scheme val="minor"/>
      </rPr>
      <t>El control se está ejecutando y el riesgo no se ha materializado.</t>
    </r>
    <r>
      <rPr>
        <sz val="11"/>
        <rFont val="Calibri"/>
        <family val="2"/>
        <scheme val="minor"/>
      </rPr>
      <t xml:space="preserve">
</t>
    </r>
    <r>
      <rPr>
        <b/>
        <sz val="11"/>
        <rFont val="Calibri"/>
        <family val="2"/>
        <scheme val="minor"/>
      </rPr>
      <t>Se recomienda revisar la columna "DOCUMENTACIÓN" de la hoja "Controles GC" del mapa de riesgos, debido a que en los documentos citados no se hace referencia a todos los controles correspondientes.
Se reitera la recomendación de alinear las actividades del control con la evidencia, dado que la actividad se refiere tanto a Certificado de Disponibilidad Prespuestal como el Registro Presupuestal, sin embargo la evidencia relacionada en la matriz de riesgos es únicamente "Muestra Registro presupuestal del compromiso firmado".</t>
    </r>
    <r>
      <rPr>
        <b/>
        <sz val="11"/>
        <color rgb="FFFF0000"/>
        <rFont val="Calibri"/>
        <family val="2"/>
        <scheme val="minor"/>
      </rPr>
      <t xml:space="preserve">  </t>
    </r>
  </si>
  <si>
    <r>
      <t xml:space="preserve">El control se está ejecutando y el riesgo no se ha materializado 
</t>
    </r>
    <r>
      <rPr>
        <b/>
        <sz val="11"/>
        <rFont val="Calibri"/>
        <family val="2"/>
        <scheme val="minor"/>
      </rPr>
      <t>Se recomienda revisar los documentos citados en el mapa de riesgos donde el control se encuentra documentado, ya que no en todos se referencia</t>
    </r>
  </si>
  <si>
    <r>
      <t xml:space="preserve">El control NO APLICA para este período, teniendo en cuenta que su periodicidad de medición es semestral y su último registro se realizó en el mes de marzo, de tal forma que su próximo seguimiento se estableció para el mes de septiembre de 2025.
</t>
    </r>
    <r>
      <rPr>
        <b/>
        <sz val="11"/>
        <rFont val="Calibri"/>
        <family val="2"/>
        <scheme val="minor"/>
      </rPr>
      <t xml:space="preserve">
Se reitera la recomendación de ajustar el código del Manual de Contratación citado en el control del mapa de riesgos GCC-TIC-MA-006, ya que se encuentra errado (GCC-TIC-MA-003).</t>
    </r>
  </si>
  <si>
    <r>
      <t>El control se está ejecutando y el riesgo no se ha materializado</t>
    </r>
    <r>
      <rPr>
        <b/>
        <sz val="11"/>
        <rFont val="Calibri"/>
        <family val="2"/>
        <scheme val="minor"/>
      </rPr>
      <t xml:space="preserve">
</t>
    </r>
    <r>
      <rPr>
        <sz val="11"/>
        <rFont val="Calibri"/>
        <family val="2"/>
        <scheme val="minor"/>
      </rPr>
      <t xml:space="preserve">
</t>
    </r>
    <r>
      <rPr>
        <b/>
        <sz val="11"/>
        <rFont val="Calibri"/>
        <family val="2"/>
        <scheme val="minor"/>
      </rPr>
      <t xml:space="preserve">Se recomienda separar las actividades de verificación del "Formato de validación técnica de entregables del Plan de Acción" , que se realiza de forma anual respecto a las que se llevan a cabo de manera mensual, ya que se presenta confusión con la  priodicidad "Mensual (iniciando en febrero de cada vigencia)",  de forma que exista coherencia entre  las actividades,  los soportes y la periodicidad
</t>
    </r>
  </si>
  <si>
    <r>
      <t xml:space="preserve">
El control se está ejecutando y el riesgo no se ha materializado 
Se dio cumplimiento a la recomendación del periodo anterior.
</t>
    </r>
    <r>
      <rPr>
        <b/>
        <sz val="11"/>
        <rFont val="Calibri"/>
        <family val="2"/>
        <scheme val="minor"/>
      </rPr>
      <t xml:space="preserve">
Ajustar el tipo de control dado que en la matriz de riesgos del proceso publicada en SIMIG se clasifica como correctivo, sin embargo consiste en un control detectivo, adicional a que en la Versión 4 de la Guía del DAFP no hay lugar a controles correctivos.
</t>
    </r>
    <r>
      <rPr>
        <sz val="11"/>
        <rFont val="Calibri"/>
        <family val="2"/>
        <scheme val="minor"/>
      </rPr>
      <t xml:space="preserve">
</t>
    </r>
  </si>
  <si>
    <t>El control se está ejecutando y el riesgo no se ha materializado
Se dio cumplimiento a la recomendación del periodo anterior.</t>
  </si>
  <si>
    <t>El control no aplica para este período, teniendo en cuenta que su periodicidad de medición es semestral y su último registro se realizó en el mes de marzo, de tal forma que su próximo seguimiento corresponde al mes de septiembre de 2025.</t>
  </si>
  <si>
    <t>DES-TIC-MA-004 Manual de Planeación Estratégica                                                                           
DES-TIC-PR-005  Procedimiento Elaboración y seguimiento del Plan de Acción</t>
  </si>
  <si>
    <t>DES-TIC-MA-004 Manual de Planeación Estratégica                                                                          
 DES-TIC-PR-010 Procedimiento Control de cambios componentes del plan de acción</t>
  </si>
  <si>
    <r>
      <t xml:space="preserve">El control se está ejecutando y el riesgo no se ha materializado 
</t>
    </r>
    <r>
      <rPr>
        <b/>
        <sz val="11"/>
        <rFont val="Calibri"/>
        <family val="2"/>
        <scheme val="minor"/>
      </rPr>
      <t>Se reitera la recomendación:
Se recomienda que los informes de ejecución incluyan el soporte de cargue en el SECOP de las evidencias del contrato, de acuerdo con la circular emitida para tal fin</t>
    </r>
  </si>
  <si>
    <r>
      <t xml:space="preserve">El control se está ejecutando y el riesgo no se ha materializado 
</t>
    </r>
    <r>
      <rPr>
        <b/>
        <sz val="11"/>
        <rFont val="Calibri"/>
        <family val="2"/>
        <scheme val="minor"/>
      </rPr>
      <t>Se reitera la recomendación:
Se recomienda que adicional a revisar como mínimo número de convenio, fecha de desembolso, fecha de legalización, recurso desembolsado, recurso legalizado, recurso pendiente por desembolsar, se incluya la revisión del cargue de los pagos en el SECOP</t>
    </r>
  </si>
  <si>
    <r>
      <t xml:space="preserve">El control se está ejecutando y el riesgo no se ha materializado 
</t>
    </r>
    <r>
      <rPr>
        <b/>
        <sz val="11"/>
        <rFont val="Calibri"/>
        <family val="2"/>
        <scheme val="minor"/>
      </rPr>
      <t xml:space="preserve">
Se reitera la recomendación:
Se recomienda que los informes de ejecución incluyan el soporte de cargue en el SECOP de las evidencias del contrato, de acuerdo con la circular emitida para tal fin</t>
    </r>
  </si>
  <si>
    <t xml:space="preserve">El control se está ejecutando y el riesgo no se ha materializado 
El plan de mejoramiento formulado sobre la observación al seguimiento del trimestre anterior tiene como meta el 12/12/2025. La formulación comprende (i) actualización el mapa de Riesgos del proceso de Gestión Documental y (ii) Correos electrónicos que evidencien (la) autorización para consulta o préstamo. A la fecha se evidencia un avance del 50% vinculado a la documentación sobre la segunda, por tanto, se recomienda efectuar el seguimiento  con el fin de emitir la conclusión correspondiente sobre la actualización del mapa en curso. </t>
  </si>
  <si>
    <r>
      <t>El control se está ejecutando y el riesgo no se ha materializado.</t>
    </r>
    <r>
      <rPr>
        <b/>
        <sz val="11"/>
        <rFont val="Calibri"/>
        <family val="2"/>
        <scheme val="minor"/>
      </rPr>
      <t xml:space="preserve">
No se adjunta evidencia doumental de la ejecución del control para el mes de junio, debido a que para ese mes hubo cambio de coordinador y se realizó el trámite de habilitación de firma electrónica por Minhacienda, se recomienda designar un backup para este trámite y solicitar la firma correspondiente
</t>
    </r>
    <r>
      <rPr>
        <sz val="11"/>
        <rFont val="Calibri"/>
        <family val="2"/>
        <scheme val="minor"/>
      </rPr>
      <t xml:space="preserve">
Se recomienda incluir en la columna de evidencias los soportes documentales que dan cumplimiento a la ejecución de las actividades 1 y 2, definidas en la descripción del control.</t>
    </r>
  </si>
  <si>
    <t xml:space="preserve">Se ajustó el control "CCGJU13. Revisión y seguimiento de los procesos teniendo en cuenta los criterios de orden de creación y cuantía de la obligación" por "CCGJU13. Revisar el seguimiento de los procesos por NIT de deudor"
El control se está ejecutando y el riesgo no se ha materializado </t>
  </si>
  <si>
    <t xml:space="preserve">Se ajustó el control "CGJU14 . Verificar el seguimiento a los procesos próximos a prescribir a través de alertas" por "CGJU14 . Verificar el seguimiento a los procesos próximos a convertirse en deudas de difícil recaudo" 
El control se está ejecutando y el riesgo no se ha materializado </t>
  </si>
  <si>
    <t>Fortalecer los mecanismos de control, con el fin de asegurar que la suscripción de compromisos de confidencialidad se ejecute conforme a la periodicidad establecida, garantizando así la efectividad del control frente al riesgo identificado, dado que se evidenció que 3 de los 9 compromisos de confidencialidad allegados fueron firmados en la vigencia 2024,  Á. Cortés (19/02/2024), J. Uscátegui (12/03/2024) y S.  Llamas (01/04/2024).</t>
  </si>
  <si>
    <t>El control se encuentra en ejecución y el riesgo no se ha materializado.</t>
  </si>
  <si>
    <r>
      <t xml:space="preserve">El control se está ejecutando y el riesgo no se ha materializado
</t>
    </r>
    <r>
      <rPr>
        <b/>
        <sz val="11"/>
        <rFont val="Calibri"/>
        <family val="2"/>
        <scheme val="minor"/>
      </rPr>
      <t>Se recomienda que los contratistas utilicen el formato correspondiente a su calidad contractual, teniendo en cuenta que dos contratistas presentaron el formato establecido para personal de planta.</t>
    </r>
  </si>
  <si>
    <t>No se identificó la evidencia registrada en la matriz correspondiente a la “Comunicación de concepto aprobada por el Oficial de Seguridad relacionada con la identificación realizada”.
Adicionalmente se recomienda fortalecer los mecanismos de control que permitan garantizar la ejecución y el registro oportuno del control dentro de la periodicidad establecida, de manera que se asegure la debida trazabilidad y efectividad del mismo. Lo anterior, teniendo en cuenta que los soportes correspondientes a 2 de las 3 evidencias fueron allegados con posterioridad a la solicitud.</t>
  </si>
  <si>
    <t>El control se está ejecutando y el riesgo no se ha materializado 
Se atendió la recomendación emitida en el periodo anterior</t>
  </si>
  <si>
    <t xml:space="preserve">CEAC10. Verificar el correcto diligenciamiento del formato de  Impedimentos del Auditor Interno. </t>
  </si>
  <si>
    <t>Revisar la asignación del control frente a las causas identificada, dado que no guardan relación</t>
  </si>
  <si>
    <t xml:space="preserve">Interés de desviar la información hacia un particular
Datos que favorecen al sector
Beneficio económico </t>
  </si>
  <si>
    <t>El control se está ejecutando y el riesgo no se ha materializado 
Se ejcutó la observación del periodo anterior.</t>
  </si>
  <si>
    <t>El proceso señala que para el período de verificación no se realizaron procesos de selección objetiva, toda vez que iniciaron en el mes de marzo.</t>
  </si>
  <si>
    <r>
      <rPr>
        <b/>
        <sz val="11"/>
        <rFont val="Calibri"/>
        <family val="2"/>
        <scheme val="minor"/>
      </rPr>
      <t xml:space="preserve">
Asegurar que se cumpla la actividad de control "1. Verificar que los actos administrativos vengan con los VoBo de quien elaboró y revisó" en la totalidad de actos administrativos expedidos, toda vez que</t>
    </r>
    <r>
      <rPr>
        <b/>
        <i/>
        <sz val="11"/>
        <rFont val="Calibri"/>
        <family val="2"/>
        <scheme val="minor"/>
      </rPr>
      <t xml:space="preserve">
</t>
    </r>
    <r>
      <rPr>
        <b/>
        <sz val="11"/>
        <rFont val="Calibri"/>
        <family val="2"/>
        <scheme val="minor"/>
      </rPr>
      <t>se evidenció que los siguientes  no tienen el visto bueno indicado: Resolución Mintic 2463 de 2025, Resolución Mintic 2615 de 2025, Resolución Mintic 3016 de 2025 y Resolución Mintic 3017 de 2025.</t>
    </r>
  </si>
  <si>
    <t xml:space="preserve">El control se está ejecutando y el riesgo no se ha materializado.
</t>
  </si>
  <si>
    <r>
      <t xml:space="preserve">El control se está ejecutando y el riesgo no se ha materializado.
</t>
    </r>
    <r>
      <rPr>
        <b/>
        <sz val="11"/>
        <rFont val="Calibri"/>
        <family val="2"/>
        <scheme val="minor"/>
      </rPr>
      <t>Se reitera la recomendación de ajustar en el control la resolución del comité asesor de contratación, toda vez que  corresponde a la resolución No.02810 del  08 de Julio del  2025.</t>
    </r>
  </si>
  <si>
    <t>*Manipulación de información
*Abuso de poder
*Presiones externas o de un superior.</t>
  </si>
  <si>
    <t>Durante el periodo de corte del informe  se realizó y publicó en la página web de la Entidad una nueva  actualización de la matriz de riesgos de corrupción, con fecha 29 de agosto de 2025.</t>
  </si>
  <si>
    <t>Se mantiene la cantidad total de 49 riesgos, y se cuenta con 119 controles, sin contar los repetidos.</t>
  </si>
  <si>
    <t>De los 119 controles, no fué posible evaluar la aplicación o efectividad de dieciocho (18) controles, señalados como N.A. en el campo de efectividad, debido a que son controles que no aplican para este periodo; de los 101 controles restantes, un total de 94 se categorizan como efectivos, lo cual corresponde al 93% (sin contar los que no aplican, ni los repetidos).</t>
  </si>
  <si>
    <t xml:space="preserve">Se encuentran seis (6) controles con evidencia parcial o incompleta, pertenecientes al proceso de Gestión Documental, Gestión del Talento Humano, Fortalecimiento de Industria TIC, Gestión de Tecnologías de la Información y Gestión de Industria de Comunicaciones, así como un(1) control con deficiencias en su diseño, perteneciente al proceso de Evaluación y Apoyo al Control de la Gestión </t>
  </si>
  <si>
    <t>De los 94 controles efectivos, se encuentran dieciocho (18) controles con recomendaciones tendientes a mejorar su diseño.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</si>
</sst>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 _€_-;\-* #,##0.00\ _€_-;_-* &quot;-&quot;??\ _€_-;_-@_-"/>
    <numFmt numFmtId="165" formatCode="_(&quot;$&quot;\ * #,##0.00_);_(&quot;$&quot;\ * \(#,##0.00\);_(&quot;$&quot;\ * &quot;-&quot;??_);_(@_)"/>
    <numFmt numFmtId="166" formatCode="_(* #,##0.00_);_(* \(#,##0.00\);_(* &quot;-&quot;??_);_(@_)"/>
    <numFmt numFmtId="167" formatCode="_-&quot;$&quot;* #,##0.00_-;\-&quot;$&quot;* #,##0.00_-;_-&quot;$&quot;* &quot;-&quot;??_-;_-@_-"/>
  </numFmts>
  <fonts count="48" x14ac:knownFonts="1">
    <font>
      <sz val="11"/>
      <color theme="1"/>
      <name val="Calibri"/>
      <family val="2"/>
      <scheme val="minor"/>
    </font>
    <font>
      <sz val="11"/>
      <color indexed="8"/>
      <name val="Calibri"/>
      <family val="2"/>
    </font>
    <font>
      <sz val="9"/>
      <color indexed="81"/>
      <name val="Tahoma"/>
      <family val="2"/>
    </font>
    <font>
      <b/>
      <sz val="9"/>
      <color indexed="81"/>
      <name val="Tahoma"/>
      <family val="2"/>
    </font>
    <font>
      <sz val="10"/>
      <name val="Arial"/>
      <family val="2"/>
    </font>
    <font>
      <sz val="11"/>
      <color indexed="8"/>
      <name val="Arial Narrow"/>
      <family val="2"/>
    </font>
    <font>
      <sz val="11"/>
      <name val="Calibri"/>
      <family val="2"/>
    </font>
    <font>
      <sz val="11"/>
      <name val="Arial Narrow"/>
      <family val="2"/>
    </font>
    <font>
      <b/>
      <sz val="11"/>
      <name val="Calibri"/>
      <family val="2"/>
    </font>
    <font>
      <sz val="10"/>
      <name val="Arial Narrow"/>
      <family val="2"/>
    </font>
    <font>
      <sz val="10"/>
      <name val="Calibri"/>
      <family val="2"/>
    </font>
    <font>
      <b/>
      <sz val="1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theme="1"/>
      <name val="Arial Narrow"/>
      <family val="2"/>
    </font>
    <font>
      <sz val="11"/>
      <color rgb="FF9C6500"/>
      <name val="Calibri"/>
      <family val="2"/>
      <scheme val="minor"/>
    </font>
    <font>
      <sz val="11"/>
      <color rgb="FF000000"/>
      <name val="Calibri"/>
      <family val="2"/>
      <scheme val="minor"/>
    </font>
    <font>
      <sz val="10"/>
      <color rgb="FF000000"/>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3"/>
      <color theme="3"/>
      <name val="Calibri"/>
      <family val="2"/>
      <scheme val="minor"/>
    </font>
    <font>
      <b/>
      <sz val="18"/>
      <color theme="3"/>
      <name val="Calibri Light"/>
      <family val="2"/>
      <scheme val="major"/>
    </font>
    <font>
      <b/>
      <sz val="11"/>
      <color theme="1"/>
      <name val="Calibri"/>
      <family val="2"/>
      <scheme val="minor"/>
    </font>
    <font>
      <sz val="11"/>
      <name val="Calibri"/>
      <family val="2"/>
      <scheme val="minor"/>
    </font>
    <font>
      <b/>
      <sz val="11"/>
      <name val="Calibri"/>
      <family val="2"/>
      <scheme val="minor"/>
    </font>
    <font>
      <sz val="12"/>
      <name val="Calibri"/>
      <family val="2"/>
      <scheme val="minor"/>
    </font>
    <font>
      <sz val="14"/>
      <name val="Calibri"/>
      <family val="2"/>
      <scheme val="minor"/>
    </font>
    <font>
      <sz val="11"/>
      <name val="Calibri Light"/>
      <family val="2"/>
      <scheme val="major"/>
    </font>
    <font>
      <sz val="10"/>
      <name val="Calibri"/>
      <family val="2"/>
      <scheme val="minor"/>
    </font>
    <font>
      <b/>
      <sz val="12"/>
      <name val="Calibri"/>
      <family val="2"/>
      <scheme val="minor"/>
    </font>
    <font>
      <b/>
      <sz val="14"/>
      <color theme="0"/>
      <name val="Arial"/>
      <family val="2"/>
    </font>
    <font>
      <b/>
      <sz val="22"/>
      <name val="Calibri"/>
      <family val="2"/>
      <scheme val="minor"/>
    </font>
    <font>
      <b/>
      <sz val="16"/>
      <name val="Calibri"/>
      <family val="2"/>
      <scheme val="minor"/>
    </font>
    <font>
      <sz val="12"/>
      <color theme="1"/>
      <name val="Calibri"/>
      <family val="2"/>
      <scheme val="minor"/>
    </font>
    <font>
      <sz val="14"/>
      <color theme="1"/>
      <name val="Calibri"/>
      <family val="2"/>
      <scheme val="minor"/>
    </font>
    <font>
      <b/>
      <sz val="18"/>
      <name val="Calibri"/>
      <family val="2"/>
      <scheme val="minor"/>
    </font>
    <font>
      <b/>
      <sz val="11"/>
      <color rgb="FFFF0000"/>
      <name val="Calibri"/>
      <family val="2"/>
      <scheme val="minor"/>
    </font>
    <font>
      <b/>
      <i/>
      <sz val="11"/>
      <name val="Calibri"/>
      <family val="2"/>
      <scheme val="minor"/>
    </font>
    <font>
      <sz val="11"/>
      <color rgb="FFA20000"/>
      <name val="Calibri"/>
      <family val="2"/>
      <scheme val="minor"/>
    </font>
  </fonts>
  <fills count="43">
    <fill>
      <patternFill patternType="none"/>
    </fill>
    <fill>
      <patternFill patternType="gray125"/>
    </fill>
    <fill>
      <patternFill patternType="solid">
        <fgColor indexed="44"/>
        <bgColor indexed="31"/>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4" tint="0.39997558519241921"/>
        <bgColor indexed="31"/>
      </patternFill>
    </fill>
    <fill>
      <patternFill patternType="solid">
        <fgColor theme="4" tint="0.59999389629810485"/>
        <bgColor indexed="31"/>
      </patternFill>
    </fill>
    <fill>
      <patternFill patternType="solid">
        <fgColor theme="9" tint="0.59999389629810485"/>
        <bgColor indexed="3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64">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5" fillId="22" borderId="4" applyNumberFormat="0" applyAlignment="0" applyProtection="0"/>
    <xf numFmtId="0" fontId="16" fillId="23" borderId="5" applyNumberFormat="0" applyAlignment="0" applyProtection="0"/>
    <xf numFmtId="0" fontId="17" fillId="0" borderId="6" applyNumberFormat="0" applyFill="0" applyAlignment="0" applyProtection="0"/>
    <xf numFmtId="0" fontId="18" fillId="0" borderId="7" applyNumberFormat="0" applyFill="0" applyAlignment="0" applyProtection="0"/>
    <xf numFmtId="0" fontId="19" fillId="0" borderId="0" applyNumberFormat="0" applyFill="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0" fillId="30" borderId="4" applyNumberFormat="0" applyAlignment="0" applyProtection="0"/>
    <xf numFmtId="0" fontId="1" fillId="2" borderId="0" applyNumberFormat="0" applyBorder="0" applyAlignment="0" applyProtection="0"/>
    <xf numFmtId="0" fontId="21" fillId="31" borderId="0" applyNumberFormat="0" applyBorder="0" applyAlignment="0" applyProtection="0"/>
    <xf numFmtId="166" fontId="1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2" fillId="0" borderId="0" applyFont="0" applyFill="0" applyBorder="0" applyAlignment="0" applyProtection="0"/>
    <xf numFmtId="16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5" fontId="12" fillId="0" borderId="0" applyFont="0" applyFill="0" applyBorder="0" applyAlignment="0" applyProtection="0"/>
    <xf numFmtId="165" fontId="22" fillId="0" borderId="0" applyFont="0" applyFill="0" applyBorder="0" applyAlignment="0" applyProtection="0"/>
    <xf numFmtId="167" fontId="22" fillId="0" borderId="0" applyFont="0" applyFill="0" applyBorder="0" applyAlignment="0" applyProtection="0"/>
    <xf numFmtId="0" fontId="23" fillId="32"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2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4" fillId="0" borderId="0"/>
    <xf numFmtId="0" fontId="24" fillId="0" borderId="0"/>
    <xf numFmtId="0" fontId="4" fillId="0" borderId="0"/>
    <xf numFmtId="0" fontId="2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24" fillId="0" borderId="0"/>
    <xf numFmtId="0" fontId="12" fillId="0" borderId="0"/>
    <xf numFmtId="0" fontId="12" fillId="0" borderId="0"/>
    <xf numFmtId="0" fontId="12" fillId="0" borderId="0"/>
    <xf numFmtId="0" fontId="12" fillId="0" borderId="0"/>
    <xf numFmtId="0" fontId="24" fillId="0" borderId="0"/>
    <xf numFmtId="0" fontId="12" fillId="0" borderId="0"/>
    <xf numFmtId="0" fontId="2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24" fillId="0" borderId="0"/>
    <xf numFmtId="0" fontId="2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33" borderId="8" applyNumberFormat="0" applyFont="0" applyAlignment="0" applyProtection="0"/>
    <xf numFmtId="9" fontId="22"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10" applyNumberFormat="0" applyFill="0" applyAlignment="0" applyProtection="0"/>
    <xf numFmtId="0" fontId="19" fillId="0" borderId="11" applyNumberFormat="0" applyFill="0" applyAlignment="0" applyProtection="0"/>
    <xf numFmtId="0" fontId="30" fillId="0" borderId="0" applyNumberFormat="0" applyFill="0" applyBorder="0" applyAlignment="0" applyProtection="0"/>
    <xf numFmtId="0" fontId="31" fillId="0" borderId="12" applyNumberFormat="0" applyFill="0" applyAlignment="0" applyProtection="0"/>
  </cellStyleXfs>
  <cellXfs count="112">
    <xf numFmtId="0" fontId="0" fillId="0" borderId="0" xfId="0"/>
    <xf numFmtId="0" fontId="32" fillId="0" borderId="0" xfId="0" applyFont="1" applyAlignment="1">
      <alignment horizontal="center" vertical="center" wrapText="1"/>
    </xf>
    <xf numFmtId="0" fontId="33" fillId="34" borderId="1" xfId="0" applyFont="1" applyFill="1" applyBorder="1" applyAlignment="1">
      <alignment horizontal="center" vertical="center" wrapText="1"/>
    </xf>
    <xf numFmtId="0" fontId="33" fillId="35" borderId="1" xfId="0" applyFont="1" applyFill="1" applyBorder="1" applyAlignment="1">
      <alignment horizontal="center" vertical="center" wrapText="1"/>
    </xf>
    <xf numFmtId="0" fontId="34" fillId="0" borderId="0" xfId="0" applyFont="1" applyAlignment="1">
      <alignment horizontal="center" vertical="center" wrapText="1"/>
    </xf>
    <xf numFmtId="0" fontId="33" fillId="0" borderId="0" xfId="0" applyFont="1" applyAlignment="1">
      <alignment horizontal="center" vertical="center" wrapText="1"/>
    </xf>
    <xf numFmtId="0" fontId="33" fillId="36" borderId="1" xfId="0" applyFont="1" applyFill="1" applyBorder="1" applyAlignment="1">
      <alignment horizontal="center" vertical="center" wrapText="1"/>
    </xf>
    <xf numFmtId="0" fontId="32" fillId="37" borderId="1" xfId="173" applyFont="1" applyFill="1" applyBorder="1" applyAlignment="1">
      <alignment horizontal="left" vertical="center" wrapText="1"/>
    </xf>
    <xf numFmtId="0" fontId="32" fillId="0" borderId="1" xfId="0" applyFont="1" applyBorder="1" applyAlignment="1">
      <alignment horizontal="center" vertical="center" wrapText="1"/>
    </xf>
    <xf numFmtId="0" fontId="32" fillId="37" borderId="1" xfId="0" applyFont="1" applyFill="1" applyBorder="1" applyAlignment="1">
      <alignment horizontal="center" vertical="center" wrapText="1"/>
    </xf>
    <xf numFmtId="0" fontId="32" fillId="0" borderId="1" xfId="173" applyFont="1" applyBorder="1" applyAlignment="1">
      <alignment horizontal="center" vertical="center" wrapText="1"/>
    </xf>
    <xf numFmtId="0" fontId="32" fillId="37" borderId="0" xfId="0" applyFont="1" applyFill="1" applyAlignment="1">
      <alignment horizontal="center" vertical="center" wrapText="1"/>
    </xf>
    <xf numFmtId="0" fontId="32" fillId="0" borderId="1" xfId="196" applyFont="1" applyBorder="1" applyAlignment="1">
      <alignment horizontal="center" vertical="center" wrapText="1"/>
    </xf>
    <xf numFmtId="0" fontId="0" fillId="37" borderId="1" xfId="0" applyFill="1" applyBorder="1" applyAlignment="1">
      <alignment horizontal="center" vertical="center" wrapText="1"/>
    </xf>
    <xf numFmtId="0" fontId="32" fillId="37" borderId="1" xfId="173" applyFont="1" applyFill="1" applyBorder="1" applyAlignment="1">
      <alignment horizontal="center" vertical="center" wrapText="1"/>
    </xf>
    <xf numFmtId="0" fontId="32" fillId="37" borderId="1" xfId="0" applyFont="1" applyFill="1" applyBorder="1" applyAlignment="1">
      <alignment vertical="center" wrapText="1"/>
    </xf>
    <xf numFmtId="0" fontId="32" fillId="37"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36" fillId="0" borderId="1" xfId="0" applyFont="1" applyBorder="1" applyAlignment="1">
      <alignment horizontal="center" vertical="center" wrapText="1"/>
    </xf>
    <xf numFmtId="0" fontId="32" fillId="34" borderId="1" xfId="0" applyFont="1" applyFill="1" applyBorder="1" applyAlignment="1">
      <alignment horizontal="center" vertical="center" wrapText="1"/>
    </xf>
    <xf numFmtId="0" fontId="32" fillId="37" borderId="2" xfId="0" applyFont="1" applyFill="1" applyBorder="1" applyAlignment="1">
      <alignment horizontal="center" vertical="center" wrapText="1"/>
    </xf>
    <xf numFmtId="0" fontId="32" fillId="37" borderId="3" xfId="0" applyFont="1" applyFill="1" applyBorder="1" applyAlignment="1">
      <alignment horizontal="center" vertical="center" wrapText="1"/>
    </xf>
    <xf numFmtId="0" fontId="32" fillId="0" borderId="3"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37" borderId="1" xfId="142" applyFont="1" applyFill="1" applyBorder="1" applyAlignment="1">
      <alignment horizontal="center" vertical="center" wrapText="1"/>
    </xf>
    <xf numFmtId="0" fontId="32" fillId="37" borderId="1" xfId="144" applyFont="1" applyFill="1" applyBorder="1" applyAlignment="1">
      <alignment vertical="center" wrapText="1"/>
    </xf>
    <xf numFmtId="0" fontId="32" fillId="0" borderId="1" xfId="173" applyFont="1" applyBorder="1" applyAlignment="1">
      <alignment vertical="center" wrapText="1"/>
    </xf>
    <xf numFmtId="0" fontId="32" fillId="0" borderId="1" xfId="314" applyFont="1" applyBorder="1" applyAlignment="1">
      <alignment horizontal="justify" vertical="center" wrapText="1"/>
    </xf>
    <xf numFmtId="0" fontId="7" fillId="37" borderId="1" xfId="162" applyFont="1" applyFill="1" applyBorder="1" applyAlignment="1">
      <alignment horizontal="left" vertical="center" wrapText="1"/>
    </xf>
    <xf numFmtId="0" fontId="32" fillId="0" borderId="1" xfId="236" applyFont="1" applyBorder="1" applyAlignment="1">
      <alignment horizontal="center" vertical="center" wrapText="1"/>
    </xf>
    <xf numFmtId="0" fontId="22" fillId="37" borderId="1" xfId="0" applyFont="1" applyFill="1" applyBorder="1" applyAlignment="1">
      <alignment vertical="center" wrapText="1"/>
    </xf>
    <xf numFmtId="0" fontId="6" fillId="0" borderId="1" xfId="0" applyFont="1" applyBorder="1" applyAlignment="1">
      <alignment horizontal="center" vertical="center" wrapText="1"/>
    </xf>
    <xf numFmtId="0" fontId="22" fillId="0" borderId="1" xfId="173" applyBorder="1" applyAlignment="1">
      <alignment horizontal="left" vertical="center" wrapText="1"/>
    </xf>
    <xf numFmtId="0" fontId="33" fillId="37" borderId="0" xfId="0" applyFont="1" applyFill="1" applyAlignment="1">
      <alignment horizontal="center" vertical="center" wrapText="1"/>
    </xf>
    <xf numFmtId="0" fontId="32" fillId="39" borderId="1" xfId="0" applyFont="1" applyFill="1" applyBorder="1" applyAlignment="1">
      <alignment horizontal="center" vertical="center" wrapText="1"/>
    </xf>
    <xf numFmtId="0" fontId="32" fillId="0" borderId="1" xfId="0" applyFont="1" applyBorder="1" applyAlignment="1">
      <alignment horizontal="left" vertical="center" wrapText="1"/>
    </xf>
    <xf numFmtId="0" fontId="6" fillId="37" borderId="1" xfId="0" applyFont="1" applyFill="1" applyBorder="1" applyAlignment="1">
      <alignment horizontal="center" vertical="center" wrapText="1"/>
    </xf>
    <xf numFmtId="0" fontId="32" fillId="0" borderId="1" xfId="142" applyFont="1" applyBorder="1" applyAlignment="1">
      <alignment horizontal="center" vertical="center" wrapText="1"/>
    </xf>
    <xf numFmtId="0" fontId="32" fillId="0" borderId="1" xfId="144" applyFont="1" applyBorder="1" applyAlignment="1">
      <alignment horizontal="center" vertical="center" wrapText="1"/>
    </xf>
    <xf numFmtId="0" fontId="32" fillId="0" borderId="1" xfId="144" applyFont="1" applyBorder="1" applyAlignment="1">
      <alignment vertical="center" wrapText="1"/>
    </xf>
    <xf numFmtId="0" fontId="32" fillId="0" borderId="1" xfId="173" applyFont="1" applyBorder="1" applyAlignment="1">
      <alignment horizontal="left" vertical="center" wrapText="1"/>
    </xf>
    <xf numFmtId="0" fontId="32" fillId="0" borderId="1" xfId="157" applyFont="1" applyBorder="1" applyAlignment="1">
      <alignment horizontal="center" vertical="center" wrapText="1"/>
    </xf>
    <xf numFmtId="0" fontId="36" fillId="37" borderId="1" xfId="0" applyFont="1" applyFill="1" applyBorder="1" applyAlignment="1">
      <alignment horizontal="center" vertical="center" wrapText="1"/>
    </xf>
    <xf numFmtId="0" fontId="8" fillId="37" borderId="1" xfId="0" applyFont="1" applyFill="1" applyBorder="1" applyAlignment="1">
      <alignment horizontal="center" vertical="center" wrapText="1"/>
    </xf>
    <xf numFmtId="0" fontId="33" fillId="37" borderId="1" xfId="0" applyFont="1" applyFill="1" applyBorder="1" applyAlignment="1">
      <alignment horizontal="center" vertical="center" wrapText="1"/>
    </xf>
    <xf numFmtId="0" fontId="32" fillId="35" borderId="1" xfId="0" applyFont="1" applyFill="1" applyBorder="1" applyAlignment="1">
      <alignment horizontal="center" vertical="center" wrapText="1"/>
    </xf>
    <xf numFmtId="0" fontId="32" fillId="37" borderId="1" xfId="144" applyFont="1" applyFill="1" applyBorder="1" applyAlignment="1">
      <alignment horizontal="center" vertical="center" wrapText="1"/>
    </xf>
    <xf numFmtId="0" fontId="12" fillId="37" borderId="1" xfId="173" applyFont="1" applyFill="1" applyBorder="1" applyAlignment="1">
      <alignment horizontal="center" vertical="center" wrapText="1"/>
    </xf>
    <xf numFmtId="0" fontId="32" fillId="0" borderId="1" xfId="319" applyFont="1" applyBorder="1" applyAlignment="1">
      <alignment horizontal="left" vertical="center" wrapText="1"/>
    </xf>
    <xf numFmtId="0" fontId="32" fillId="37" borderId="1" xfId="314" applyFont="1" applyFill="1" applyBorder="1" applyAlignment="1">
      <alignment horizontal="justify" vertical="center" wrapText="1"/>
    </xf>
    <xf numFmtId="0" fontId="37" fillId="0" borderId="1" xfId="0" applyFont="1" applyBorder="1" applyAlignment="1">
      <alignment horizontal="center" vertical="center" wrapText="1"/>
    </xf>
    <xf numFmtId="0" fontId="32" fillId="0" borderId="0" xfId="0" applyFont="1" applyAlignment="1">
      <alignment horizontal="left" vertical="center" wrapText="1"/>
    </xf>
    <xf numFmtId="0" fontId="12" fillId="37" borderId="1" xfId="142" applyFill="1" applyBorder="1" applyAlignment="1">
      <alignment horizontal="center" vertical="center" wrapText="1"/>
    </xf>
    <xf numFmtId="0" fontId="0" fillId="34" borderId="1" xfId="0" applyFill="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38" fillId="40" borderId="1" xfId="32" applyNumberFormat="1" applyFont="1" applyFill="1" applyBorder="1" applyAlignment="1" applyProtection="1">
      <alignment horizontal="center" vertical="center" wrapText="1"/>
    </xf>
    <xf numFmtId="0" fontId="38" fillId="41" borderId="1" xfId="32" applyNumberFormat="1" applyFont="1" applyFill="1" applyBorder="1" applyAlignment="1" applyProtection="1">
      <alignment horizontal="center" vertical="center" wrapText="1"/>
    </xf>
    <xf numFmtId="0" fontId="38" fillId="42" borderId="1" xfId="32" applyNumberFormat="1" applyFont="1" applyFill="1" applyBorder="1" applyAlignment="1" applyProtection="1">
      <alignment horizontal="center" vertical="center" wrapText="1"/>
    </xf>
    <xf numFmtId="0" fontId="32" fillId="0" borderId="1" xfId="143" applyFont="1" applyBorder="1" applyAlignment="1">
      <alignment horizontal="center" vertical="center" wrapText="1"/>
    </xf>
    <xf numFmtId="0" fontId="32" fillId="37" borderId="1" xfId="143" applyFont="1" applyFill="1" applyBorder="1" applyAlignment="1">
      <alignment horizontal="center" vertical="center" wrapText="1"/>
    </xf>
    <xf numFmtId="0" fontId="32" fillId="0" borderId="1" xfId="0" applyFont="1" applyBorder="1" applyAlignment="1">
      <alignment vertical="center" wrapText="1"/>
    </xf>
    <xf numFmtId="0" fontId="32" fillId="0" borderId="1" xfId="236" applyFont="1" applyBorder="1" applyAlignment="1">
      <alignment vertical="center" wrapText="1"/>
    </xf>
    <xf numFmtId="0" fontId="32" fillId="37" borderId="1" xfId="311" applyFont="1" applyFill="1" applyBorder="1" applyAlignment="1">
      <alignment vertical="center" wrapText="1"/>
    </xf>
    <xf numFmtId="0" fontId="32" fillId="0" borderId="1" xfId="296" applyFont="1" applyBorder="1" applyAlignment="1">
      <alignment vertical="center" wrapText="1"/>
    </xf>
    <xf numFmtId="0" fontId="32" fillId="0" borderId="1" xfId="143" applyFont="1" applyBorder="1" applyAlignment="1">
      <alignment vertical="center" wrapText="1"/>
    </xf>
    <xf numFmtId="0" fontId="7" fillId="0" borderId="1" xfId="146" applyFont="1" applyBorder="1" applyAlignment="1">
      <alignment vertical="center" wrapText="1"/>
    </xf>
    <xf numFmtId="0" fontId="32" fillId="37" borderId="1" xfId="143" applyFont="1" applyFill="1" applyBorder="1" applyAlignment="1">
      <alignment vertical="center" wrapText="1"/>
    </xf>
    <xf numFmtId="166" fontId="32" fillId="0" borderId="1" xfId="34" applyFont="1" applyFill="1" applyBorder="1" applyAlignment="1">
      <alignment vertical="center" wrapText="1"/>
    </xf>
    <xf numFmtId="0" fontId="6" fillId="0" borderId="1" xfId="0" applyFont="1" applyBorder="1" applyAlignment="1">
      <alignment vertical="center" wrapText="1"/>
    </xf>
    <xf numFmtId="0" fontId="32" fillId="37" borderId="1" xfId="173" applyFont="1" applyFill="1" applyBorder="1" applyAlignment="1">
      <alignment vertical="center" wrapText="1"/>
    </xf>
    <xf numFmtId="0" fontId="32" fillId="0" borderId="1" xfId="175" applyFont="1" applyBorder="1" applyAlignment="1">
      <alignment vertical="center" wrapText="1"/>
    </xf>
    <xf numFmtId="0" fontId="40" fillId="0" borderId="0" xfId="0" applyFont="1" applyAlignment="1">
      <alignment vertical="center" wrapText="1"/>
    </xf>
    <xf numFmtId="0" fontId="38" fillId="0" borderId="0" xfId="0" applyFont="1" applyAlignment="1">
      <alignment vertical="center" wrapText="1"/>
    </xf>
    <xf numFmtId="0" fontId="39" fillId="0" borderId="0" xfId="0" applyFont="1" applyAlignment="1">
      <alignment vertical="center" wrapText="1"/>
    </xf>
    <xf numFmtId="0" fontId="33" fillId="0" borderId="0" xfId="0" applyFont="1" applyAlignment="1">
      <alignment wrapText="1"/>
    </xf>
    <xf numFmtId="0" fontId="11" fillId="0" borderId="0" xfId="0" applyFont="1" applyAlignment="1">
      <alignment vertical="center" wrapText="1"/>
    </xf>
    <xf numFmtId="0" fontId="32" fillId="0" borderId="1" xfId="142" applyFont="1" applyBorder="1" applyAlignment="1">
      <alignment vertical="center" wrapText="1"/>
    </xf>
    <xf numFmtId="0" fontId="22" fillId="37" borderId="1" xfId="173" applyFill="1" applyBorder="1" applyAlignment="1">
      <alignment horizontal="left" vertical="center" wrapText="1"/>
    </xf>
    <xf numFmtId="0" fontId="37" fillId="0" borderId="1" xfId="173" applyFont="1" applyBorder="1" applyAlignment="1">
      <alignment horizontal="center" vertical="center" wrapText="1"/>
    </xf>
    <xf numFmtId="0" fontId="32" fillId="37" borderId="1" xfId="146" applyFont="1" applyFill="1" applyBorder="1" applyAlignment="1">
      <alignment horizontal="left" vertical="center" wrapText="1"/>
    </xf>
    <xf numFmtId="0" fontId="32" fillId="37" borderId="1" xfId="237" applyFont="1" applyFill="1" applyBorder="1" applyAlignment="1">
      <alignment horizontal="left" vertical="center" wrapText="1"/>
    </xf>
    <xf numFmtId="0" fontId="9" fillId="0" borderId="1" xfId="146" applyFont="1" applyBorder="1" applyAlignment="1">
      <alignment horizontal="center" vertical="center" wrapText="1"/>
    </xf>
    <xf numFmtId="0" fontId="32" fillId="37" borderId="1" xfId="235" applyFont="1" applyFill="1" applyBorder="1" applyAlignment="1">
      <alignment horizontal="left" vertical="center" wrapText="1"/>
    </xf>
    <xf numFmtId="0" fontId="32" fillId="37" borderId="1" xfId="234" applyFont="1" applyFill="1" applyBorder="1" applyAlignment="1">
      <alignment horizontal="left" vertical="center" wrapText="1"/>
    </xf>
    <xf numFmtId="0" fontId="22" fillId="0" borderId="1" xfId="148" applyFont="1" applyBorder="1" applyAlignment="1">
      <alignment vertical="center" wrapText="1"/>
    </xf>
    <xf numFmtId="0" fontId="32" fillId="37" borderId="1" xfId="162" applyFont="1" applyFill="1" applyBorder="1" applyAlignment="1">
      <alignment horizontal="left" vertical="center" wrapText="1"/>
    </xf>
    <xf numFmtId="0" fontId="32" fillId="0" borderId="1" xfId="145" applyFont="1" applyBorder="1" applyAlignment="1">
      <alignment horizontal="left" vertical="center" wrapText="1"/>
    </xf>
    <xf numFmtId="0" fontId="32" fillId="38" borderId="1" xfId="309" applyFont="1" applyFill="1" applyBorder="1" applyAlignment="1">
      <alignment vertical="center" wrapText="1"/>
    </xf>
    <xf numFmtId="0" fontId="32" fillId="37" borderId="1" xfId="290" applyFont="1" applyFill="1" applyBorder="1" applyAlignment="1">
      <alignment horizontal="left" vertical="center" wrapText="1"/>
    </xf>
    <xf numFmtId="0" fontId="31" fillId="0" borderId="0" xfId="0" applyFont="1" applyAlignment="1">
      <alignment horizontal="left" vertical="center"/>
    </xf>
    <xf numFmtId="0" fontId="42" fillId="0" borderId="0" xfId="0" applyFont="1" applyAlignment="1">
      <alignment horizontal="left"/>
    </xf>
    <xf numFmtId="0" fontId="43" fillId="0" borderId="0" xfId="0" applyFont="1" applyAlignment="1">
      <alignment horizontal="left"/>
    </xf>
    <xf numFmtId="0" fontId="43" fillId="0" borderId="0" xfId="0" applyFont="1" applyAlignment="1">
      <alignment horizontal="left" vertical="center"/>
    </xf>
    <xf numFmtId="0" fontId="44" fillId="0" borderId="0" xfId="0" applyFont="1" applyAlignment="1">
      <alignment vertical="center" wrapText="1"/>
    </xf>
    <xf numFmtId="0" fontId="0" fillId="37" borderId="1" xfId="142" applyFont="1" applyFill="1" applyBorder="1" applyAlignment="1">
      <alignment horizontal="center" vertical="center" wrapText="1"/>
    </xf>
    <xf numFmtId="0" fontId="0" fillId="0" borderId="1" xfId="143" applyFont="1" applyBorder="1" applyAlignment="1">
      <alignment vertical="center" wrapText="1"/>
    </xf>
    <xf numFmtId="0" fontId="32" fillId="0" borderId="1" xfId="0" applyFont="1" applyBorder="1" applyAlignment="1">
      <alignment horizontal="center" vertical="top" wrapText="1"/>
    </xf>
    <xf numFmtId="0" fontId="33" fillId="0" borderId="1" xfId="0" applyFont="1" applyBorder="1" applyAlignment="1">
      <alignment horizontal="center" vertical="top" wrapText="1"/>
    </xf>
    <xf numFmtId="0" fontId="41" fillId="0" borderId="0" xfId="0" applyFont="1" applyAlignment="1">
      <alignment horizontal="center" vertical="center" wrapText="1"/>
    </xf>
    <xf numFmtId="0" fontId="33" fillId="0" borderId="1" xfId="0" applyFont="1" applyBorder="1" applyAlignment="1">
      <alignment horizontal="center" vertical="center" wrapText="1"/>
    </xf>
    <xf numFmtId="0" fontId="32" fillId="0" borderId="1" xfId="160" applyFont="1" applyBorder="1" applyAlignment="1">
      <alignment horizontal="center" vertical="center" wrapText="1"/>
    </xf>
    <xf numFmtId="0" fontId="47" fillId="0" borderId="0" xfId="0" applyFont="1" applyAlignment="1">
      <alignment horizontal="center" vertical="center" wrapText="1"/>
    </xf>
    <xf numFmtId="0" fontId="22" fillId="37" borderId="1" xfId="0" quotePrefix="1" applyFont="1" applyFill="1" applyBorder="1" applyAlignment="1">
      <alignment horizontal="center" vertical="center" wrapText="1"/>
    </xf>
    <xf numFmtId="0" fontId="22" fillId="37" borderId="1" xfId="173" applyFill="1" applyBorder="1" applyAlignment="1">
      <alignment horizontal="center" vertical="center" wrapText="1"/>
    </xf>
    <xf numFmtId="0" fontId="7" fillId="0" borderId="1" xfId="155" applyFont="1" applyBorder="1" applyAlignment="1">
      <alignment horizontal="center" vertical="center" wrapText="1"/>
    </xf>
    <xf numFmtId="0" fontId="7" fillId="37" borderId="1" xfId="155" applyFont="1" applyFill="1" applyBorder="1" applyAlignment="1">
      <alignment horizontal="center" vertical="center" wrapText="1"/>
    </xf>
    <xf numFmtId="0" fontId="32" fillId="0" borderId="1" xfId="263" applyFont="1" applyBorder="1" applyAlignment="1">
      <alignment horizontal="center" vertical="center" wrapText="1"/>
    </xf>
    <xf numFmtId="0" fontId="32" fillId="38" borderId="1" xfId="309" applyFont="1" applyFill="1" applyBorder="1" applyAlignment="1">
      <alignment horizontal="center" vertical="center" wrapText="1"/>
    </xf>
    <xf numFmtId="0" fontId="7" fillId="0" borderId="1" xfId="170" applyFont="1" applyBorder="1" applyAlignment="1">
      <alignment horizontal="center" vertical="center" wrapText="1"/>
    </xf>
    <xf numFmtId="0" fontId="35" fillId="0" borderId="0" xfId="0" applyFont="1" applyAlignment="1">
      <alignment horizontal="center" vertical="center" wrapText="1"/>
    </xf>
    <xf numFmtId="0" fontId="11" fillId="0" borderId="0" xfId="0" applyFont="1" applyAlignment="1">
      <alignment horizontal="center" vertical="center" wrapText="1"/>
    </xf>
  </cellXfs>
  <cellStyles count="36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2" xfId="13" xr:uid="{0C463451-8EAC-4C64-96BF-2F85D95FE1B5}"/>
    <cellStyle name="60% - Énfasis2 2" xfId="14" xr:uid="{DBF15F3B-CD4A-43D0-AE22-61D9DCC3A983}"/>
    <cellStyle name="60% - Énfasis3 2" xfId="15" xr:uid="{E7B9AF0B-FD8F-4516-BC51-650910DCCE0C}"/>
    <cellStyle name="60% - Énfasis4 2" xfId="16" xr:uid="{17DA8582-20F1-4023-961E-1C36E63317FA}"/>
    <cellStyle name="60% - Énfasis5 2" xfId="17" xr:uid="{6B9BAA46-16F9-41C5-B137-1B835C92B775}"/>
    <cellStyle name="60% - Énfasis6 2" xfId="18" xr:uid="{073CFFD2-C5E4-4942-9BDF-58CE7AFE9E34}"/>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Excel_BuiltIn_40% - Énfasis5" xfId="32" xr:uid="{A0C113A4-D6B1-49E3-B19B-474E63034AB1}"/>
    <cellStyle name="Incorrecto" xfId="33" builtinId="27" customBuiltin="1"/>
    <cellStyle name="Millares" xfId="34" builtinId="3"/>
    <cellStyle name="Millares [0] 2" xfId="35" xr:uid="{DC3A49AB-CCAD-4C69-A2E5-E201666E8A7C}"/>
    <cellStyle name="Millares [0] 2 2" xfId="36" xr:uid="{C98AB108-1616-4251-A184-C321C6DAE3C1}"/>
    <cellStyle name="Millares [0] 2 2 2" xfId="37" xr:uid="{24C1EA01-1689-4D48-B4B0-B3EA21CEF3C5}"/>
    <cellStyle name="Millares [0] 2 2 2 2" xfId="38" xr:uid="{B5B0EB23-EB37-4064-8554-D37281812868}"/>
    <cellStyle name="Millares [0] 2 2 2 2 2" xfId="39" xr:uid="{0F484239-3851-4D49-A884-B71AD4BA2BF7}"/>
    <cellStyle name="Millares [0] 2 2 2 2 2 2" xfId="40" xr:uid="{F50843B2-292F-441A-8E2D-FA16CD2A4C13}"/>
    <cellStyle name="Millares [0] 2 2 2 2 3" xfId="41" xr:uid="{F9BD9838-E816-47EF-9145-D83224A278BE}"/>
    <cellStyle name="Millares [0] 2 2 2 3" xfId="42" xr:uid="{CD92B978-0B7C-4A7A-8FB4-F40EFA720560}"/>
    <cellStyle name="Millares [0] 2 2 2 3 2" xfId="43" xr:uid="{D51B03DF-BA38-45C2-90E1-D4713167E5FD}"/>
    <cellStyle name="Millares [0] 2 2 2 4" xfId="44" xr:uid="{6B11D9A5-5F17-4A4A-BE12-336C47D3DF1F}"/>
    <cellStyle name="Millares [0] 2 2 3" xfId="45" xr:uid="{D46F729A-9D9C-4E3C-B664-EBAED6E89B44}"/>
    <cellStyle name="Millares [0] 2 2 3 2" xfId="46" xr:uid="{D542B3A2-40DA-400D-B62B-FFE229549B7D}"/>
    <cellStyle name="Millares [0] 2 2 3 2 2" xfId="47" xr:uid="{234CC35D-237C-49D5-914A-A02DC151D596}"/>
    <cellStyle name="Millares [0] 2 2 3 3" xfId="48" xr:uid="{BB40661B-7AE7-439C-ACAF-8D2CC89CB658}"/>
    <cellStyle name="Millares [0] 2 2 4" xfId="49" xr:uid="{F3003975-1B2B-4D51-92E2-821047AE7006}"/>
    <cellStyle name="Millares [0] 2 2 4 2" xfId="50" xr:uid="{808184E1-F214-4C34-8E8F-DF2551A81701}"/>
    <cellStyle name="Millares [0] 2 2 5" xfId="51" xr:uid="{B0A1E7A0-9C73-4AC5-B517-D4091B833FC9}"/>
    <cellStyle name="Millares [0] 2 3" xfId="52" xr:uid="{16ACDB05-03AB-48F2-A37B-0FFEAE1BC8AF}"/>
    <cellStyle name="Millares [0] 2 3 2" xfId="53" xr:uid="{B19ED81D-3224-436C-B673-AC345A679554}"/>
    <cellStyle name="Millares [0] 2 3 2 2" xfId="54" xr:uid="{947AFE78-B67B-457B-A159-114605D49C87}"/>
    <cellStyle name="Millares [0] 2 3 2 2 2" xfId="55" xr:uid="{FF0F2753-6AF6-41FE-B50C-0DDDAB94247D}"/>
    <cellStyle name="Millares [0] 2 3 2 3" xfId="56" xr:uid="{49BBA0E4-7AD8-4E7A-A82F-0DCA451F3DFC}"/>
    <cellStyle name="Millares [0] 2 3 3" xfId="57" xr:uid="{F291C3D5-E637-4016-922A-85A872DE426E}"/>
    <cellStyle name="Millares [0] 2 3 3 2" xfId="58" xr:uid="{6CC2F40D-2DEB-41A3-9D21-C0D10F9B5239}"/>
    <cellStyle name="Millares [0] 2 3 4" xfId="59" xr:uid="{B27FFB9C-5A53-4D5E-B480-F9896659505D}"/>
    <cellStyle name="Millares [0] 2 4" xfId="60" xr:uid="{F33F82C4-DC0C-4BBC-89C0-9F8CAB3F3EEC}"/>
    <cellStyle name="Millares [0] 2 4 2" xfId="61" xr:uid="{1C9AA488-AB15-4F29-9A70-2DD5853FCB37}"/>
    <cellStyle name="Millares [0] 2 4 2 2" xfId="62" xr:uid="{F1E9E33F-8A84-421B-9E9A-54A0B4EEF45F}"/>
    <cellStyle name="Millares [0] 2 4 3" xfId="63" xr:uid="{5772E817-3F2B-4982-AE49-415812E3F92A}"/>
    <cellStyle name="Millares [0] 2 5" xfId="64" xr:uid="{F6400C8B-966A-41BC-AB3C-159CD2A4D9A3}"/>
    <cellStyle name="Millares [0] 2 5 2" xfId="65" xr:uid="{4E234B37-2442-4B34-AD9D-9D11BE4DE548}"/>
    <cellStyle name="Millares [0] 2 6" xfId="66" xr:uid="{A9B51D2B-630F-4CFD-8BE6-D2F564CAC807}"/>
    <cellStyle name="Millares 10" xfId="67" xr:uid="{6062A578-D9AA-4BD2-8ED5-34196D1B352E}"/>
    <cellStyle name="Millares 10 2" xfId="68" xr:uid="{EBB07DA4-BCA7-4891-8049-8352291EBB58}"/>
    <cellStyle name="Millares 11" xfId="69" xr:uid="{20EDF815-D01B-417B-844E-15C1196553DD}"/>
    <cellStyle name="Millares 11 2" xfId="70" xr:uid="{2BC7DF91-B423-4382-8B51-5EB2CD7549BE}"/>
    <cellStyle name="Millares 12" xfId="71" xr:uid="{C3B8F523-A512-4DB6-88D4-DD14A880B208}"/>
    <cellStyle name="Millares 12 2" xfId="72" xr:uid="{9B77A3A9-BE35-44CB-8903-294948E345F9}"/>
    <cellStyle name="Millares 13" xfId="73" xr:uid="{72D91204-8A54-4DAF-AF59-A64589BB4DAC}"/>
    <cellStyle name="Millares 2" xfId="74" xr:uid="{6DFEBCA8-4136-41F5-B9EE-F12F73A97D2C}"/>
    <cellStyle name="Millares 2 2" xfId="75" xr:uid="{F8FA1E46-8ECC-4120-A592-8F2DBAC21114}"/>
    <cellStyle name="Millares 2 3" xfId="76" xr:uid="{36ECE21A-F836-4729-99C2-467E9B2B3852}"/>
    <cellStyle name="Millares 2 3 2" xfId="77" xr:uid="{F532280A-9A16-4DC3-8726-5D339BBB40DD}"/>
    <cellStyle name="Millares 2 3 2 2" xfId="78" xr:uid="{344D7951-C802-46F9-841A-C6C74B095F31}"/>
    <cellStyle name="Millares 2 3 2 2 2" xfId="79" xr:uid="{64539524-7918-4BD6-AADD-88A9865D51B9}"/>
    <cellStyle name="Millares 2 3 2 3" xfId="80" xr:uid="{9511B34C-658A-4B52-849B-966CD41AEE8B}"/>
    <cellStyle name="Millares 2 3 3" xfId="81" xr:uid="{205C14AD-490E-42EE-9FA5-1C953F806E54}"/>
    <cellStyle name="Millares 2 3 3 2" xfId="82" xr:uid="{C2F3E744-B8DA-4753-8B35-C46F7B7FEFA8}"/>
    <cellStyle name="Millares 2 3 4" xfId="83" xr:uid="{FB6AB146-695A-4D34-91D2-A929E0AC459A}"/>
    <cellStyle name="Millares 2 4" xfId="84" xr:uid="{551DF196-5B9E-4B56-90E5-136CA79A93AB}"/>
    <cellStyle name="Millares 2 4 2" xfId="85" xr:uid="{B542C5FA-F211-4021-B3A9-DE8D8C51BC79}"/>
    <cellStyle name="Millares 2 4 2 2" xfId="86" xr:uid="{1F9125C1-A1B3-4648-A9EC-5F59C2AA80DD}"/>
    <cellStyle name="Millares 2 4 3" xfId="87" xr:uid="{23B4EE60-7B59-4A9C-A2AD-5CB7E212B14C}"/>
    <cellStyle name="Millares 2 5" xfId="88" xr:uid="{F3176E2C-EBB6-43C1-95DB-8D58C215CBEE}"/>
    <cellStyle name="Millares 2 5 2" xfId="89" xr:uid="{24329E5E-9533-46F0-BF2B-174E793EEABD}"/>
    <cellStyle name="Millares 2 6" xfId="90" xr:uid="{6A01E142-8974-4007-93BD-FFBD1C71CBBA}"/>
    <cellStyle name="Millares 3" xfId="91" xr:uid="{EF5E05E3-CC9C-43EF-9E25-15707A5E64DE}"/>
    <cellStyle name="Millares 3 2" xfId="92" xr:uid="{0447A041-8120-4F66-932F-C96F78BAFFAC}"/>
    <cellStyle name="Millares 3 2 2" xfId="93" xr:uid="{753E5834-7B54-4B01-96ED-022732718AD9}"/>
    <cellStyle name="Millares 3 2 2 2" xfId="94" xr:uid="{4637294E-3122-4837-ACFD-B0E114879454}"/>
    <cellStyle name="Millares 3 2 2 2 2" xfId="95" xr:uid="{3BAB55B6-0665-4F0C-A13B-9022EB682A70}"/>
    <cellStyle name="Millares 3 2 2 3" xfId="96" xr:uid="{9B3A4213-45FB-45D1-BFEA-AD5D38A3CC76}"/>
    <cellStyle name="Millares 3 2 3" xfId="97" xr:uid="{8ED5D91D-5702-4E89-949D-1F1E8D564499}"/>
    <cellStyle name="Millares 3 2 3 2" xfId="98" xr:uid="{AA74AA7D-E58B-4D4F-BDB6-3F4E683EE46B}"/>
    <cellStyle name="Millares 3 2 4" xfId="99" xr:uid="{C1247948-6A9A-4ABB-987B-CCE2E193857A}"/>
    <cellStyle name="Millares 3 3" xfId="100" xr:uid="{5EA128BA-0B69-4492-BF77-B3FBEEF81770}"/>
    <cellStyle name="Millares 3 3 2" xfId="101" xr:uid="{2CF99D85-F57E-43AE-9586-33016E2E3200}"/>
    <cellStyle name="Millares 3 3 2 2" xfId="102" xr:uid="{6D9A631C-933B-4B45-B597-306823F31D48}"/>
    <cellStyle name="Millares 3 3 3" xfId="103" xr:uid="{78350D42-0CBB-4E25-9E42-6EF081795ABA}"/>
    <cellStyle name="Millares 3 4" xfId="104" xr:uid="{66A7888E-AD7F-4490-B0E5-F36F5B102C0C}"/>
    <cellStyle name="Millares 3 4 2" xfId="105" xr:uid="{870E713B-637B-4CB8-AFBD-DF0E88FBEED3}"/>
    <cellStyle name="Millares 3 5" xfId="106" xr:uid="{E73A5979-BF8F-4402-8FC3-F8F6749CADA3}"/>
    <cellStyle name="Millares 4" xfId="107" xr:uid="{12022303-7EE8-4B99-8909-F356DDB64D31}"/>
    <cellStyle name="Millares 4 2" xfId="108" xr:uid="{39B1BC1D-6568-4B0B-8997-4AC250466C03}"/>
    <cellStyle name="Millares 4 2 2" xfId="109" xr:uid="{D0D55505-12C9-49E9-A136-68E163057154}"/>
    <cellStyle name="Millares 4 2 2 2" xfId="110" xr:uid="{222B2265-409E-4093-BED0-AA0243015040}"/>
    <cellStyle name="Millares 4 2 2 2 2" xfId="111" xr:uid="{B132B4CA-4527-42E2-99D6-31580202EEBD}"/>
    <cellStyle name="Millares 4 2 2 3" xfId="112" xr:uid="{8DF57783-51FE-4A95-8393-0DAAAA99734C}"/>
    <cellStyle name="Millares 4 2 3" xfId="113" xr:uid="{2BC70029-3A6C-400E-B916-B037D665A4C2}"/>
    <cellStyle name="Millares 4 2 3 2" xfId="114" xr:uid="{74B7B6AC-3B68-49CB-9D89-1F9E45C40987}"/>
    <cellStyle name="Millares 4 2 4" xfId="115" xr:uid="{24D630B8-B54F-4FAC-A5D2-D6A0BFB32625}"/>
    <cellStyle name="Millares 4 3" xfId="116" xr:uid="{FF559B47-C355-4B1E-9E1B-5D29D5644929}"/>
    <cellStyle name="Millares 4 3 2" xfId="117" xr:uid="{92DD2350-D218-4590-9976-72A8A2E05084}"/>
    <cellStyle name="Millares 4 3 2 2" xfId="118" xr:uid="{04F2C269-04E9-4FA3-9244-5E447E52F3D8}"/>
    <cellStyle name="Millares 4 3 3" xfId="119" xr:uid="{1749CB96-760F-4241-8793-6B77F0472969}"/>
    <cellStyle name="Millares 4 4" xfId="120" xr:uid="{D1B03B0A-25FA-40B1-A33D-DAC07B6EDDC3}"/>
    <cellStyle name="Millares 4 4 2" xfId="121" xr:uid="{9D7F6B7F-699A-4E1E-A0F1-01156A04F6A3}"/>
    <cellStyle name="Millares 4 5" xfId="122" xr:uid="{6DE8E8E6-346B-4EDD-B534-BBA67929472A}"/>
    <cellStyle name="Millares 5" xfId="123" xr:uid="{63E8481E-F3B3-4570-810F-A48F4A9EC38B}"/>
    <cellStyle name="Millares 5 2" xfId="124" xr:uid="{6080F274-459D-48B6-BBC9-9125CCED9995}"/>
    <cellStyle name="Millares 5 2 2" xfId="125" xr:uid="{FBE976A2-CF3F-4EF9-9739-CAB40EC11CF5}"/>
    <cellStyle name="Millares 5 3" xfId="126" xr:uid="{E2975478-0395-48F1-B9C3-28F107C7C25E}"/>
    <cellStyle name="Millares 6" xfId="127" xr:uid="{47E02F63-5963-4AB2-98D1-7956AD56C2E8}"/>
    <cellStyle name="Millares 6 2" xfId="128" xr:uid="{4E6D6823-DC2E-4B20-B90C-BBA1FA3322CD}"/>
    <cellStyle name="Millares 6 2 2" xfId="129" xr:uid="{CB20BABA-4D40-417C-8446-64B221FAE42A}"/>
    <cellStyle name="Millares 6 3" xfId="130" xr:uid="{82BC6A9B-7B43-4F26-9CAC-D23B395CA6CB}"/>
    <cellStyle name="Millares 7" xfId="131" xr:uid="{AD32A56F-DA9C-4EDF-8D43-3457F12B12EA}"/>
    <cellStyle name="Millares 7 2" xfId="132" xr:uid="{DEFA4DB0-34D2-4A31-B0C4-2323FBE5C0C4}"/>
    <cellStyle name="Millares 8" xfId="133" xr:uid="{27FE2618-F1A2-4ABF-B1C0-1C090292C504}"/>
    <cellStyle name="Millares 8 2" xfId="134" xr:uid="{6D58C426-188D-40F9-9C3F-A2D13D69CE2E}"/>
    <cellStyle name="Millares 9" xfId="135" xr:uid="{C629794C-CD60-4819-B3A6-4A114CE179ED}"/>
    <cellStyle name="Millares 9 2" xfId="136" xr:uid="{61B93EBC-6199-4A16-AF39-6F65D2E05768}"/>
    <cellStyle name="Moneda 2" xfId="137" xr:uid="{1345C5B9-B190-4C07-8031-F258DD599B4D}"/>
    <cellStyle name="Moneda 2 2" xfId="138" xr:uid="{5B50CD35-F857-4CDD-82A4-E2680B020FAD}"/>
    <cellStyle name="Moneda 2 3" xfId="139" xr:uid="{A9F7C105-0A81-4522-955C-E8065542085F}"/>
    <cellStyle name="Moneda 3" xfId="140" xr:uid="{3D988DFB-30B3-4830-8303-3C2690116FDD}"/>
    <cellStyle name="Neutral 2" xfId="141" xr:uid="{E00CBECF-103E-4B3B-9E35-8E9C014CC659}"/>
    <cellStyle name="Normal" xfId="0" builtinId="0"/>
    <cellStyle name="Normal 10" xfId="142" xr:uid="{88734EE9-AF73-4BE3-85FB-2549D6F898E9}"/>
    <cellStyle name="Normal 10 2" xfId="143" xr:uid="{A05EA14C-BD4F-4F1E-8135-48F6E1B94398}"/>
    <cellStyle name="Normal 10 2 2" xfId="144" xr:uid="{EAFD4516-1DEA-4E08-8602-0C9A97CD1567}"/>
    <cellStyle name="Normal 10 2 4" xfId="145" xr:uid="{ED5F10D7-D1E6-47B6-8FB8-41ED37252385}"/>
    <cellStyle name="Normal 10 2 4 2 2" xfId="146" xr:uid="{7ECDF9F5-0D20-46AC-8561-DD82081791A7}"/>
    <cellStyle name="Normal 10 2 4 3" xfId="147" xr:uid="{519FE27F-1D6C-406F-8045-86D9EFB052D6}"/>
    <cellStyle name="Normal 10 2 5" xfId="148" xr:uid="{45F5CA2A-8020-4055-A1FA-D7CAC9E23A91}"/>
    <cellStyle name="Normal 10 3" xfId="149" xr:uid="{C8085DE1-FF0C-43D2-932E-59269BC96572}"/>
    <cellStyle name="Normal 10 3 2" xfId="150" xr:uid="{83A66252-CF43-46BD-8E85-7CF579D10B96}"/>
    <cellStyle name="Normal 10 3 2 2" xfId="151" xr:uid="{73CE615B-1CAD-418D-9FB7-DDE19B1EA14F}"/>
    <cellStyle name="Normal 10 3 2 3" xfId="152" xr:uid="{9783EB0E-E3AA-42BA-ADAA-2305D10C4E3C}"/>
    <cellStyle name="Normal 10 3 2 4" xfId="153" xr:uid="{ADC9CB02-DDAD-4D9A-9727-3670E54FCFF8}"/>
    <cellStyle name="Normal 10 3 3" xfId="154" xr:uid="{1F32868E-081F-4A39-9E21-82A504637B42}"/>
    <cellStyle name="Normal 10 4" xfId="155" xr:uid="{C3BE9D75-AD85-47B5-BC44-0DB5B43056E0}"/>
    <cellStyle name="Normal 11" xfId="156" xr:uid="{E78571C7-9BED-412A-9A82-2A7ADAA23962}"/>
    <cellStyle name="Normal 11 2" xfId="157" xr:uid="{59DCF28E-FB6E-4426-872B-9A2F890720AC}"/>
    <cellStyle name="Normal 11 2 2" xfId="158" xr:uid="{F6BB6C47-B7AC-4D14-A6F0-793EB369E253}"/>
    <cellStyle name="Normal 11 2 2 2" xfId="159" xr:uid="{AA0D3366-C19B-4AE4-B5FA-94A9CF6B9E1D}"/>
    <cellStyle name="Normal 11 2 3 2" xfId="160" xr:uid="{7564856F-1676-48FA-A759-2825FFA48390}"/>
    <cellStyle name="Normal 11 2 7" xfId="161" xr:uid="{9909BA7D-252F-4872-A704-BC2733A81695}"/>
    <cellStyle name="Normal 11 3" xfId="162" xr:uid="{355B2388-A33A-4B07-A32C-866D6E0DCBE7}"/>
    <cellStyle name="Normal 11 3 2" xfId="163" xr:uid="{8EA45CEE-D051-4563-AC55-168B9FEDC37E}"/>
    <cellStyle name="Normal 11 3 2 2" xfId="164" xr:uid="{5342D5BC-15B2-4CC6-97C4-80D31253BA2B}"/>
    <cellStyle name="Normal 11 3 2 3" xfId="165" xr:uid="{64E75F90-6B7F-4062-BBCD-C140A299E2C9}"/>
    <cellStyle name="Normal 11 3 2 4" xfId="166" xr:uid="{7D3A011A-42C9-41F6-9DC5-0789D84781D8}"/>
    <cellStyle name="Normal 11 3 3" xfId="167" xr:uid="{187F711E-2A27-4056-9115-6DAB4E13D155}"/>
    <cellStyle name="Normal 11 4 2" xfId="168" xr:uid="{CA5C0427-C69D-40A2-A135-70F295DA0E7E}"/>
    <cellStyle name="Normal 11 5" xfId="169" xr:uid="{3278201F-00E4-45BF-98A7-B7D37BCFBF29}"/>
    <cellStyle name="Normal 11 7 2" xfId="170" xr:uid="{C5E5514F-E4A5-426E-A793-A93254C3B9AE}"/>
    <cellStyle name="Normal 13" xfId="171" xr:uid="{828E6C18-3461-45E1-94E8-814796B841D3}"/>
    <cellStyle name="Normal 2" xfId="172" xr:uid="{B4363156-A277-45B6-AD8F-243FAA81FA35}"/>
    <cellStyle name="Normal 2 2" xfId="173" xr:uid="{9B8DE496-C60B-41B0-8E66-88808540732E}"/>
    <cellStyle name="Normal 2 2 3" xfId="174" xr:uid="{6454CE40-2048-4DAB-8EA1-3AC0FB756483}"/>
    <cellStyle name="Normal 3" xfId="175" xr:uid="{7657D20D-E453-4EB5-BD98-972D9FDD686B}"/>
    <cellStyle name="Normal 3 2" xfId="176" xr:uid="{C9334FA3-7C22-4A3D-BC71-CF22927D1649}"/>
    <cellStyle name="Normal 3 2 2" xfId="177" xr:uid="{58E34E08-F2B8-443F-8764-0A7D87B76873}"/>
    <cellStyle name="Normal 3 2 2 2" xfId="178" xr:uid="{8858F701-C82A-494C-ADAF-4FF1F8E9630E}"/>
    <cellStyle name="Normal 3 2 3" xfId="179" xr:uid="{97CB25A7-50E2-408E-AD1C-B5718BBF1310}"/>
    <cellStyle name="Normal 3 2 3 2" xfId="180" xr:uid="{65B7E912-F608-412C-A09C-92556A4F726B}"/>
    <cellStyle name="Normal 3 2 3 2 2" xfId="181" xr:uid="{ACE3E503-73BC-4175-B23F-4A409F2C221A}"/>
    <cellStyle name="Normal 3 3" xfId="182" xr:uid="{B9F6B8CF-0764-4049-8C49-1A30FE689428}"/>
    <cellStyle name="Normal 3 3 2" xfId="183" xr:uid="{8D63F4C8-4DC0-4D0F-8708-C8222C89F4D6}"/>
    <cellStyle name="Normal 3 3 2 2" xfId="184" xr:uid="{1C7DD5A2-1389-4257-86AC-4A797A0B8E34}"/>
    <cellStyle name="Normal 3 3 3" xfId="185" xr:uid="{22CE5244-DA28-4095-9088-7492F0815614}"/>
    <cellStyle name="Normal 3 4" xfId="186" xr:uid="{A6821E4F-F9F3-4398-831D-B355B4029795}"/>
    <cellStyle name="Normal 3 4 2" xfId="187" xr:uid="{931A4E71-5476-457D-8B09-53517E803A99}"/>
    <cellStyle name="Normal 3 4 2 2" xfId="188" xr:uid="{CF62CEEE-9DF2-43F4-8621-442FCA619794}"/>
    <cellStyle name="Normal 3 4 3" xfId="189" xr:uid="{B918566B-903F-4592-9593-62B8DF349411}"/>
    <cellStyle name="Normal 3 5" xfId="190" xr:uid="{E9648179-63E3-480F-8AE1-A5E87B7CF69A}"/>
    <cellStyle name="Normal 3 5 2" xfId="191" xr:uid="{7D99D561-82AC-41E2-8D68-DA80ACAAA998}"/>
    <cellStyle name="Normal 3 5 3" xfId="192" xr:uid="{29CAA3FB-2BD4-47AE-B177-54871C7D44E4}"/>
    <cellStyle name="Normal 3 6" xfId="193" xr:uid="{6EB55BD5-EA97-4532-8EE3-8F93030C02BF}"/>
    <cellStyle name="Normal 3 7" xfId="194" xr:uid="{8059C9A8-7460-4D59-9D4E-7D8D5CBE5EC7}"/>
    <cellStyle name="Normal 4" xfId="195" xr:uid="{A85FA433-85FA-4E02-8813-7A1DDB8BCA0B}"/>
    <cellStyle name="Normal 4 2" xfId="196" xr:uid="{081468AA-311B-4633-9114-037466C528BF}"/>
    <cellStyle name="Normal 4 2 2" xfId="197" xr:uid="{9EAA8A87-C9B4-4468-B652-78373AAC893D}"/>
    <cellStyle name="Normal 4 2 2 2 2 3 2" xfId="198" xr:uid="{67212F5F-DC8E-473F-BA3C-092F53D15461}"/>
    <cellStyle name="Normal 4 2 2 2 2 3 2 2" xfId="199" xr:uid="{B624B529-8E7B-47FA-A2DE-E5DA3AA10816}"/>
    <cellStyle name="Normal 4 2 2 3 2 3 2" xfId="200" xr:uid="{3C27152C-16A7-4D97-9C14-ACBC9A49A14E}"/>
    <cellStyle name="Normal 4 2 2 3 2 3 2 2" xfId="201" xr:uid="{FA89A213-756D-4389-B9D9-11230038B14A}"/>
    <cellStyle name="Normal 4 2 2 3 2 3 2 2 2" xfId="202" xr:uid="{7750F09F-AD4E-4275-9F56-47F13470DEEB}"/>
    <cellStyle name="Normal 4 2 2 3 2 3 2 3" xfId="203" xr:uid="{048B1DDE-F448-49A4-A554-E6C9D8152920}"/>
    <cellStyle name="Normal 4 2 3" xfId="204" xr:uid="{E9C70FE3-1A05-40E4-ACC3-3D8F46DE4CF6}"/>
    <cellStyle name="Normal 4 2 4 2 3 2" xfId="205" xr:uid="{114BBB9C-AA29-44AD-A9E3-FCF8367B1D94}"/>
    <cellStyle name="Normal 4 2 4 2 3 2 2" xfId="206" xr:uid="{CA4C4793-D6E0-4CB0-97ED-CB9D739E499E}"/>
    <cellStyle name="Normal 4 2 4 2 3 2 2 2" xfId="207" xr:uid="{05DDABD6-BB25-4021-A00A-F98DB9A49CF9}"/>
    <cellStyle name="Normal 4 2 4 2 3 2 3" xfId="208" xr:uid="{A215C8A1-165F-4EE1-8D87-10A70F7B55E3}"/>
    <cellStyle name="Normal 4 3" xfId="209" xr:uid="{139AAA65-46D9-43E1-836B-97606917FDD8}"/>
    <cellStyle name="Normal 4 4" xfId="210" xr:uid="{8A664C5F-881F-45C5-8E0F-5EE49C159100}"/>
    <cellStyle name="Normal 5" xfId="211" xr:uid="{FF64D808-5A8E-40BE-A896-AACEC1AD7A21}"/>
    <cellStyle name="Normal 5 2" xfId="212" xr:uid="{4E395A46-A0EF-4D9E-B45A-7FEB71AAF7E6}"/>
    <cellStyle name="Normal 5 2 2" xfId="213" xr:uid="{B5BB192B-1E2C-4C34-BF87-622460F80C55}"/>
    <cellStyle name="Normal 5 2 2 2" xfId="214" xr:uid="{C5598162-9B16-4C6B-A0FD-E63E27164AC6}"/>
    <cellStyle name="Normal 5 2 2 3 2" xfId="215" xr:uid="{EBB73279-B6C8-4FF6-AB1F-BCBF38D741A2}"/>
    <cellStyle name="Normal 5 2 3" xfId="216" xr:uid="{A9325CF1-F802-47ED-8477-778581081DFA}"/>
    <cellStyle name="Normal 5 3" xfId="217" xr:uid="{2BAE8144-FD26-4769-85B9-EEB74C815809}"/>
    <cellStyle name="Normal 5 3 2" xfId="218" xr:uid="{2B75E57B-5A58-4963-9C0F-FE1A7D7F0DA4}"/>
    <cellStyle name="Normal 5 3 2 2" xfId="219" xr:uid="{B1FE3672-B431-4588-A14D-01983C73A94A}"/>
    <cellStyle name="Normal 5 3 3" xfId="220" xr:uid="{277F5C77-8196-4080-B21A-0871750150D2}"/>
    <cellStyle name="Normal 5 3 4" xfId="221" xr:uid="{C928E9A8-A555-4E83-92CB-C47FEE5A41B5}"/>
    <cellStyle name="Normal 5 3 5 4" xfId="222" xr:uid="{B52BF0A7-5D08-4D81-88E7-FE9C3D58DB7C}"/>
    <cellStyle name="Normal 5 4" xfId="223" xr:uid="{2FACA22B-8C14-4DCB-ADCF-134620D09C41}"/>
    <cellStyle name="Normal 5 4 2" xfId="224" xr:uid="{0EA7FD13-BDED-45F2-BB05-164737D387FA}"/>
    <cellStyle name="Normal 5 4 2 2" xfId="225" xr:uid="{D4917B06-A910-430D-8A86-9599FE92E00F}"/>
    <cellStyle name="Normal 5 4 3" xfId="226" xr:uid="{E4E4AA12-B145-4814-8977-8CB085332201}"/>
    <cellStyle name="Normal 5 5" xfId="227" xr:uid="{2191B3B9-80FA-407C-AEDB-466460F6DBD0}"/>
    <cellStyle name="Normal 5 5 2" xfId="228" xr:uid="{083AE918-593C-47E7-97C6-19C78B787E59}"/>
    <cellStyle name="Normal 5 6" xfId="229" xr:uid="{0F0D9464-2574-4C7C-92A4-A61A143B6E4D}"/>
    <cellStyle name="Normal 5 7" xfId="230" xr:uid="{6742CCAE-AC2A-4BF1-9276-25293FB55BD6}"/>
    <cellStyle name="Normal 5 7 2" xfId="231" xr:uid="{74795988-1022-48DF-9DAA-35248193110A}"/>
    <cellStyle name="Normal 5 7 2 2" xfId="232" xr:uid="{F0D54461-ACB7-4BB4-90FB-A0DA7807C2FA}"/>
    <cellStyle name="Normal 5 7 2 3" xfId="233" xr:uid="{3C0F9CDB-54D2-4231-9875-BFB9CE028FFA}"/>
    <cellStyle name="Normal 5 7 2 3 4 2 2" xfId="234" xr:uid="{7C350084-5FCB-465A-8296-F6306AC8700E}"/>
    <cellStyle name="Normal 5 7 2 3 6" xfId="235" xr:uid="{D245EEEC-3FC7-40B7-BD4A-43BE530ACDE5}"/>
    <cellStyle name="Normal 5 7 2 4" xfId="236" xr:uid="{C1694C3F-4767-4F25-88C2-82CFA9C0AD85}"/>
    <cellStyle name="Normal 5 7 2 4 4 2 2" xfId="237" xr:uid="{84227002-C0A3-4756-978D-F21AE9A99FED}"/>
    <cellStyle name="Normal 6" xfId="238" xr:uid="{335638D4-4CB8-4CAB-A451-E9A296243DE4}"/>
    <cellStyle name="Normal 6 2" xfId="239" xr:uid="{2BA04433-ABF4-4D88-A00E-19011B6333A1}"/>
    <cellStyle name="Normal 6 2 2" xfId="240" xr:uid="{0224DDD2-9754-46B7-998B-A2DBF19A38D3}"/>
    <cellStyle name="Normal 6 2 2 2" xfId="241" xr:uid="{EA374DE8-3AB0-486F-874D-49F2C2710A65}"/>
    <cellStyle name="Normal 6 3" xfId="242" xr:uid="{7535CD86-9BBE-4356-ACF4-20FCAD2FED08}"/>
    <cellStyle name="Normal 7" xfId="243" xr:uid="{803CC8E8-6213-45CF-A5A2-5EEF7AD25458}"/>
    <cellStyle name="Normal 7 2" xfId="244" xr:uid="{07BFFA05-5644-4273-8A44-BD89FFC160F4}"/>
    <cellStyle name="Normal 7 2 2" xfId="245" xr:uid="{A806F9D2-7910-419C-A4F5-7F3C81E170D0}"/>
    <cellStyle name="Normal 7 2 2 2" xfId="246" xr:uid="{557FF3E5-48CF-4D04-8FD7-4F26F02D862E}"/>
    <cellStyle name="Normal 7 2 2 2 2" xfId="247" xr:uid="{F3C76727-3AFF-4F1E-B371-F7CCE1122EB4}"/>
    <cellStyle name="Normal 7 2 2 3" xfId="248" xr:uid="{4DAB12E4-EAA2-4FF7-8478-85B5DE38A937}"/>
    <cellStyle name="Normal 7 3" xfId="249" xr:uid="{98459A3D-ACC2-41DF-AEED-EB5323CA920D}"/>
    <cellStyle name="Normal 7 3 2" xfId="250" xr:uid="{28D50868-EF07-4BB8-B22A-4D89B44514DA}"/>
    <cellStyle name="Normal 7 3 2 2" xfId="251" xr:uid="{9FD1122E-30BB-4ADE-800E-5B970681082F}"/>
    <cellStyle name="Normal 7 3 2 2 2" xfId="252" xr:uid="{65992FE7-97A2-4F74-BE1F-74AF5F3A9715}"/>
    <cellStyle name="Normal 7 3 2 2 2 2" xfId="253" xr:uid="{5F0F17A0-B672-4FB6-943C-1B3F12420B1E}"/>
    <cellStyle name="Normal 7 3 2 2 2 3" xfId="254" xr:uid="{09ECED50-AB1D-4596-81FC-2A336AE92A68}"/>
    <cellStyle name="Normal 7 3 2 2 2 3 2" xfId="255" xr:uid="{E4983549-F014-4E5F-9F6E-1D2B7E6B4FA9}"/>
    <cellStyle name="Normal 7 3 2 2 2 3 5" xfId="256" xr:uid="{63C50BD0-1C64-4BEC-B418-767EC6110EF0}"/>
    <cellStyle name="Normal 7 3 2 3" xfId="257" xr:uid="{EA99A23D-1973-4EBF-AC43-A98E4220A11E}"/>
    <cellStyle name="Normal 7 3 2 3 2" xfId="258" xr:uid="{23BA3BD4-CE32-4056-B1E7-2531EC26E6AA}"/>
    <cellStyle name="Normal 7 3 2 4" xfId="259" xr:uid="{071982A1-241D-4590-B239-7BB692317C38}"/>
    <cellStyle name="Normal 7 3 2 5" xfId="260" xr:uid="{3F64F9CF-218E-4450-B117-D8B243146CCB}"/>
    <cellStyle name="Normal 7 3 3" xfId="261" xr:uid="{3BF108AA-DEC2-4E71-99A8-1C66245570D4}"/>
    <cellStyle name="Normal 7 3 4" xfId="262" xr:uid="{F95983E7-15E1-4ABA-B7CE-3ADB76BAE1ED}"/>
    <cellStyle name="Normal 7 3 5" xfId="263" xr:uid="{E2A710F7-AC09-4A85-A863-37AFC7CAF92B}"/>
    <cellStyle name="Normal 7 3 5 2 2" xfId="264" xr:uid="{14855E37-AD35-48F0-B694-54EA356B7133}"/>
    <cellStyle name="Normal 7 3 6" xfId="265" xr:uid="{A253F72F-AA4E-4B6E-81AA-ECC78B7A37AC}"/>
    <cellStyle name="Normal 7 4" xfId="266" xr:uid="{F678D671-7D78-42DB-830F-0EFDC58380F9}"/>
    <cellStyle name="Normal 7 4 2" xfId="267" xr:uid="{DFFD2A7C-65C1-432F-9B2F-FFC3EBE8784D}"/>
    <cellStyle name="Normal 7 4 2 2" xfId="268" xr:uid="{26CCF66C-A184-48D0-B482-4140E3F08BD5}"/>
    <cellStyle name="Normal 7 4 2 2 2" xfId="269" xr:uid="{485998D9-6607-45FD-8C8C-5585AD9F0E1F}"/>
    <cellStyle name="Normal 7 4 2 2 2 2 3" xfId="270" xr:uid="{58BC4859-5C39-469C-B2AE-A2AB5EF79C84}"/>
    <cellStyle name="Normal 7 4 2 2 2 4 3" xfId="271" xr:uid="{4828E569-1BD7-490F-8A45-110341B2466A}"/>
    <cellStyle name="Normal 7 4 2 2 3" xfId="272" xr:uid="{184B7C87-C8D3-4AA8-9301-F2FF754081AE}"/>
    <cellStyle name="Normal 7 4 2 2 3 4 2 2" xfId="273" xr:uid="{C124592A-E624-4C02-967B-8FD62A6E6305}"/>
    <cellStyle name="Normal 7 4 2 2 4" xfId="274" xr:uid="{78C27219-7947-4B08-A203-D9F8E31F56B7}"/>
    <cellStyle name="Normal 7 5 4" xfId="275" xr:uid="{EB7884EA-551C-4643-BECF-87F4EAA24B25}"/>
    <cellStyle name="Normal 8" xfId="276" xr:uid="{E00FE3B1-831F-4837-910A-C7B9672B1830}"/>
    <cellStyle name="Normal 8 2" xfId="277" xr:uid="{BC733BEC-9EF7-4F24-B9FA-6125AE03F773}"/>
    <cellStyle name="Normal 8 2 2" xfId="278" xr:uid="{FBF51EFA-8AD9-4A91-BE2C-4FDDFB7AB955}"/>
    <cellStyle name="Normal 8 2 2 2" xfId="279" xr:uid="{6212A708-CC72-4DDA-ADC3-429F5A6E1BBD}"/>
    <cellStyle name="Normal 8 2 2 2 2" xfId="280" xr:uid="{72B36881-E662-49E0-80F9-C05AA5A26BEE}"/>
    <cellStyle name="Normal 8 2 2 2 2 2" xfId="281" xr:uid="{222D2979-0F7A-4EDC-860A-188F1BADD7AE}"/>
    <cellStyle name="Normal 8 2 2 2 2 3" xfId="282" xr:uid="{8F6C428C-0E5C-4A83-87D0-92AA7908508A}"/>
    <cellStyle name="Normal 8 2 2 2 2 3 2" xfId="283" xr:uid="{C57713A2-9783-4E19-B40C-493E907EBD1E}"/>
    <cellStyle name="Normal 8 2 2 4" xfId="284" xr:uid="{443F7C15-ACA5-4538-AA4F-6D6412777144}"/>
    <cellStyle name="Normal 8 2 2 7 2" xfId="285" xr:uid="{CBB15362-8A2A-449B-AC80-4AF863A611BF}"/>
    <cellStyle name="Normal 8 2 3" xfId="286" xr:uid="{BCA1B7A0-945B-41CB-9D48-B45AA421AA2C}"/>
    <cellStyle name="Normal 8 2 4" xfId="287" xr:uid="{19B8C5DF-F866-4E81-992F-331CA1ED72B5}"/>
    <cellStyle name="Normal 8 2 5" xfId="288" xr:uid="{71E48E2D-8F54-46CA-861B-5AAEE760E698}"/>
    <cellStyle name="Normal 8 2 6" xfId="289" xr:uid="{E27634AD-F24C-4DF6-A121-23B3B1933B62}"/>
    <cellStyle name="Normal 8 2 8" xfId="290" xr:uid="{3808B4D4-BAE6-40F5-9A3A-41460763A9C5}"/>
    <cellStyle name="Normal 8 2 8 2" xfId="291" xr:uid="{000922EC-14D3-4794-8F7A-374BD3764D6A}"/>
    <cellStyle name="Normal 8 2 8 3" xfId="292" xr:uid="{3E9457F1-D5F3-48E4-AF31-E6B06319B605}"/>
    <cellStyle name="Normal 8 3" xfId="293" xr:uid="{7F9DEA18-87C3-432A-80E2-E35C7A59DB41}"/>
    <cellStyle name="Normal 8 3 2" xfId="294" xr:uid="{89BAD15F-5C5B-472E-BEA7-14D0EA2BB6C7}"/>
    <cellStyle name="Normal 8 4" xfId="295" xr:uid="{2AE572AC-A658-4D94-96D9-346F05EB938B}"/>
    <cellStyle name="Normal 8 4 2" xfId="296" xr:uid="{DD958318-5762-4E6A-BC82-87F7898B840C}"/>
    <cellStyle name="Normal 8 4 2 2" xfId="297" xr:uid="{E1948200-9322-453E-8B96-E6A71B7AD710}"/>
    <cellStyle name="Normal 8 4 2 2 2" xfId="298" xr:uid="{54C09DE5-F350-40C4-8BE9-58F94A784351}"/>
    <cellStyle name="Normal 8 4 2 3" xfId="299" xr:uid="{C52C01AB-8257-4FC0-9AD4-B3ABC2CC52FA}"/>
    <cellStyle name="Normal 8 4 2 4" xfId="300" xr:uid="{12E7EC1C-6066-4FF5-8A56-14AB70194571}"/>
    <cellStyle name="Normal 9" xfId="301" xr:uid="{8F08C581-8081-418F-AC90-B162B903574C}"/>
    <cellStyle name="Normal 9 2" xfId="302" xr:uid="{3AA1BE37-4E97-4278-9492-32779F345ABD}"/>
    <cellStyle name="Normal 9 2 2" xfId="303" xr:uid="{97C41D58-CAED-4B32-B314-B3F6ECFDAF5C}"/>
    <cellStyle name="Normal 9 2 2 2" xfId="304" xr:uid="{5D9B4EC6-9ADE-49A7-BE21-3E80BC2C95FE}"/>
    <cellStyle name="Normal 9 2 2 2 2" xfId="305" xr:uid="{D259D655-CCEB-49A7-8D82-697367C43584}"/>
    <cellStyle name="Normal 9 2 2 2 4 2 2" xfId="306" xr:uid="{75E47C45-E70F-48C3-84EF-44E88695B35F}"/>
    <cellStyle name="Normal 9 2 3" xfId="307" xr:uid="{4D243901-3A37-40DC-9895-090A3538473C}"/>
    <cellStyle name="Normal 9 2 3 2" xfId="308" xr:uid="{BB8F73FF-84EB-49A8-8B8B-EEE6BA90613F}"/>
    <cellStyle name="Normal 9 2 8" xfId="309" xr:uid="{333BCA0C-9C8D-4FD3-9E38-05D06E6E9D8C}"/>
    <cellStyle name="Normal 9 2 8 3" xfId="310" xr:uid="{2CEE18C3-A130-4F96-B263-63B452D59373}"/>
    <cellStyle name="Normal 9 3" xfId="311" xr:uid="{4F936C08-4761-426C-8EB9-54C11E7D7693}"/>
    <cellStyle name="Normal 9 3 2" xfId="312" xr:uid="{82889B5F-1B8A-4D54-A073-4B6A847CC330}"/>
    <cellStyle name="Normal 9 3 2 2" xfId="313" xr:uid="{7AFAF795-6026-41BF-88F1-8120D426A873}"/>
    <cellStyle name="Normal 9 3 2 3" xfId="314" xr:uid="{FEB32B9E-F093-4AD7-BE41-41F603CA61F4}"/>
    <cellStyle name="Normal 9 3 2 4" xfId="315" xr:uid="{FB1D69C2-0109-41CC-B913-876BADD14A26}"/>
    <cellStyle name="Normal 9 3 3" xfId="316" xr:uid="{50695767-D354-4442-BE68-E5E4E7F637D6}"/>
    <cellStyle name="Normal 9 3 4" xfId="317" xr:uid="{0E2DD473-667D-4E5F-809F-05F22E7F5EC8}"/>
    <cellStyle name="Normal 9 4" xfId="318" xr:uid="{FF89D8B9-ADA2-4044-ADEB-9E25C0AC9813}"/>
    <cellStyle name="Normal 9 6" xfId="319" xr:uid="{200B2702-D789-42C4-AB41-0A51BE4F612A}"/>
    <cellStyle name="Notas 2" xfId="320" xr:uid="{9AEDBFF8-C436-4FFE-AE78-7B57A79919FC}"/>
    <cellStyle name="Porcentaje 2" xfId="321" xr:uid="{98D37DD7-15D3-4DB5-97CB-A5FE79DCE53B}"/>
    <cellStyle name="Porcentaje 3" xfId="322" xr:uid="{99E2F9D2-B5DF-4F41-BABE-A7B4FEA13890}"/>
    <cellStyle name="Porcentaje 3 2" xfId="323" xr:uid="{D7AFD15B-0627-480F-BC2C-5AB0AA41C314}"/>
    <cellStyle name="Porcentual 2" xfId="324" xr:uid="{35517B03-8AC9-4367-8157-31D273B25E6F}"/>
    <cellStyle name="Porcentual 3" xfId="325" xr:uid="{44819869-9E9D-44A7-A592-616CA78C05CA}"/>
    <cellStyle name="Porcentual 3 2" xfId="326" xr:uid="{CB7E9A99-7786-4825-8212-FB7C08DA37D8}"/>
    <cellStyle name="Porcentual 3 2 2" xfId="327" xr:uid="{4294255A-4AA4-4884-BFA0-F77E2FA26E71}"/>
    <cellStyle name="Porcentual 3 2 2 2" xfId="328" xr:uid="{5607DD28-3BB0-46EE-8588-3B8F18A70392}"/>
    <cellStyle name="Porcentual 3 2 3" xfId="329" xr:uid="{584180C5-C94B-45E1-AFE1-A6D5C540ACDE}"/>
    <cellStyle name="Porcentual 3 3" xfId="330" xr:uid="{E1F231A4-CD34-40F3-B0F2-3FA833694B72}"/>
    <cellStyle name="Porcentual 3 3 2" xfId="331" xr:uid="{416F68F0-ECDE-4EC3-8286-7CF35B8EC295}"/>
    <cellStyle name="Porcentual 3 4" xfId="332" xr:uid="{DBD97EF5-DFF7-4791-BFAE-48D3B41DC4FA}"/>
    <cellStyle name="Porcentual 4" xfId="333" xr:uid="{0CEF8DCC-86F2-4572-9320-3EAEDDB4E81C}"/>
    <cellStyle name="Porcentual 4 2" xfId="334" xr:uid="{C88C1725-D2DE-4764-A7CE-638325E9567A}"/>
    <cellStyle name="Porcentual 4 2 2" xfId="335" xr:uid="{204D7F5E-EAA8-47C6-8B6C-1723304C6B83}"/>
    <cellStyle name="Porcentual 4 2 2 3 2 3 2" xfId="336" xr:uid="{F44B2BCA-379D-40C4-8578-BA5E5AB554AE}"/>
    <cellStyle name="Porcentual 4 2 2 3 2 3 2 2" xfId="337" xr:uid="{56392481-71D7-4E5B-8A75-8149230B06AA}"/>
    <cellStyle name="Porcentual 4 2 2 3 2 3 2 2 2" xfId="338" xr:uid="{C4AC89A6-F575-4919-9BB7-0F049DA20526}"/>
    <cellStyle name="Porcentual 4 2 2 3 2 3 2 3" xfId="339" xr:uid="{822F83CA-C98F-4026-886D-FC9EF8965957}"/>
    <cellStyle name="Porcentual 4 3" xfId="340" xr:uid="{AA7F6A61-F581-414F-BCCB-B88E7EAFC66C}"/>
    <cellStyle name="Porcentual 5" xfId="341" xr:uid="{000F368A-E001-4846-8AFE-8023141A94A6}"/>
    <cellStyle name="Porcentual 5 2" xfId="342" xr:uid="{D70A0338-18CB-40C8-8396-244F56E3B17E}"/>
    <cellStyle name="Porcentual 5 2 2" xfId="343" xr:uid="{0174FF88-0BF7-4EB8-B458-9E20CA73A2FF}"/>
    <cellStyle name="Porcentual 5 2 2 2" xfId="344" xr:uid="{DBC9097A-29D7-4573-8A67-4BB060C5FA40}"/>
    <cellStyle name="Porcentual 5 2 3" xfId="345" xr:uid="{55D58C53-710B-46F2-887E-C808752A218F}"/>
    <cellStyle name="Porcentual 5 3" xfId="346" xr:uid="{B75CEF55-F006-4F0D-AE00-DFA95A4B472B}"/>
    <cellStyle name="Porcentual 5 3 2" xfId="347" xr:uid="{27E3C8AE-E7C1-4CE1-A7E3-B6B39E8244EC}"/>
    <cellStyle name="Porcentual 5 3 2 2" xfId="348" xr:uid="{F05456AD-7CCB-4570-80CB-B8F1677A78BE}"/>
    <cellStyle name="Porcentual 5 3 3" xfId="349" xr:uid="{8214B09C-D095-47C5-A959-A395087271A9}"/>
    <cellStyle name="Porcentual 5 4" xfId="350" xr:uid="{022BCD4A-D48F-4003-B424-AB5C10ECE1A1}"/>
    <cellStyle name="Porcentual 5 4 2" xfId="351" xr:uid="{F39F6529-A5E1-46CD-8075-10F98EBE8369}"/>
    <cellStyle name="Porcentual 5 5" xfId="352" xr:uid="{CC28F7AE-19F3-40F7-A8DE-6CB7C66A5DC6}"/>
    <cellStyle name="Porcentual 6" xfId="353" xr:uid="{75C902E7-9C4C-4964-8DC7-02DFCB8A558A}"/>
    <cellStyle name="Porcentual 6 2" xfId="354" xr:uid="{3569D887-DF70-4D4C-A92E-881B331637E1}"/>
    <cellStyle name="Porcentual 6 2 2" xfId="355" xr:uid="{88277D58-4C4D-4FA8-B130-526E559E4B69}"/>
    <cellStyle name="Porcentual 6 3" xfId="356" xr:uid="{3F085905-CF44-49CD-824C-91C320BDE159}"/>
    <cellStyle name="Salida" xfId="357" builtinId="21" customBuiltin="1"/>
    <cellStyle name="Texto de advertencia" xfId="358" builtinId="11" customBuiltin="1"/>
    <cellStyle name="Texto explicativo" xfId="359" builtinId="53" customBuiltin="1"/>
    <cellStyle name="Título 2" xfId="360" builtinId="17" customBuiltin="1"/>
    <cellStyle name="Título 3" xfId="361" builtinId="18" customBuiltin="1"/>
    <cellStyle name="Título 4" xfId="362" xr:uid="{470FD8F0-E01E-4C3A-B43E-A2E8B14005E0}"/>
    <cellStyle name="Total" xfId="363"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258535</xdr:colOff>
      <xdr:row>0</xdr:row>
      <xdr:rowOff>95249</xdr:rowOff>
    </xdr:from>
    <xdr:to>
      <xdr:col>0</xdr:col>
      <xdr:colOff>944335</xdr:colOff>
      <xdr:row>0</xdr:row>
      <xdr:rowOff>893081</xdr:rowOff>
    </xdr:to>
    <xdr:pic>
      <xdr:nvPicPr>
        <xdr:cNvPr id="30960" name="image_0">
          <a:extLst>
            <a:ext uri="{FF2B5EF4-FFF2-40B4-BE49-F238E27FC236}">
              <a16:creationId xmlns:a16="http://schemas.microsoft.com/office/drawing/2014/main" id="{8C072534-7185-9416-13A9-3C772FE873B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6818"/>
        <a:stretch>
          <a:fillRect/>
        </a:stretch>
      </xdr:blipFill>
      <xdr:spPr bwMode="auto">
        <a:xfrm>
          <a:off x="258535" y="95249"/>
          <a:ext cx="685800" cy="103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FFA49-5914-43C1-B391-F14EDEE47EC8}">
  <sheetPr>
    <pageSetUpPr fitToPage="1"/>
  </sheetPr>
  <dimension ref="A1:IP186"/>
  <sheetViews>
    <sheetView tabSelected="1" topLeftCell="A2" zoomScale="70" zoomScaleNormal="70" zoomScaleSheetLayoutView="70" workbookViewId="0">
      <pane xSplit="2" ySplit="1" topLeftCell="M39" activePane="bottomRight" state="frozen"/>
      <selection activeCell="A2" sqref="A2"/>
      <selection pane="topRight" activeCell="C2" sqref="C2"/>
      <selection pane="bottomLeft" activeCell="A3" sqref="A3"/>
      <selection pane="bottomRight" activeCell="N14" sqref="N14"/>
    </sheetView>
  </sheetViews>
  <sheetFormatPr baseColWidth="10" defaultColWidth="10.81640625" defaultRowHeight="14.5" x14ac:dyDescent="0.35"/>
  <cols>
    <col min="1" max="1" width="17.7265625" style="1" customWidth="1"/>
    <col min="2" max="2" width="39.54296875" style="1" customWidth="1"/>
    <col min="3" max="3" width="45" style="1" customWidth="1"/>
    <col min="4" max="4" width="52.7265625" style="1" customWidth="1"/>
    <col min="5" max="5" width="20.54296875" style="1" customWidth="1"/>
    <col min="6" max="6" width="25" style="1" customWidth="1"/>
    <col min="7" max="7" width="15.81640625" style="1" customWidth="1"/>
    <col min="8" max="8" width="103" style="1" customWidth="1"/>
    <col min="9" max="9" width="19.81640625" style="1" customWidth="1"/>
    <col min="10" max="10" width="18.81640625" style="1" customWidth="1"/>
    <col min="11" max="13" width="15.26953125" style="1" customWidth="1"/>
    <col min="14" max="14" width="17.1796875" style="1" customWidth="1"/>
    <col min="15" max="15" width="34.54296875" style="1" customWidth="1"/>
    <col min="16" max="16" width="66.1796875" style="1" customWidth="1"/>
    <col min="17" max="17" width="67.1796875" style="11" customWidth="1"/>
    <col min="18" max="18" width="14.81640625" style="1" customWidth="1"/>
    <col min="19" max="22" width="10.81640625" style="1" customWidth="1"/>
    <col min="23" max="16384" width="10.81640625" style="1"/>
  </cols>
  <sheetData>
    <row r="1" spans="1:21" ht="70.5" x14ac:dyDescent="0.35">
      <c r="B1" s="94" t="s">
        <v>449</v>
      </c>
      <c r="C1" s="99" t="s">
        <v>470</v>
      </c>
    </row>
    <row r="2" spans="1:21" s="4" customFormat="1" ht="93" x14ac:dyDescent="0.35">
      <c r="A2" s="56" t="s">
        <v>391</v>
      </c>
      <c r="B2" s="56" t="s">
        <v>392</v>
      </c>
      <c r="C2" s="56" t="s">
        <v>393</v>
      </c>
      <c r="D2" s="56" t="s">
        <v>394</v>
      </c>
      <c r="E2" s="57" t="s">
        <v>55</v>
      </c>
      <c r="F2" s="57" t="s">
        <v>56</v>
      </c>
      <c r="G2" s="57" t="s">
        <v>12</v>
      </c>
      <c r="H2" s="57" t="s">
        <v>64</v>
      </c>
      <c r="I2" s="57" t="s">
        <v>74</v>
      </c>
      <c r="J2" s="57" t="s">
        <v>6</v>
      </c>
      <c r="K2" s="58" t="s">
        <v>3</v>
      </c>
      <c r="L2" s="58" t="s">
        <v>4</v>
      </c>
      <c r="M2" s="58" t="s">
        <v>5</v>
      </c>
      <c r="N2" s="58" t="s">
        <v>17</v>
      </c>
      <c r="O2" s="56" t="s">
        <v>16</v>
      </c>
      <c r="P2" s="56" t="s">
        <v>52</v>
      </c>
      <c r="Q2" s="56" t="s">
        <v>60</v>
      </c>
      <c r="R2" s="4" t="s">
        <v>204</v>
      </c>
      <c r="S2" s="4" t="s">
        <v>294</v>
      </c>
      <c r="T2" s="4" t="s">
        <v>205</v>
      </c>
      <c r="U2" s="4" t="s">
        <v>206</v>
      </c>
    </row>
    <row r="3" spans="1:21" ht="116" x14ac:dyDescent="0.35">
      <c r="A3" s="14" t="s">
        <v>18</v>
      </c>
      <c r="B3" s="61" t="s">
        <v>53</v>
      </c>
      <c r="C3" s="23" t="s">
        <v>23</v>
      </c>
      <c r="D3" s="15" t="s">
        <v>161</v>
      </c>
      <c r="E3" s="8" t="s">
        <v>78</v>
      </c>
      <c r="F3" s="8" t="s">
        <v>81</v>
      </c>
      <c r="G3" s="8" t="s">
        <v>0</v>
      </c>
      <c r="H3" s="8" t="s">
        <v>19</v>
      </c>
      <c r="I3" s="8" t="s">
        <v>84</v>
      </c>
      <c r="J3" s="8" t="s">
        <v>7</v>
      </c>
      <c r="K3" s="8">
        <v>1</v>
      </c>
      <c r="L3" s="8">
        <v>1</v>
      </c>
      <c r="M3" s="8">
        <v>1</v>
      </c>
      <c r="N3" s="19" t="s">
        <v>2</v>
      </c>
      <c r="O3" s="8" t="s">
        <v>25</v>
      </c>
      <c r="P3" s="9" t="s">
        <v>165</v>
      </c>
      <c r="Q3" s="9" t="s">
        <v>165</v>
      </c>
      <c r="R3" s="1" t="s">
        <v>403</v>
      </c>
      <c r="S3" s="1">
        <v>1</v>
      </c>
    </row>
    <row r="4" spans="1:21" ht="43.5" x14ac:dyDescent="0.35">
      <c r="A4" s="14" t="s">
        <v>18</v>
      </c>
      <c r="B4" s="61" t="s">
        <v>53</v>
      </c>
      <c r="C4" s="23" t="s">
        <v>166</v>
      </c>
      <c r="D4" s="25" t="s">
        <v>316</v>
      </c>
      <c r="E4" s="8" t="s">
        <v>78</v>
      </c>
      <c r="F4" s="8" t="s">
        <v>81</v>
      </c>
      <c r="G4" s="8" t="s">
        <v>0</v>
      </c>
      <c r="H4" s="8" t="s">
        <v>188</v>
      </c>
      <c r="I4" s="8" t="s">
        <v>84</v>
      </c>
      <c r="J4" s="8" t="s">
        <v>7</v>
      </c>
      <c r="K4" s="8" t="s">
        <v>51</v>
      </c>
      <c r="L4" s="8" t="s">
        <v>51</v>
      </c>
      <c r="M4" s="8" t="s">
        <v>51</v>
      </c>
      <c r="N4" s="8" t="s">
        <v>51</v>
      </c>
      <c r="O4" s="8" t="s">
        <v>25</v>
      </c>
      <c r="P4" s="9" t="s">
        <v>411</v>
      </c>
      <c r="Q4" s="9" t="s">
        <v>165</v>
      </c>
      <c r="R4" s="1" t="s">
        <v>403</v>
      </c>
      <c r="S4" s="1">
        <v>1</v>
      </c>
    </row>
    <row r="5" spans="1:21" ht="72.5" x14ac:dyDescent="0.35">
      <c r="A5" s="14" t="s">
        <v>18</v>
      </c>
      <c r="B5" s="61" t="s">
        <v>61</v>
      </c>
      <c r="C5" s="23" t="s">
        <v>162</v>
      </c>
      <c r="D5" s="15" t="s">
        <v>269</v>
      </c>
      <c r="E5" s="8" t="s">
        <v>78</v>
      </c>
      <c r="F5" s="8" t="s">
        <v>81</v>
      </c>
      <c r="G5" s="8" t="s">
        <v>0</v>
      </c>
      <c r="H5" s="8" t="s">
        <v>189</v>
      </c>
      <c r="I5" s="8" t="s">
        <v>84</v>
      </c>
      <c r="J5" s="8" t="s">
        <v>7</v>
      </c>
      <c r="K5" s="8">
        <v>1</v>
      </c>
      <c r="L5" s="8">
        <v>1</v>
      </c>
      <c r="M5" s="8">
        <v>1</v>
      </c>
      <c r="N5" s="19" t="s">
        <v>2</v>
      </c>
      <c r="O5" s="8" t="s">
        <v>25</v>
      </c>
      <c r="P5" s="9" t="s">
        <v>165</v>
      </c>
      <c r="Q5" s="9" t="s">
        <v>165</v>
      </c>
      <c r="R5" s="1" t="s">
        <v>403</v>
      </c>
      <c r="S5" s="1">
        <v>1</v>
      </c>
    </row>
    <row r="6" spans="1:21" ht="72.5" x14ac:dyDescent="0.35">
      <c r="A6" s="14" t="s">
        <v>18</v>
      </c>
      <c r="B6" s="61" t="s">
        <v>61</v>
      </c>
      <c r="C6" s="23" t="s">
        <v>166</v>
      </c>
      <c r="D6" s="46" t="s">
        <v>316</v>
      </c>
      <c r="E6" s="8" t="s">
        <v>78</v>
      </c>
      <c r="F6" s="8" t="s">
        <v>81</v>
      </c>
      <c r="G6" s="8" t="s">
        <v>0</v>
      </c>
      <c r="H6" s="8" t="s">
        <v>188</v>
      </c>
      <c r="I6" s="8" t="s">
        <v>84</v>
      </c>
      <c r="J6" s="8" t="s">
        <v>7</v>
      </c>
      <c r="K6" s="8" t="s">
        <v>51</v>
      </c>
      <c r="L6" s="8" t="s">
        <v>51</v>
      </c>
      <c r="M6" s="8" t="s">
        <v>51</v>
      </c>
      <c r="N6" s="8" t="s">
        <v>51</v>
      </c>
      <c r="O6" s="8" t="s">
        <v>25</v>
      </c>
      <c r="P6" s="9" t="s">
        <v>411</v>
      </c>
      <c r="Q6" s="9" t="s">
        <v>165</v>
      </c>
      <c r="R6" s="1" t="s">
        <v>403</v>
      </c>
      <c r="S6" s="1" t="s">
        <v>295</v>
      </c>
    </row>
    <row r="7" spans="1:21" ht="72.5" x14ac:dyDescent="0.35">
      <c r="A7" s="14" t="s">
        <v>18</v>
      </c>
      <c r="B7" s="61" t="s">
        <v>107</v>
      </c>
      <c r="C7" s="23" t="s">
        <v>170</v>
      </c>
      <c r="D7" s="25" t="s">
        <v>361</v>
      </c>
      <c r="E7" s="8" t="s">
        <v>78</v>
      </c>
      <c r="F7" s="8" t="s">
        <v>81</v>
      </c>
      <c r="G7" s="8" t="s">
        <v>0</v>
      </c>
      <c r="H7" s="8" t="s">
        <v>119</v>
      </c>
      <c r="I7" s="8" t="s">
        <v>84</v>
      </c>
      <c r="J7" s="8" t="s">
        <v>7</v>
      </c>
      <c r="K7" s="8">
        <v>1</v>
      </c>
      <c r="L7" s="8">
        <v>1</v>
      </c>
      <c r="M7" s="8">
        <v>1</v>
      </c>
      <c r="N7" s="19" t="s">
        <v>2</v>
      </c>
      <c r="O7" s="8" t="s">
        <v>25</v>
      </c>
      <c r="P7" s="9" t="s">
        <v>165</v>
      </c>
      <c r="Q7" s="9" t="s">
        <v>165</v>
      </c>
      <c r="R7" s="1" t="s">
        <v>403</v>
      </c>
      <c r="S7" s="1">
        <v>1</v>
      </c>
    </row>
    <row r="8" spans="1:21" ht="100.5" customHeight="1" x14ac:dyDescent="0.35">
      <c r="A8" s="14" t="s">
        <v>18</v>
      </c>
      <c r="B8" s="61" t="s">
        <v>107</v>
      </c>
      <c r="C8" s="23" t="s">
        <v>170</v>
      </c>
      <c r="D8" s="25" t="s">
        <v>458</v>
      </c>
      <c r="E8" s="8" t="s">
        <v>78</v>
      </c>
      <c r="F8" s="8" t="s">
        <v>81</v>
      </c>
      <c r="G8" s="8" t="s">
        <v>0</v>
      </c>
      <c r="H8" s="8" t="s">
        <v>164</v>
      </c>
      <c r="I8" s="8" t="s">
        <v>84</v>
      </c>
      <c r="J8" s="8" t="s">
        <v>7</v>
      </c>
      <c r="K8" s="8">
        <v>1</v>
      </c>
      <c r="L8" s="8">
        <v>1</v>
      </c>
      <c r="M8" s="8">
        <v>1</v>
      </c>
      <c r="N8" s="19" t="str">
        <f>IF(K8+L8+M8=0,"INEFECTIVO",(IF(K8+L8+M8=3,"EFECTIVO","DEFICIENTE")))</f>
        <v>EFECTIVO</v>
      </c>
      <c r="O8" s="8" t="s">
        <v>25</v>
      </c>
      <c r="P8" s="9" t="s">
        <v>165</v>
      </c>
      <c r="Q8" s="9" t="s">
        <v>504</v>
      </c>
      <c r="R8" s="1" t="s">
        <v>403</v>
      </c>
      <c r="S8" s="1">
        <v>1</v>
      </c>
    </row>
    <row r="9" spans="1:21" ht="102.75" customHeight="1" x14ac:dyDescent="0.35">
      <c r="A9" s="14" t="s">
        <v>18</v>
      </c>
      <c r="B9" s="61" t="s">
        <v>107</v>
      </c>
      <c r="C9" s="23" t="s">
        <v>270</v>
      </c>
      <c r="D9" s="25" t="s">
        <v>459</v>
      </c>
      <c r="E9" s="8" t="s">
        <v>78</v>
      </c>
      <c r="F9" s="8" t="s">
        <v>81</v>
      </c>
      <c r="G9" s="8" t="s">
        <v>221</v>
      </c>
      <c r="H9" s="8" t="s">
        <v>164</v>
      </c>
      <c r="I9" s="8" t="s">
        <v>84</v>
      </c>
      <c r="J9" s="8" t="s">
        <v>7</v>
      </c>
      <c r="K9" s="8">
        <v>1</v>
      </c>
      <c r="L9" s="8">
        <v>1</v>
      </c>
      <c r="M9" s="8">
        <v>1</v>
      </c>
      <c r="N9" s="19" t="str">
        <f>IF(K9+L9+M9=0,"INEFECTIVO",(IF(K9+L9+M9=3,"EFECTIVO","DEFICIENTE")))</f>
        <v>EFECTIVO</v>
      </c>
      <c r="O9" s="8" t="s">
        <v>25</v>
      </c>
      <c r="P9" s="9" t="s">
        <v>165</v>
      </c>
      <c r="Q9" s="9" t="s">
        <v>505</v>
      </c>
      <c r="R9" s="1" t="s">
        <v>403</v>
      </c>
      <c r="S9" s="1">
        <v>1</v>
      </c>
    </row>
    <row r="10" spans="1:21" ht="58" x14ac:dyDescent="0.35">
      <c r="A10" s="14" t="s">
        <v>18</v>
      </c>
      <c r="B10" s="61" t="s">
        <v>107</v>
      </c>
      <c r="C10" s="23" t="s">
        <v>166</v>
      </c>
      <c r="D10" s="39" t="s">
        <v>316</v>
      </c>
      <c r="E10" s="8" t="s">
        <v>78</v>
      </c>
      <c r="F10" s="8" t="s">
        <v>81</v>
      </c>
      <c r="G10" s="8" t="s">
        <v>0</v>
      </c>
      <c r="H10" s="8" t="s">
        <v>188</v>
      </c>
      <c r="I10" s="8" t="s">
        <v>84</v>
      </c>
      <c r="J10" s="8" t="s">
        <v>7</v>
      </c>
      <c r="K10" s="8" t="s">
        <v>51</v>
      </c>
      <c r="L10" s="8" t="s">
        <v>51</v>
      </c>
      <c r="M10" s="8" t="s">
        <v>51</v>
      </c>
      <c r="N10" s="8" t="s">
        <v>51</v>
      </c>
      <c r="O10" s="8" t="s">
        <v>25</v>
      </c>
      <c r="P10" s="9" t="s">
        <v>411</v>
      </c>
      <c r="Q10" s="9" t="s">
        <v>165</v>
      </c>
      <c r="R10" s="1" t="s">
        <v>403</v>
      </c>
      <c r="S10" s="1" t="s">
        <v>295</v>
      </c>
    </row>
    <row r="11" spans="1:21" ht="116" x14ac:dyDescent="0.35">
      <c r="A11" s="14" t="s">
        <v>18</v>
      </c>
      <c r="B11" s="61" t="s">
        <v>91</v>
      </c>
      <c r="C11" s="23" t="s">
        <v>171</v>
      </c>
      <c r="D11" s="25" t="s">
        <v>458</v>
      </c>
      <c r="E11" s="8" t="s">
        <v>78</v>
      </c>
      <c r="F11" s="8" t="s">
        <v>81</v>
      </c>
      <c r="G11" s="8" t="s">
        <v>0</v>
      </c>
      <c r="H11" s="8" t="s">
        <v>164</v>
      </c>
      <c r="I11" s="8" t="s">
        <v>84</v>
      </c>
      <c r="J11" s="8" t="s">
        <v>7</v>
      </c>
      <c r="K11" s="8">
        <v>1</v>
      </c>
      <c r="L11" s="8">
        <v>1</v>
      </c>
      <c r="M11" s="8">
        <v>1</v>
      </c>
      <c r="N11" s="19" t="str">
        <f>IF(K11+L11+M11=0,"INEFECTIVO",(IF(K11+L11+M11=3,"EFECTIVO","DEFICIENTE")))</f>
        <v>EFECTIVO</v>
      </c>
      <c r="O11" s="8" t="s">
        <v>25</v>
      </c>
      <c r="P11" s="9" t="s">
        <v>165</v>
      </c>
      <c r="Q11" s="9" t="s">
        <v>504</v>
      </c>
      <c r="R11" s="1" t="s">
        <v>403</v>
      </c>
      <c r="S11" s="1" t="s">
        <v>295</v>
      </c>
    </row>
    <row r="12" spans="1:21" ht="116" x14ac:dyDescent="0.35">
      <c r="A12" s="14" t="s">
        <v>18</v>
      </c>
      <c r="B12" s="61" t="s">
        <v>91</v>
      </c>
      <c r="C12" s="23" t="s">
        <v>171</v>
      </c>
      <c r="D12" s="25" t="s">
        <v>361</v>
      </c>
      <c r="E12" s="8" t="s">
        <v>78</v>
      </c>
      <c r="F12" s="8" t="s">
        <v>81</v>
      </c>
      <c r="G12" s="8" t="s">
        <v>0</v>
      </c>
      <c r="H12" s="8" t="s">
        <v>119</v>
      </c>
      <c r="I12" s="8" t="s">
        <v>84</v>
      </c>
      <c r="J12" s="8" t="s">
        <v>7</v>
      </c>
      <c r="K12" s="8">
        <v>1</v>
      </c>
      <c r="L12" s="8">
        <v>1</v>
      </c>
      <c r="M12" s="8">
        <v>1</v>
      </c>
      <c r="N12" s="19" t="str">
        <f>IF(K12+L12+M12=0,"INEFECTIVO",(IF(K12+L12+M12=3,"EFECTIVO","DEFICIENTE")))</f>
        <v>EFECTIVO</v>
      </c>
      <c r="O12" s="8" t="s">
        <v>25</v>
      </c>
      <c r="P12" s="9" t="s">
        <v>165</v>
      </c>
      <c r="Q12" s="9" t="s">
        <v>165</v>
      </c>
      <c r="R12" s="1" t="s">
        <v>403</v>
      </c>
      <c r="S12" s="1" t="s">
        <v>295</v>
      </c>
    </row>
    <row r="13" spans="1:21" ht="58" x14ac:dyDescent="0.35">
      <c r="A13" s="14" t="s">
        <v>18</v>
      </c>
      <c r="B13" s="61" t="s">
        <v>91</v>
      </c>
      <c r="C13" s="23" t="s">
        <v>166</v>
      </c>
      <c r="D13" s="39" t="s">
        <v>316</v>
      </c>
      <c r="E13" s="8" t="s">
        <v>78</v>
      </c>
      <c r="F13" s="8" t="s">
        <v>81</v>
      </c>
      <c r="G13" s="8" t="s">
        <v>0</v>
      </c>
      <c r="H13" s="8" t="s">
        <v>188</v>
      </c>
      <c r="I13" s="8" t="s">
        <v>84</v>
      </c>
      <c r="J13" s="8" t="s">
        <v>7</v>
      </c>
      <c r="K13" s="8" t="s">
        <v>51</v>
      </c>
      <c r="L13" s="8" t="s">
        <v>51</v>
      </c>
      <c r="M13" s="8" t="s">
        <v>51</v>
      </c>
      <c r="N13" s="8" t="s">
        <v>51</v>
      </c>
      <c r="O13" s="8" t="s">
        <v>25</v>
      </c>
      <c r="P13" s="9" t="s">
        <v>411</v>
      </c>
      <c r="Q13" s="9" t="s">
        <v>165</v>
      </c>
      <c r="R13" s="1" t="s">
        <v>403</v>
      </c>
      <c r="S13" s="1" t="s">
        <v>295</v>
      </c>
    </row>
    <row r="14" spans="1:21" ht="84" x14ac:dyDescent="0.35">
      <c r="A14" s="14" t="s">
        <v>18</v>
      </c>
      <c r="B14" s="69" t="s">
        <v>246</v>
      </c>
      <c r="C14" s="103" t="s">
        <v>218</v>
      </c>
      <c r="D14" s="30" t="s">
        <v>219</v>
      </c>
      <c r="E14" s="8" t="s">
        <v>78</v>
      </c>
      <c r="F14" s="8" t="s">
        <v>81</v>
      </c>
      <c r="G14" s="8" t="s">
        <v>0</v>
      </c>
      <c r="H14" s="8" t="s">
        <v>19</v>
      </c>
      <c r="I14" s="8" t="s">
        <v>84</v>
      </c>
      <c r="J14" s="8" t="s">
        <v>7</v>
      </c>
      <c r="K14" s="8">
        <v>1</v>
      </c>
      <c r="L14" s="8">
        <v>1</v>
      </c>
      <c r="M14" s="8">
        <v>1</v>
      </c>
      <c r="N14" s="19" t="s">
        <v>2</v>
      </c>
      <c r="O14" s="8" t="s">
        <v>25</v>
      </c>
      <c r="P14" s="9" t="s">
        <v>165</v>
      </c>
      <c r="Q14" s="9" t="s">
        <v>165</v>
      </c>
      <c r="R14" s="1" t="s">
        <v>403</v>
      </c>
      <c r="S14" s="1" t="s">
        <v>295</v>
      </c>
    </row>
    <row r="15" spans="1:21" ht="98" x14ac:dyDescent="0.35">
      <c r="A15" s="14" t="s">
        <v>18</v>
      </c>
      <c r="B15" s="69" t="s">
        <v>246</v>
      </c>
      <c r="C15" s="103" t="s">
        <v>220</v>
      </c>
      <c r="D15" s="39" t="s">
        <v>316</v>
      </c>
      <c r="E15" s="8" t="s">
        <v>78</v>
      </c>
      <c r="F15" s="8" t="s">
        <v>81</v>
      </c>
      <c r="G15" s="8" t="s">
        <v>0</v>
      </c>
      <c r="H15" s="8" t="s">
        <v>188</v>
      </c>
      <c r="I15" s="8" t="s">
        <v>84</v>
      </c>
      <c r="J15" s="8" t="s">
        <v>7</v>
      </c>
      <c r="K15" s="8" t="s">
        <v>51</v>
      </c>
      <c r="L15" s="8" t="s">
        <v>51</v>
      </c>
      <c r="M15" s="8" t="s">
        <v>51</v>
      </c>
      <c r="N15" s="8" t="s">
        <v>51</v>
      </c>
      <c r="O15" s="8" t="s">
        <v>25</v>
      </c>
      <c r="P15" s="9" t="s">
        <v>411</v>
      </c>
      <c r="Q15" s="9" t="s">
        <v>165</v>
      </c>
      <c r="R15" s="1" t="s">
        <v>403</v>
      </c>
      <c r="S15" s="1" t="s">
        <v>295</v>
      </c>
    </row>
    <row r="16" spans="1:21" ht="102.75" customHeight="1" x14ac:dyDescent="0.35">
      <c r="A16" s="14" t="s">
        <v>18</v>
      </c>
      <c r="B16" s="69" t="s">
        <v>246</v>
      </c>
      <c r="C16" s="104" t="s">
        <v>211</v>
      </c>
      <c r="D16" s="25" t="s">
        <v>459</v>
      </c>
      <c r="E16" s="8" t="s">
        <v>78</v>
      </c>
      <c r="F16" s="8" t="s">
        <v>81</v>
      </c>
      <c r="G16" s="8" t="s">
        <v>221</v>
      </c>
      <c r="H16" s="8" t="s">
        <v>164</v>
      </c>
      <c r="I16" s="8" t="s">
        <v>84</v>
      </c>
      <c r="J16" s="8" t="s">
        <v>7</v>
      </c>
      <c r="K16" s="8">
        <v>1</v>
      </c>
      <c r="L16" s="8">
        <v>1</v>
      </c>
      <c r="M16" s="8">
        <v>1</v>
      </c>
      <c r="N16" s="19" t="s">
        <v>2</v>
      </c>
      <c r="O16" s="8" t="s">
        <v>25</v>
      </c>
      <c r="P16" s="9" t="s">
        <v>165</v>
      </c>
      <c r="Q16" s="9" t="s">
        <v>505</v>
      </c>
      <c r="R16" s="1" t="s">
        <v>403</v>
      </c>
      <c r="S16" s="1" t="s">
        <v>295</v>
      </c>
    </row>
    <row r="17" spans="1:21" ht="58" x14ac:dyDescent="0.35">
      <c r="A17" s="14" t="s">
        <v>69</v>
      </c>
      <c r="B17" s="61" t="s">
        <v>234</v>
      </c>
      <c r="C17" s="8" t="s">
        <v>519</v>
      </c>
      <c r="D17" s="7" t="s">
        <v>148</v>
      </c>
      <c r="E17" s="8" t="s">
        <v>79</v>
      </c>
      <c r="F17" s="8" t="s">
        <v>81</v>
      </c>
      <c r="G17" s="8" t="s">
        <v>0</v>
      </c>
      <c r="H17" s="9" t="s">
        <v>108</v>
      </c>
      <c r="I17" s="8" t="s">
        <v>84</v>
      </c>
      <c r="J17" s="8" t="s">
        <v>7</v>
      </c>
      <c r="K17" s="8">
        <v>1</v>
      </c>
      <c r="L17" s="8">
        <v>1</v>
      </c>
      <c r="M17" s="8">
        <v>1</v>
      </c>
      <c r="N17" s="19" t="str">
        <f t="shared" ref="N17:N24" si="0">IF(K17+L17+M17=0,"INEFECTIVO",(IF(K17+L17+M17=3,"EFECTIVO","DEFICIENTE")))</f>
        <v>EFECTIVO</v>
      </c>
      <c r="O17" s="8" t="s">
        <v>25</v>
      </c>
      <c r="P17" s="9" t="s">
        <v>165</v>
      </c>
      <c r="Q17" s="9" t="s">
        <v>165</v>
      </c>
      <c r="R17" s="1" t="s">
        <v>403</v>
      </c>
      <c r="S17" s="1">
        <v>1</v>
      </c>
    </row>
    <row r="18" spans="1:21" ht="100.5" customHeight="1" x14ac:dyDescent="0.35">
      <c r="A18" s="14" t="s">
        <v>69</v>
      </c>
      <c r="B18" s="61" t="s">
        <v>234</v>
      </c>
      <c r="C18" s="8" t="s">
        <v>519</v>
      </c>
      <c r="D18" s="7" t="s">
        <v>96</v>
      </c>
      <c r="E18" s="8" t="s">
        <v>78</v>
      </c>
      <c r="F18" s="8" t="s">
        <v>81</v>
      </c>
      <c r="G18" s="8" t="s">
        <v>0</v>
      </c>
      <c r="H18" s="9" t="s">
        <v>108</v>
      </c>
      <c r="I18" s="8" t="s">
        <v>84</v>
      </c>
      <c r="J18" s="8" t="s">
        <v>7</v>
      </c>
      <c r="K18" s="8">
        <v>1</v>
      </c>
      <c r="L18" s="8">
        <v>1</v>
      </c>
      <c r="M18" s="8">
        <v>1</v>
      </c>
      <c r="N18" s="19" t="str">
        <f t="shared" si="0"/>
        <v>EFECTIVO</v>
      </c>
      <c r="O18" s="8" t="s">
        <v>25</v>
      </c>
      <c r="P18" s="9" t="s">
        <v>165</v>
      </c>
      <c r="Q18" s="9" t="s">
        <v>165</v>
      </c>
      <c r="R18" s="1" t="s">
        <v>403</v>
      </c>
      <c r="S18" s="1">
        <v>1</v>
      </c>
    </row>
    <row r="19" spans="1:21" ht="58" x14ac:dyDescent="0.35">
      <c r="A19" s="14" t="s">
        <v>69</v>
      </c>
      <c r="B19" s="61" t="s">
        <v>234</v>
      </c>
      <c r="C19" s="8" t="s">
        <v>519</v>
      </c>
      <c r="D19" s="7" t="s">
        <v>308</v>
      </c>
      <c r="E19" s="8" t="s">
        <v>78</v>
      </c>
      <c r="F19" s="8" t="s">
        <v>81</v>
      </c>
      <c r="G19" s="8" t="s">
        <v>0</v>
      </c>
      <c r="H19" s="8" t="s">
        <v>109</v>
      </c>
      <c r="I19" s="8" t="s">
        <v>84</v>
      </c>
      <c r="J19" s="8" t="s">
        <v>7</v>
      </c>
      <c r="K19" s="8">
        <v>1</v>
      </c>
      <c r="L19" s="8">
        <v>1</v>
      </c>
      <c r="M19" s="8">
        <v>1</v>
      </c>
      <c r="N19" s="19" t="str">
        <f t="shared" si="0"/>
        <v>EFECTIVO</v>
      </c>
      <c r="O19" s="8" t="s">
        <v>25</v>
      </c>
      <c r="P19" s="9" t="s">
        <v>165</v>
      </c>
      <c r="Q19" s="9" t="s">
        <v>165</v>
      </c>
      <c r="R19" s="1" t="s">
        <v>403</v>
      </c>
      <c r="S19" s="1">
        <v>1</v>
      </c>
    </row>
    <row r="20" spans="1:21" ht="58" x14ac:dyDescent="0.35">
      <c r="A20" s="14" t="s">
        <v>69</v>
      </c>
      <c r="B20" s="61" t="s">
        <v>234</v>
      </c>
      <c r="C20" s="8" t="s">
        <v>519</v>
      </c>
      <c r="D20" s="25" t="s">
        <v>236</v>
      </c>
      <c r="E20" s="8" t="s">
        <v>78</v>
      </c>
      <c r="F20" s="8" t="s">
        <v>81</v>
      </c>
      <c r="G20" s="8" t="s">
        <v>0</v>
      </c>
      <c r="H20" s="8" t="s">
        <v>188</v>
      </c>
      <c r="I20" s="8" t="s">
        <v>84</v>
      </c>
      <c r="J20" s="8" t="s">
        <v>7</v>
      </c>
      <c r="K20" s="8">
        <v>1</v>
      </c>
      <c r="L20" s="8">
        <v>1</v>
      </c>
      <c r="M20" s="8">
        <v>1</v>
      </c>
      <c r="N20" s="19" t="str">
        <f t="shared" si="0"/>
        <v>EFECTIVO</v>
      </c>
      <c r="O20" s="8" t="s">
        <v>25</v>
      </c>
      <c r="P20" s="9" t="s">
        <v>165</v>
      </c>
      <c r="Q20" s="9" t="s">
        <v>165</v>
      </c>
      <c r="R20" s="1" t="s">
        <v>403</v>
      </c>
      <c r="S20" s="1">
        <v>1</v>
      </c>
    </row>
    <row r="21" spans="1:21" ht="58" x14ac:dyDescent="0.35">
      <c r="A21" s="14" t="s">
        <v>69</v>
      </c>
      <c r="B21" s="61" t="s">
        <v>235</v>
      </c>
      <c r="C21" s="8" t="s">
        <v>519</v>
      </c>
      <c r="D21" s="7" t="s">
        <v>308</v>
      </c>
      <c r="E21" s="8" t="s">
        <v>78</v>
      </c>
      <c r="F21" s="8" t="s">
        <v>81</v>
      </c>
      <c r="G21" s="8" t="s">
        <v>0</v>
      </c>
      <c r="H21" s="8" t="s">
        <v>109</v>
      </c>
      <c r="I21" s="8" t="s">
        <v>84</v>
      </c>
      <c r="J21" s="8" t="s">
        <v>7</v>
      </c>
      <c r="K21" s="8">
        <v>1</v>
      </c>
      <c r="L21" s="8">
        <v>1</v>
      </c>
      <c r="M21" s="8">
        <v>1</v>
      </c>
      <c r="N21" s="19" t="str">
        <f t="shared" si="0"/>
        <v>EFECTIVO</v>
      </c>
      <c r="O21" s="8" t="s">
        <v>25</v>
      </c>
      <c r="P21" s="9" t="s">
        <v>165</v>
      </c>
      <c r="Q21" s="9" t="s">
        <v>165</v>
      </c>
      <c r="R21" s="1" t="s">
        <v>403</v>
      </c>
      <c r="S21" s="1" t="s">
        <v>295</v>
      </c>
    </row>
    <row r="22" spans="1:21" ht="72.5" x14ac:dyDescent="0.35">
      <c r="A22" s="14" t="s">
        <v>69</v>
      </c>
      <c r="B22" s="61" t="s">
        <v>235</v>
      </c>
      <c r="C22" s="8" t="s">
        <v>519</v>
      </c>
      <c r="D22" s="7" t="s">
        <v>96</v>
      </c>
      <c r="E22" s="8" t="s">
        <v>78</v>
      </c>
      <c r="F22" s="8" t="s">
        <v>81</v>
      </c>
      <c r="G22" s="8" t="s">
        <v>0</v>
      </c>
      <c r="H22" s="9" t="s">
        <v>108</v>
      </c>
      <c r="I22" s="8" t="s">
        <v>84</v>
      </c>
      <c r="J22" s="8" t="s">
        <v>7</v>
      </c>
      <c r="K22" s="8">
        <v>1</v>
      </c>
      <c r="L22" s="8">
        <v>1</v>
      </c>
      <c r="M22" s="8">
        <v>1</v>
      </c>
      <c r="N22" s="19" t="str">
        <f t="shared" si="0"/>
        <v>EFECTIVO</v>
      </c>
      <c r="O22" s="8" t="s">
        <v>25</v>
      </c>
      <c r="P22" s="9" t="s">
        <v>165</v>
      </c>
      <c r="Q22" s="9" t="s">
        <v>165</v>
      </c>
      <c r="R22" s="1" t="s">
        <v>403</v>
      </c>
      <c r="S22" s="1" t="s">
        <v>295</v>
      </c>
    </row>
    <row r="23" spans="1:21" ht="58" x14ac:dyDescent="0.35">
      <c r="A23" s="14" t="s">
        <v>69</v>
      </c>
      <c r="B23" s="61" t="s">
        <v>235</v>
      </c>
      <c r="C23" s="8" t="s">
        <v>519</v>
      </c>
      <c r="D23" s="25" t="s">
        <v>236</v>
      </c>
      <c r="E23" s="8" t="s">
        <v>78</v>
      </c>
      <c r="F23" s="8" t="s">
        <v>81</v>
      </c>
      <c r="G23" s="8" t="s">
        <v>0</v>
      </c>
      <c r="H23" s="8" t="s">
        <v>188</v>
      </c>
      <c r="I23" s="8" t="s">
        <v>84</v>
      </c>
      <c r="J23" s="8" t="s">
        <v>7</v>
      </c>
      <c r="K23" s="8">
        <v>1</v>
      </c>
      <c r="L23" s="8">
        <v>1</v>
      </c>
      <c r="M23" s="8">
        <v>1</v>
      </c>
      <c r="N23" s="19" t="str">
        <f t="shared" si="0"/>
        <v>EFECTIVO</v>
      </c>
      <c r="O23" s="8" t="s">
        <v>25</v>
      </c>
      <c r="P23" s="9" t="s">
        <v>165</v>
      </c>
      <c r="Q23" s="9" t="s">
        <v>165</v>
      </c>
      <c r="R23" s="1" t="s">
        <v>403</v>
      </c>
      <c r="S23" s="1" t="s">
        <v>295</v>
      </c>
    </row>
    <row r="24" spans="1:21" ht="72.5" x14ac:dyDescent="0.35">
      <c r="A24" s="14" t="s">
        <v>20</v>
      </c>
      <c r="B24" s="70" t="s">
        <v>329</v>
      </c>
      <c r="C24" s="14" t="s">
        <v>513</v>
      </c>
      <c r="D24" s="40" t="s">
        <v>460</v>
      </c>
      <c r="E24" s="8" t="s">
        <v>78</v>
      </c>
      <c r="F24" s="8" t="s">
        <v>81</v>
      </c>
      <c r="G24" s="8" t="s">
        <v>0</v>
      </c>
      <c r="H24" s="10" t="s">
        <v>369</v>
      </c>
      <c r="I24" s="8" t="s">
        <v>84</v>
      </c>
      <c r="J24" s="8" t="s">
        <v>7</v>
      </c>
      <c r="K24" s="8">
        <v>1</v>
      </c>
      <c r="L24" s="8">
        <v>1</v>
      </c>
      <c r="M24" s="8">
        <v>1</v>
      </c>
      <c r="N24" s="19" t="str">
        <f t="shared" si="0"/>
        <v>EFECTIVO</v>
      </c>
      <c r="O24" s="8" t="s">
        <v>25</v>
      </c>
      <c r="P24" s="9" t="s">
        <v>165</v>
      </c>
      <c r="Q24" s="9" t="s">
        <v>165</v>
      </c>
      <c r="R24" s="1" t="s">
        <v>403</v>
      </c>
      <c r="S24" s="1">
        <v>1</v>
      </c>
    </row>
    <row r="25" spans="1:21" ht="72.5" x14ac:dyDescent="0.35">
      <c r="A25" s="14" t="s">
        <v>20</v>
      </c>
      <c r="B25" s="70" t="s">
        <v>329</v>
      </c>
      <c r="C25" s="14" t="s">
        <v>513</v>
      </c>
      <c r="D25" s="25" t="s">
        <v>233</v>
      </c>
      <c r="E25" s="8" t="s">
        <v>78</v>
      </c>
      <c r="F25" s="8" t="s">
        <v>81</v>
      </c>
      <c r="G25" s="8" t="s">
        <v>0</v>
      </c>
      <c r="H25" s="8" t="s">
        <v>370</v>
      </c>
      <c r="I25" s="8" t="s">
        <v>84</v>
      </c>
      <c r="J25" s="8" t="s">
        <v>7</v>
      </c>
      <c r="K25" s="8">
        <v>1</v>
      </c>
      <c r="L25" s="8">
        <v>1</v>
      </c>
      <c r="M25" s="8">
        <v>1</v>
      </c>
      <c r="N25" s="19" t="str">
        <f>IF(K25+L25+M25=0,"INEFECTIVO",(IF(K25+L25+M25=3,"EFECTIVO","DEFICIENTE")))</f>
        <v>EFECTIVO</v>
      </c>
      <c r="O25" s="8" t="s">
        <v>25</v>
      </c>
      <c r="P25" s="9" t="s">
        <v>165</v>
      </c>
      <c r="Q25" s="9" t="s">
        <v>165</v>
      </c>
      <c r="R25" s="1" t="s">
        <v>403</v>
      </c>
      <c r="S25" s="1">
        <v>1</v>
      </c>
    </row>
    <row r="26" spans="1:21" ht="101.5" x14ac:dyDescent="0.35">
      <c r="A26" s="14" t="s">
        <v>21</v>
      </c>
      <c r="B26" s="64" t="s">
        <v>149</v>
      </c>
      <c r="C26" s="9" t="s">
        <v>272</v>
      </c>
      <c r="D26" s="7" t="s">
        <v>127</v>
      </c>
      <c r="E26" s="8" t="s">
        <v>78</v>
      </c>
      <c r="F26" s="8" t="s">
        <v>81</v>
      </c>
      <c r="G26" s="8" t="s">
        <v>0</v>
      </c>
      <c r="H26" s="79" t="s">
        <v>22</v>
      </c>
      <c r="I26" s="9" t="s">
        <v>75</v>
      </c>
      <c r="J26" s="8" t="s">
        <v>7</v>
      </c>
      <c r="K26" s="8">
        <v>1</v>
      </c>
      <c r="L26" s="8">
        <v>1</v>
      </c>
      <c r="M26" s="8">
        <v>1</v>
      </c>
      <c r="N26" s="19" t="str">
        <f>IF(K26+L26+M26=0,"INEFECTIVO",(IF(K26+L26+M26=3,"EFECTIVO","DEFICIENTE")))</f>
        <v>EFECTIVO</v>
      </c>
      <c r="O26" s="8" t="s">
        <v>25</v>
      </c>
      <c r="P26" s="9" t="s">
        <v>165</v>
      </c>
      <c r="Q26" s="9" t="s">
        <v>165</v>
      </c>
      <c r="R26" s="1" t="s">
        <v>403</v>
      </c>
      <c r="S26" s="1">
        <v>1</v>
      </c>
    </row>
    <row r="27" spans="1:21" ht="72.5" x14ac:dyDescent="0.35">
      <c r="A27" s="14" t="s">
        <v>21</v>
      </c>
      <c r="B27" s="64" t="s">
        <v>149</v>
      </c>
      <c r="C27" s="9" t="s">
        <v>271</v>
      </c>
      <c r="D27" s="7" t="s">
        <v>128</v>
      </c>
      <c r="E27" s="8" t="s">
        <v>78</v>
      </c>
      <c r="F27" s="8" t="s">
        <v>81</v>
      </c>
      <c r="G27" s="8" t="s">
        <v>0</v>
      </c>
      <c r="H27" s="8" t="s">
        <v>417</v>
      </c>
      <c r="I27" s="9" t="s">
        <v>75</v>
      </c>
      <c r="J27" s="8" t="s">
        <v>7</v>
      </c>
      <c r="K27" s="8">
        <v>1</v>
      </c>
      <c r="L27" s="8">
        <v>1</v>
      </c>
      <c r="M27" s="8">
        <v>1</v>
      </c>
      <c r="N27" s="19" t="str">
        <f t="shared" ref="N27:N43" si="1">IF(K27+L27+M27=0,"INEFECTIVO",(IF(K27+L27+M27=3,"EFECTIVO","DEFICIENTE")))</f>
        <v>EFECTIVO</v>
      </c>
      <c r="O27" s="8" t="s">
        <v>25</v>
      </c>
      <c r="P27" s="9" t="s">
        <v>165</v>
      </c>
      <c r="Q27" s="9" t="s">
        <v>165</v>
      </c>
      <c r="R27" s="1" t="s">
        <v>403</v>
      </c>
      <c r="S27" s="1">
        <v>1</v>
      </c>
    </row>
    <row r="28" spans="1:21" ht="72.5" x14ac:dyDescent="0.35">
      <c r="A28" s="14" t="s">
        <v>21</v>
      </c>
      <c r="B28" s="64" t="s">
        <v>149</v>
      </c>
      <c r="C28" s="23" t="s">
        <v>166</v>
      </c>
      <c r="D28" s="25" t="s">
        <v>321</v>
      </c>
      <c r="E28" s="8" t="s">
        <v>78</v>
      </c>
      <c r="F28" s="8" t="s">
        <v>81</v>
      </c>
      <c r="G28" s="8" t="s">
        <v>0</v>
      </c>
      <c r="H28" s="8" t="s">
        <v>188</v>
      </c>
      <c r="I28" s="9" t="s">
        <v>75</v>
      </c>
      <c r="J28" s="8" t="s">
        <v>7</v>
      </c>
      <c r="K28" s="8">
        <v>1</v>
      </c>
      <c r="L28" s="8">
        <v>1</v>
      </c>
      <c r="M28" s="8">
        <v>1</v>
      </c>
      <c r="N28" s="19" t="str">
        <f>IF(K28+L28+M28=0,"INEFECTIVO",(IF(K28+L28+M28=3,"EFECTIVO","DEFICIENTE")))</f>
        <v>EFECTIVO</v>
      </c>
      <c r="O28" s="8" t="s">
        <v>25</v>
      </c>
      <c r="P28" s="9" t="s">
        <v>165</v>
      </c>
      <c r="Q28" s="9" t="s">
        <v>165</v>
      </c>
      <c r="R28" s="1" t="s">
        <v>403</v>
      </c>
      <c r="S28" s="1">
        <v>1</v>
      </c>
    </row>
    <row r="29" spans="1:21" ht="110.25" customHeight="1" x14ac:dyDescent="0.35">
      <c r="A29" s="8" t="s">
        <v>24</v>
      </c>
      <c r="B29" s="65" t="s">
        <v>183</v>
      </c>
      <c r="C29" s="59" t="s">
        <v>129</v>
      </c>
      <c r="D29" s="80" t="s">
        <v>305</v>
      </c>
      <c r="E29" s="8" t="s">
        <v>78</v>
      </c>
      <c r="F29" s="8" t="s">
        <v>81</v>
      </c>
      <c r="G29" s="8" t="s">
        <v>0</v>
      </c>
      <c r="H29" s="8" t="s">
        <v>111</v>
      </c>
      <c r="I29" s="8" t="s">
        <v>84</v>
      </c>
      <c r="J29" s="8" t="s">
        <v>7</v>
      </c>
      <c r="K29" s="8">
        <v>1</v>
      </c>
      <c r="L29" s="8">
        <v>1</v>
      </c>
      <c r="M29" s="8">
        <v>1</v>
      </c>
      <c r="N29" s="19" t="str">
        <f t="shared" si="1"/>
        <v>EFECTIVO</v>
      </c>
      <c r="O29" s="8" t="s">
        <v>25</v>
      </c>
      <c r="P29" s="9" t="s">
        <v>424</v>
      </c>
      <c r="Q29" s="9" t="s">
        <v>475</v>
      </c>
      <c r="R29" s="1" t="s">
        <v>403</v>
      </c>
      <c r="S29" s="1">
        <v>1</v>
      </c>
      <c r="U29" s="1" t="s">
        <v>223</v>
      </c>
    </row>
    <row r="30" spans="1:21" ht="58" x14ac:dyDescent="0.35">
      <c r="A30" s="8" t="s">
        <v>24</v>
      </c>
      <c r="B30" s="65" t="s">
        <v>183</v>
      </c>
      <c r="C30" s="23" t="s">
        <v>166</v>
      </c>
      <c r="D30" s="25" t="s">
        <v>261</v>
      </c>
      <c r="E30" s="9" t="s">
        <v>78</v>
      </c>
      <c r="F30" s="9" t="s">
        <v>81</v>
      </c>
      <c r="G30" s="9" t="s">
        <v>0</v>
      </c>
      <c r="H30" s="8" t="s">
        <v>188</v>
      </c>
      <c r="I30" s="9" t="s">
        <v>84</v>
      </c>
      <c r="J30" s="9" t="s">
        <v>7</v>
      </c>
      <c r="K30" s="8">
        <v>1</v>
      </c>
      <c r="L30" s="8">
        <v>1</v>
      </c>
      <c r="M30" s="8">
        <v>1</v>
      </c>
      <c r="N30" s="19" t="str">
        <f t="shared" ref="N30" si="2">IF(K30+L30+M30=0,"INEFECTIVO",(IF(K30+L30+M30=3,"EFECTIVO","DEFICIENTE")))</f>
        <v>EFECTIVO</v>
      </c>
      <c r="O30" s="8" t="s">
        <v>25</v>
      </c>
      <c r="P30" s="44" t="s">
        <v>431</v>
      </c>
      <c r="Q30" s="9" t="s">
        <v>471</v>
      </c>
      <c r="R30" s="1" t="s">
        <v>403</v>
      </c>
      <c r="S30" s="1">
        <v>1</v>
      </c>
    </row>
    <row r="31" spans="1:21" ht="114" customHeight="1" x14ac:dyDescent="0.35">
      <c r="A31" s="8" t="s">
        <v>24</v>
      </c>
      <c r="B31" s="62" t="s">
        <v>31</v>
      </c>
      <c r="C31" s="59" t="s">
        <v>26</v>
      </c>
      <c r="D31" s="29" t="s">
        <v>112</v>
      </c>
      <c r="E31" s="8" t="s">
        <v>78</v>
      </c>
      <c r="F31" s="8" t="s">
        <v>81</v>
      </c>
      <c r="G31" s="8" t="s">
        <v>0</v>
      </c>
      <c r="H31" s="8" t="s">
        <v>88</v>
      </c>
      <c r="I31" s="8" t="s">
        <v>84</v>
      </c>
      <c r="J31" s="8" t="s">
        <v>7</v>
      </c>
      <c r="K31" s="8">
        <v>1</v>
      </c>
      <c r="L31" s="8">
        <v>1</v>
      </c>
      <c r="M31" s="8">
        <v>1</v>
      </c>
      <c r="N31" s="19" t="str">
        <f t="shared" si="1"/>
        <v>EFECTIVO</v>
      </c>
      <c r="O31" s="8" t="s">
        <v>25</v>
      </c>
      <c r="P31" s="9" t="s">
        <v>165</v>
      </c>
      <c r="Q31" s="9" t="s">
        <v>477</v>
      </c>
      <c r="R31" s="1" t="s">
        <v>403</v>
      </c>
      <c r="S31" s="1">
        <v>1</v>
      </c>
      <c r="U31" s="1" t="s">
        <v>223</v>
      </c>
    </row>
    <row r="32" spans="1:21" ht="138.75" customHeight="1" x14ac:dyDescent="0.35">
      <c r="A32" s="8" t="s">
        <v>24</v>
      </c>
      <c r="B32" s="62" t="s">
        <v>31</v>
      </c>
      <c r="C32" s="23" t="s">
        <v>166</v>
      </c>
      <c r="D32" s="29" t="s">
        <v>273</v>
      </c>
      <c r="E32" s="9" t="s">
        <v>78</v>
      </c>
      <c r="F32" s="9" t="s">
        <v>81</v>
      </c>
      <c r="G32" s="9" t="s">
        <v>0</v>
      </c>
      <c r="H32" s="8" t="s">
        <v>188</v>
      </c>
      <c r="I32" s="9" t="s">
        <v>84</v>
      </c>
      <c r="J32" s="9" t="s">
        <v>7</v>
      </c>
      <c r="K32" s="9">
        <v>1</v>
      </c>
      <c r="L32" s="9">
        <v>1</v>
      </c>
      <c r="M32" s="9">
        <v>1</v>
      </c>
      <c r="N32" s="19" t="str">
        <f t="shared" si="1"/>
        <v>EFECTIVO</v>
      </c>
      <c r="O32" s="8" t="s">
        <v>25</v>
      </c>
      <c r="P32" s="9" t="s">
        <v>165</v>
      </c>
      <c r="Q32" s="9" t="s">
        <v>472</v>
      </c>
      <c r="R32" s="1" t="s">
        <v>403</v>
      </c>
      <c r="S32" s="1">
        <v>1</v>
      </c>
      <c r="U32" s="1" t="s">
        <v>223</v>
      </c>
    </row>
    <row r="33" spans="1:22" ht="43.5" x14ac:dyDescent="0.35">
      <c r="A33" s="8" t="s">
        <v>24</v>
      </c>
      <c r="B33" s="62" t="s">
        <v>31</v>
      </c>
      <c r="C33" s="23" t="s">
        <v>166</v>
      </c>
      <c r="D33" s="25" t="s">
        <v>261</v>
      </c>
      <c r="E33" s="9" t="s">
        <v>78</v>
      </c>
      <c r="F33" s="9" t="s">
        <v>81</v>
      </c>
      <c r="G33" s="9" t="s">
        <v>0</v>
      </c>
      <c r="H33" s="8" t="s">
        <v>188</v>
      </c>
      <c r="I33" s="9" t="s">
        <v>84</v>
      </c>
      <c r="J33" s="9" t="s">
        <v>7</v>
      </c>
      <c r="K33" s="9">
        <v>1</v>
      </c>
      <c r="L33" s="9">
        <v>1</v>
      </c>
      <c r="M33" s="9">
        <v>1</v>
      </c>
      <c r="N33" s="19" t="str">
        <f t="shared" ref="N33" si="3">IF(K33+L33+M33=0,"INEFECTIVO",(IF(K33+L33+M33=3,"EFECTIVO","DEFICIENTE")))</f>
        <v>EFECTIVO</v>
      </c>
      <c r="O33" s="8" t="s">
        <v>25</v>
      </c>
      <c r="P33" s="44" t="s">
        <v>431</v>
      </c>
      <c r="Q33" s="9" t="s">
        <v>289</v>
      </c>
      <c r="R33" s="1" t="s">
        <v>403</v>
      </c>
      <c r="S33" s="1" t="s">
        <v>295</v>
      </c>
      <c r="V33" s="1" t="s">
        <v>428</v>
      </c>
    </row>
    <row r="34" spans="1:22" ht="43.5" x14ac:dyDescent="0.35">
      <c r="A34" s="8" t="s">
        <v>24</v>
      </c>
      <c r="B34" s="65" t="s">
        <v>32</v>
      </c>
      <c r="C34" s="59" t="s">
        <v>27</v>
      </c>
      <c r="D34" s="80" t="s">
        <v>157</v>
      </c>
      <c r="E34" s="8" t="s">
        <v>78</v>
      </c>
      <c r="F34" s="8" t="s">
        <v>81</v>
      </c>
      <c r="G34" s="8" t="s">
        <v>0</v>
      </c>
      <c r="H34" s="8" t="s">
        <v>89</v>
      </c>
      <c r="I34" s="8" t="s">
        <v>84</v>
      </c>
      <c r="J34" s="8" t="s">
        <v>7</v>
      </c>
      <c r="K34" s="8">
        <v>1</v>
      </c>
      <c r="L34" s="8">
        <v>1</v>
      </c>
      <c r="M34" s="8">
        <v>1</v>
      </c>
      <c r="N34" s="19" t="s">
        <v>2</v>
      </c>
      <c r="O34" s="8" t="s">
        <v>25</v>
      </c>
      <c r="P34" s="9" t="s">
        <v>165</v>
      </c>
      <c r="Q34" s="9" t="s">
        <v>289</v>
      </c>
      <c r="R34" s="1" t="s">
        <v>403</v>
      </c>
      <c r="S34" s="1">
        <v>1</v>
      </c>
    </row>
    <row r="35" spans="1:22" ht="43.5" x14ac:dyDescent="0.35">
      <c r="A35" s="8" t="s">
        <v>24</v>
      </c>
      <c r="B35" s="65" t="s">
        <v>32</v>
      </c>
      <c r="C35" s="23" t="s">
        <v>166</v>
      </c>
      <c r="D35" s="25" t="s">
        <v>261</v>
      </c>
      <c r="E35" s="9" t="s">
        <v>78</v>
      </c>
      <c r="F35" s="9" t="s">
        <v>81</v>
      </c>
      <c r="G35" s="9" t="s">
        <v>0</v>
      </c>
      <c r="H35" s="8" t="s">
        <v>188</v>
      </c>
      <c r="I35" s="9" t="s">
        <v>84</v>
      </c>
      <c r="J35" s="9" t="s">
        <v>7</v>
      </c>
      <c r="K35" s="9">
        <v>1</v>
      </c>
      <c r="L35" s="9">
        <v>1</v>
      </c>
      <c r="M35" s="9">
        <v>1</v>
      </c>
      <c r="N35" s="19" t="str">
        <f t="shared" ref="N35" si="4">IF(K35+L35+M35=0,"INEFECTIVO",(IF(K35+L35+M35=3,"EFECTIVO","DEFICIENTE")))</f>
        <v>EFECTIVO</v>
      </c>
      <c r="O35" s="8" t="s">
        <v>25</v>
      </c>
      <c r="P35" s="44" t="s">
        <v>431</v>
      </c>
      <c r="Q35" s="9" t="s">
        <v>289</v>
      </c>
      <c r="R35" s="1" t="s">
        <v>403</v>
      </c>
      <c r="S35" s="1" t="s">
        <v>295</v>
      </c>
      <c r="V35" s="1" t="s">
        <v>428</v>
      </c>
    </row>
    <row r="36" spans="1:22" ht="98.25" customHeight="1" x14ac:dyDescent="0.35">
      <c r="A36" s="8" t="s">
        <v>24</v>
      </c>
      <c r="B36" s="62" t="s">
        <v>33</v>
      </c>
      <c r="C36" s="59" t="s">
        <v>130</v>
      </c>
      <c r="D36" s="29" t="s">
        <v>87</v>
      </c>
      <c r="E36" s="8" t="s">
        <v>78</v>
      </c>
      <c r="F36" s="8" t="s">
        <v>81</v>
      </c>
      <c r="G36" s="8" t="s">
        <v>0</v>
      </c>
      <c r="H36" s="8" t="s">
        <v>113</v>
      </c>
      <c r="I36" s="8" t="s">
        <v>84</v>
      </c>
      <c r="J36" s="8" t="s">
        <v>13</v>
      </c>
      <c r="K36" s="8">
        <v>1</v>
      </c>
      <c r="L36" s="8">
        <v>1</v>
      </c>
      <c r="M36" s="8">
        <v>1</v>
      </c>
      <c r="N36" s="19" t="str">
        <f t="shared" si="1"/>
        <v>EFECTIVO</v>
      </c>
      <c r="O36" s="8" t="s">
        <v>25</v>
      </c>
      <c r="P36" s="9" t="s">
        <v>165</v>
      </c>
      <c r="Q36" s="9" t="s">
        <v>476</v>
      </c>
      <c r="R36" s="1" t="s">
        <v>403</v>
      </c>
      <c r="S36" s="1">
        <v>1</v>
      </c>
      <c r="U36" s="1" t="s">
        <v>223</v>
      </c>
    </row>
    <row r="37" spans="1:22" ht="72.5" x14ac:dyDescent="0.35">
      <c r="A37" s="8" t="s">
        <v>24</v>
      </c>
      <c r="B37" s="62" t="s">
        <v>33</v>
      </c>
      <c r="C37" s="23" t="s">
        <v>166</v>
      </c>
      <c r="D37" s="25" t="s">
        <v>261</v>
      </c>
      <c r="E37" s="9" t="s">
        <v>78</v>
      </c>
      <c r="F37" s="9" t="s">
        <v>81</v>
      </c>
      <c r="G37" s="9" t="s">
        <v>0</v>
      </c>
      <c r="H37" s="8" t="s">
        <v>188</v>
      </c>
      <c r="I37" s="9" t="s">
        <v>84</v>
      </c>
      <c r="J37" s="9" t="s">
        <v>7</v>
      </c>
      <c r="K37" s="8">
        <v>1</v>
      </c>
      <c r="L37" s="8">
        <v>1</v>
      </c>
      <c r="M37" s="8">
        <v>1</v>
      </c>
      <c r="N37" s="19" t="str">
        <f t="shared" ref="N37" si="5">IF(K37+L37+M37=0,"INEFECTIVO",(IF(K37+L37+M37=3,"EFECTIVO","DEFICIENTE")))</f>
        <v>EFECTIVO</v>
      </c>
      <c r="O37" s="8" t="s">
        <v>25</v>
      </c>
      <c r="P37" s="44" t="s">
        <v>431</v>
      </c>
      <c r="Q37" s="9" t="s">
        <v>317</v>
      </c>
      <c r="R37" s="1" t="s">
        <v>403</v>
      </c>
      <c r="S37" s="1" t="s">
        <v>295</v>
      </c>
      <c r="V37" s="1" t="s">
        <v>428</v>
      </c>
    </row>
    <row r="38" spans="1:22" ht="190.5" customHeight="1" x14ac:dyDescent="0.35">
      <c r="A38" s="8" t="s">
        <v>24</v>
      </c>
      <c r="B38" s="66" t="s">
        <v>102</v>
      </c>
      <c r="C38" s="23" t="s">
        <v>338</v>
      </c>
      <c r="D38" s="81" t="s">
        <v>306</v>
      </c>
      <c r="E38" s="8" t="s">
        <v>78</v>
      </c>
      <c r="F38" s="8" t="s">
        <v>81</v>
      </c>
      <c r="G38" s="8" t="s">
        <v>0</v>
      </c>
      <c r="H38" s="8" t="s">
        <v>124</v>
      </c>
      <c r="I38" s="8" t="s">
        <v>84</v>
      </c>
      <c r="J38" s="8" t="s">
        <v>13</v>
      </c>
      <c r="K38" s="8">
        <v>1</v>
      </c>
      <c r="L38" s="8">
        <v>1</v>
      </c>
      <c r="M38" s="8">
        <v>1</v>
      </c>
      <c r="N38" s="19" t="str">
        <f t="shared" si="1"/>
        <v>EFECTIVO</v>
      </c>
      <c r="O38" s="8" t="s">
        <v>25</v>
      </c>
      <c r="P38" s="9" t="s">
        <v>165</v>
      </c>
      <c r="Q38" s="9" t="s">
        <v>503</v>
      </c>
      <c r="R38" s="1" t="s">
        <v>403</v>
      </c>
      <c r="S38" s="1">
        <v>1</v>
      </c>
      <c r="U38" s="1" t="s">
        <v>223</v>
      </c>
    </row>
    <row r="39" spans="1:22" ht="81" customHeight="1" x14ac:dyDescent="0.35">
      <c r="A39" s="8" t="s">
        <v>24</v>
      </c>
      <c r="B39" s="66" t="s">
        <v>102</v>
      </c>
      <c r="C39" s="23" t="s">
        <v>166</v>
      </c>
      <c r="D39" s="25" t="s">
        <v>261</v>
      </c>
      <c r="E39" s="9" t="s">
        <v>78</v>
      </c>
      <c r="F39" s="9" t="s">
        <v>81</v>
      </c>
      <c r="G39" s="9" t="s">
        <v>0</v>
      </c>
      <c r="H39" s="8" t="s">
        <v>188</v>
      </c>
      <c r="I39" s="9" t="s">
        <v>84</v>
      </c>
      <c r="J39" s="9" t="s">
        <v>7</v>
      </c>
      <c r="K39" s="8">
        <v>1</v>
      </c>
      <c r="L39" s="8">
        <v>1</v>
      </c>
      <c r="M39" s="8">
        <v>1</v>
      </c>
      <c r="N39" s="19" t="str">
        <f t="shared" ref="N39" si="6">IF(K39+L39+M39=0,"INEFECTIVO",(IF(K39+L39+M39=3,"EFECTIVO","DEFICIENTE")))</f>
        <v>EFECTIVO</v>
      </c>
      <c r="O39" s="8" t="s">
        <v>25</v>
      </c>
      <c r="P39" s="44" t="s">
        <v>431</v>
      </c>
      <c r="Q39" s="9" t="s">
        <v>317</v>
      </c>
      <c r="R39" s="1" t="s">
        <v>403</v>
      </c>
      <c r="S39" s="1" t="s">
        <v>295</v>
      </c>
      <c r="V39" s="1" t="s">
        <v>428</v>
      </c>
    </row>
    <row r="40" spans="1:22" ht="96" customHeight="1" x14ac:dyDescent="0.35">
      <c r="A40" s="8" t="s">
        <v>24</v>
      </c>
      <c r="B40" s="62" t="s">
        <v>103</v>
      </c>
      <c r="C40" s="82" t="s">
        <v>131</v>
      </c>
      <c r="D40" s="81" t="s">
        <v>262</v>
      </c>
      <c r="E40" s="8" t="s">
        <v>78</v>
      </c>
      <c r="F40" s="8" t="s">
        <v>81</v>
      </c>
      <c r="G40" s="8" t="s">
        <v>0</v>
      </c>
      <c r="H40" s="8" t="s">
        <v>114</v>
      </c>
      <c r="I40" s="8" t="s">
        <v>84</v>
      </c>
      <c r="J40" s="8" t="s">
        <v>13</v>
      </c>
      <c r="K40" s="8">
        <v>1</v>
      </c>
      <c r="L40" s="8" t="s">
        <v>374</v>
      </c>
      <c r="M40" s="8">
        <v>1</v>
      </c>
      <c r="N40" s="45" t="s">
        <v>353</v>
      </c>
      <c r="O40" s="8" t="s">
        <v>25</v>
      </c>
      <c r="P40" s="9" t="s">
        <v>165</v>
      </c>
      <c r="Q40" s="44" t="s">
        <v>473</v>
      </c>
      <c r="R40" s="1" t="s">
        <v>403</v>
      </c>
      <c r="S40" s="1">
        <v>1</v>
      </c>
      <c r="T40" s="1" t="s">
        <v>223</v>
      </c>
    </row>
    <row r="41" spans="1:22" ht="58" x14ac:dyDescent="0.35">
      <c r="A41" s="8" t="s">
        <v>24</v>
      </c>
      <c r="B41" s="62" t="s">
        <v>103</v>
      </c>
      <c r="C41" s="23" t="s">
        <v>166</v>
      </c>
      <c r="D41" s="25" t="s">
        <v>261</v>
      </c>
      <c r="E41" s="9" t="s">
        <v>78</v>
      </c>
      <c r="F41" s="9" t="s">
        <v>81</v>
      </c>
      <c r="G41" s="9" t="s">
        <v>0</v>
      </c>
      <c r="H41" s="8" t="s">
        <v>188</v>
      </c>
      <c r="I41" s="9" t="s">
        <v>84</v>
      </c>
      <c r="J41" s="9" t="s">
        <v>7</v>
      </c>
      <c r="K41" s="8">
        <v>1</v>
      </c>
      <c r="L41" s="8">
        <v>1</v>
      </c>
      <c r="M41" s="8">
        <v>1</v>
      </c>
      <c r="N41" s="19" t="str">
        <f t="shared" ref="N41" si="7">IF(K41+L41+M41=0,"INEFECTIVO",(IF(K41+L41+M41=3,"EFECTIVO","DEFICIENTE")))</f>
        <v>EFECTIVO</v>
      </c>
      <c r="O41" s="8" t="s">
        <v>25</v>
      </c>
      <c r="P41" s="44" t="s">
        <v>431</v>
      </c>
      <c r="Q41" s="9" t="s">
        <v>317</v>
      </c>
      <c r="R41" s="1" t="s">
        <v>403</v>
      </c>
      <c r="S41" s="1" t="s">
        <v>295</v>
      </c>
      <c r="V41" s="1" t="s">
        <v>428</v>
      </c>
    </row>
    <row r="42" spans="1:22" ht="108.75" customHeight="1" x14ac:dyDescent="0.35">
      <c r="A42" s="8" t="s">
        <v>24</v>
      </c>
      <c r="B42" s="62" t="s">
        <v>212</v>
      </c>
      <c r="C42" s="82" t="s">
        <v>104</v>
      </c>
      <c r="D42" s="83" t="s">
        <v>274</v>
      </c>
      <c r="E42" s="8" t="s">
        <v>78</v>
      </c>
      <c r="F42" s="8" t="s">
        <v>81</v>
      </c>
      <c r="G42" s="8" t="s">
        <v>0</v>
      </c>
      <c r="H42" s="8" t="s">
        <v>115</v>
      </c>
      <c r="I42" s="8" t="s">
        <v>84</v>
      </c>
      <c r="J42" s="8" t="s">
        <v>13</v>
      </c>
      <c r="K42" s="8">
        <v>1</v>
      </c>
      <c r="L42" s="8">
        <v>1</v>
      </c>
      <c r="M42" s="8">
        <v>1</v>
      </c>
      <c r="N42" s="19" t="str">
        <f t="shared" si="1"/>
        <v>EFECTIVO</v>
      </c>
      <c r="O42" s="8" t="s">
        <v>25</v>
      </c>
      <c r="P42" s="9" t="s">
        <v>165</v>
      </c>
      <c r="Q42" s="9" t="s">
        <v>474</v>
      </c>
      <c r="R42" s="1" t="s">
        <v>403</v>
      </c>
      <c r="S42" s="1">
        <v>1</v>
      </c>
      <c r="T42" s="1" t="s">
        <v>223</v>
      </c>
    </row>
    <row r="43" spans="1:22" ht="118.5" customHeight="1" x14ac:dyDescent="0.35">
      <c r="A43" s="8" t="s">
        <v>24</v>
      </c>
      <c r="B43" s="62" t="s">
        <v>212</v>
      </c>
      <c r="C43" s="82" t="s">
        <v>104</v>
      </c>
      <c r="D43" s="84" t="s">
        <v>158</v>
      </c>
      <c r="E43" s="8" t="s">
        <v>78</v>
      </c>
      <c r="F43" s="8" t="s">
        <v>81</v>
      </c>
      <c r="G43" s="8" t="s">
        <v>0</v>
      </c>
      <c r="H43" s="8" t="s">
        <v>116</v>
      </c>
      <c r="I43" s="8" t="s">
        <v>84</v>
      </c>
      <c r="J43" s="8" t="s">
        <v>13</v>
      </c>
      <c r="K43" s="8">
        <v>1</v>
      </c>
      <c r="L43" s="8">
        <v>1</v>
      </c>
      <c r="M43" s="8">
        <v>1</v>
      </c>
      <c r="N43" s="19" t="str">
        <f t="shared" si="1"/>
        <v>EFECTIVO</v>
      </c>
      <c r="O43" s="8" t="s">
        <v>25</v>
      </c>
      <c r="P43" s="9" t="s">
        <v>165</v>
      </c>
      <c r="Q43" s="9" t="s">
        <v>478</v>
      </c>
      <c r="R43" s="1" t="s">
        <v>403</v>
      </c>
      <c r="S43" s="1">
        <v>1</v>
      </c>
      <c r="T43" s="1" t="s">
        <v>223</v>
      </c>
    </row>
    <row r="44" spans="1:22" ht="58" x14ac:dyDescent="0.35">
      <c r="A44" s="8" t="s">
        <v>24</v>
      </c>
      <c r="B44" s="62" t="s">
        <v>212</v>
      </c>
      <c r="C44" s="23" t="s">
        <v>166</v>
      </c>
      <c r="D44" s="25" t="s">
        <v>261</v>
      </c>
      <c r="E44" s="9" t="s">
        <v>78</v>
      </c>
      <c r="F44" s="9" t="s">
        <v>81</v>
      </c>
      <c r="G44" s="9" t="s">
        <v>0</v>
      </c>
      <c r="H44" s="8" t="s">
        <v>188</v>
      </c>
      <c r="I44" s="9" t="s">
        <v>84</v>
      </c>
      <c r="J44" s="9" t="s">
        <v>7</v>
      </c>
      <c r="K44" s="8">
        <v>1</v>
      </c>
      <c r="L44" s="8" t="s">
        <v>374</v>
      </c>
      <c r="M44" s="8">
        <v>1</v>
      </c>
      <c r="N44" s="45" t="s">
        <v>353</v>
      </c>
      <c r="O44" s="8" t="s">
        <v>25</v>
      </c>
      <c r="P44" s="44" t="s">
        <v>431</v>
      </c>
      <c r="Q44" s="9" t="s">
        <v>317</v>
      </c>
      <c r="R44" s="102" t="s">
        <v>403</v>
      </c>
      <c r="S44" s="1" t="s">
        <v>295</v>
      </c>
      <c r="V44" s="1" t="s">
        <v>428</v>
      </c>
    </row>
    <row r="45" spans="1:22" ht="145" x14ac:dyDescent="0.35">
      <c r="A45" s="8" t="s">
        <v>28</v>
      </c>
      <c r="B45" s="65" t="s">
        <v>34</v>
      </c>
      <c r="C45" s="59" t="s">
        <v>275</v>
      </c>
      <c r="D45" s="96" t="s">
        <v>461</v>
      </c>
      <c r="E45" s="8" t="s">
        <v>78</v>
      </c>
      <c r="F45" s="8" t="s">
        <v>81</v>
      </c>
      <c r="G45" s="8" t="s">
        <v>0</v>
      </c>
      <c r="H45" s="18" t="s">
        <v>181</v>
      </c>
      <c r="I45" s="8" t="s">
        <v>84</v>
      </c>
      <c r="J45" s="8" t="s">
        <v>7</v>
      </c>
      <c r="K45" s="8">
        <v>1</v>
      </c>
      <c r="L45" s="8">
        <v>1</v>
      </c>
      <c r="M45" s="8">
        <v>1</v>
      </c>
      <c r="N45" s="19" t="str">
        <f t="shared" ref="N45" si="8">IF(K45+L45+M45=0,"INEFECTIVO",(IF(K45+L45+M45=3,"EFECTIVO","DEFICIENTE")))</f>
        <v>EFECTIVO</v>
      </c>
      <c r="O45" s="8" t="s">
        <v>25</v>
      </c>
      <c r="P45" s="34" t="s">
        <v>432</v>
      </c>
      <c r="Q45" s="9" t="s">
        <v>165</v>
      </c>
      <c r="R45" s="1" t="s">
        <v>403</v>
      </c>
      <c r="S45" s="1">
        <v>1</v>
      </c>
    </row>
    <row r="46" spans="1:22" ht="72.5" x14ac:dyDescent="0.35">
      <c r="A46" s="8" t="s">
        <v>28</v>
      </c>
      <c r="B46" s="65" t="s">
        <v>34</v>
      </c>
      <c r="C46" s="59" t="s">
        <v>367</v>
      </c>
      <c r="D46" s="25" t="s">
        <v>511</v>
      </c>
      <c r="E46" s="8" t="s">
        <v>78</v>
      </c>
      <c r="F46" s="8" t="s">
        <v>81</v>
      </c>
      <c r="G46" s="9" t="s">
        <v>0</v>
      </c>
      <c r="H46" s="18" t="s">
        <v>181</v>
      </c>
      <c r="I46" s="8" t="s">
        <v>84</v>
      </c>
      <c r="J46" s="8" t="s">
        <v>7</v>
      </c>
      <c r="K46" s="8">
        <v>1</v>
      </c>
      <c r="L46" s="8">
        <v>1</v>
      </c>
      <c r="M46" s="8">
        <v>1</v>
      </c>
      <c r="N46" s="19" t="str">
        <f t="shared" ref="N46:N53" si="9">IF(K46+L46+M46=0,"INEFECTIVO",(IF(K46+L46+M46=3,"EFECTIVO","DEFICIENTE")))</f>
        <v>EFECTIVO</v>
      </c>
      <c r="O46" s="8" t="s">
        <v>25</v>
      </c>
      <c r="P46" s="34" t="s">
        <v>165</v>
      </c>
      <c r="Q46" s="9" t="s">
        <v>165</v>
      </c>
      <c r="R46" s="1" t="s">
        <v>403</v>
      </c>
      <c r="S46" s="1">
        <v>1</v>
      </c>
    </row>
    <row r="47" spans="1:22" ht="109.5" customHeight="1" x14ac:dyDescent="0.35">
      <c r="A47" s="8" t="s">
        <v>28</v>
      </c>
      <c r="B47" s="65" t="s">
        <v>34</v>
      </c>
      <c r="C47" s="59" t="s">
        <v>368</v>
      </c>
      <c r="D47" s="25" t="s">
        <v>241</v>
      </c>
      <c r="E47" s="8" t="s">
        <v>78</v>
      </c>
      <c r="F47" s="8" t="s">
        <v>81</v>
      </c>
      <c r="G47" s="9" t="s">
        <v>0</v>
      </c>
      <c r="H47" s="18" t="s">
        <v>182</v>
      </c>
      <c r="I47" s="8" t="s">
        <v>84</v>
      </c>
      <c r="J47" s="8" t="s">
        <v>7</v>
      </c>
      <c r="K47" s="8">
        <v>1</v>
      </c>
      <c r="L47" s="8">
        <v>1</v>
      </c>
      <c r="M47" s="8" t="s">
        <v>374</v>
      </c>
      <c r="N47" s="45" t="s">
        <v>374</v>
      </c>
      <c r="O47" s="8" t="s">
        <v>25</v>
      </c>
      <c r="P47" s="34" t="s">
        <v>165</v>
      </c>
      <c r="Q47" s="44" t="s">
        <v>512</v>
      </c>
      <c r="R47" s="1" t="s">
        <v>403</v>
      </c>
      <c r="S47" s="1">
        <v>1</v>
      </c>
      <c r="T47" s="1" t="s">
        <v>223</v>
      </c>
    </row>
    <row r="48" spans="1:22" ht="72.5" x14ac:dyDescent="0.35">
      <c r="A48" s="8" t="s">
        <v>28</v>
      </c>
      <c r="B48" s="65" t="s">
        <v>34</v>
      </c>
      <c r="C48" s="23" t="s">
        <v>166</v>
      </c>
      <c r="D48" s="25" t="s">
        <v>242</v>
      </c>
      <c r="E48" s="18" t="s">
        <v>78</v>
      </c>
      <c r="F48" s="18" t="s">
        <v>81</v>
      </c>
      <c r="G48" s="18" t="s">
        <v>0</v>
      </c>
      <c r="H48" s="8" t="s">
        <v>188</v>
      </c>
      <c r="I48" s="8" t="s">
        <v>84</v>
      </c>
      <c r="J48" s="8" t="s">
        <v>7</v>
      </c>
      <c r="K48" s="8">
        <v>1</v>
      </c>
      <c r="L48" s="8">
        <v>1</v>
      </c>
      <c r="M48" s="8">
        <v>1</v>
      </c>
      <c r="N48" s="19" t="str">
        <f>IF(K48+L48+M48=0,"INEFECTIVO",(IF(K48+L48+M48=3,"EFECTIVO","DEFICIENTE")))</f>
        <v>EFECTIVO</v>
      </c>
      <c r="O48" s="8" t="s">
        <v>25</v>
      </c>
      <c r="P48" s="34" t="s">
        <v>165</v>
      </c>
      <c r="Q48" s="9" t="s">
        <v>165</v>
      </c>
      <c r="R48" s="1" t="s">
        <v>403</v>
      </c>
      <c r="S48" s="1">
        <v>1</v>
      </c>
    </row>
    <row r="49" spans="1:21" ht="72.5" x14ac:dyDescent="0.35">
      <c r="A49" s="8" t="s">
        <v>29</v>
      </c>
      <c r="B49" s="85" t="s">
        <v>244</v>
      </c>
      <c r="C49" s="59" t="s">
        <v>457</v>
      </c>
      <c r="D49" s="12" t="s">
        <v>176</v>
      </c>
      <c r="E49" s="8" t="s">
        <v>79</v>
      </c>
      <c r="F49" s="8" t="s">
        <v>81</v>
      </c>
      <c r="G49" s="8" t="s">
        <v>0</v>
      </c>
      <c r="H49" s="31" t="s">
        <v>371</v>
      </c>
      <c r="I49" s="8" t="s">
        <v>84</v>
      </c>
      <c r="J49" s="8" t="s">
        <v>7</v>
      </c>
      <c r="K49" s="9">
        <v>1</v>
      </c>
      <c r="L49" s="9">
        <v>1</v>
      </c>
      <c r="M49" s="8">
        <v>1</v>
      </c>
      <c r="N49" s="19" t="str">
        <f t="shared" si="9"/>
        <v>EFECTIVO</v>
      </c>
      <c r="O49" s="8" t="s">
        <v>25</v>
      </c>
      <c r="P49" s="34" t="s">
        <v>375</v>
      </c>
      <c r="Q49" s="9" t="s">
        <v>165</v>
      </c>
      <c r="R49" s="1" t="s">
        <v>403</v>
      </c>
      <c r="S49" s="1">
        <v>1</v>
      </c>
    </row>
    <row r="50" spans="1:21" ht="72.5" x14ac:dyDescent="0.35">
      <c r="A50" s="8" t="s">
        <v>29</v>
      </c>
      <c r="B50" s="85" t="s">
        <v>244</v>
      </c>
      <c r="C50" s="59" t="s">
        <v>457</v>
      </c>
      <c r="D50" s="12" t="s">
        <v>245</v>
      </c>
      <c r="E50" s="8" t="s">
        <v>78</v>
      </c>
      <c r="F50" s="8" t="s">
        <v>81</v>
      </c>
      <c r="G50" s="8" t="s">
        <v>0</v>
      </c>
      <c r="H50" s="31" t="s">
        <v>372</v>
      </c>
      <c r="I50" s="8" t="s">
        <v>84</v>
      </c>
      <c r="J50" s="8" t="s">
        <v>7</v>
      </c>
      <c r="K50" s="9">
        <v>1</v>
      </c>
      <c r="L50" s="9">
        <v>1</v>
      </c>
      <c r="M50" s="8">
        <v>1</v>
      </c>
      <c r="N50" s="19" t="str">
        <f t="shared" si="9"/>
        <v>EFECTIVO</v>
      </c>
      <c r="O50" s="8" t="s">
        <v>25</v>
      </c>
      <c r="P50" s="34" t="s">
        <v>375</v>
      </c>
      <c r="Q50" s="9" t="s">
        <v>165</v>
      </c>
      <c r="R50" s="1" t="s">
        <v>403</v>
      </c>
      <c r="S50" s="1">
        <v>1</v>
      </c>
    </row>
    <row r="51" spans="1:21" ht="72.5" x14ac:dyDescent="0.35">
      <c r="A51" s="8" t="s">
        <v>29</v>
      </c>
      <c r="B51" s="85" t="s">
        <v>244</v>
      </c>
      <c r="C51" s="59" t="s">
        <v>457</v>
      </c>
      <c r="D51" s="12" t="s">
        <v>386</v>
      </c>
      <c r="E51" s="8" t="s">
        <v>78</v>
      </c>
      <c r="F51" s="8" t="s">
        <v>81</v>
      </c>
      <c r="G51" s="8" t="s">
        <v>0</v>
      </c>
      <c r="H51" s="8" t="s">
        <v>372</v>
      </c>
      <c r="I51" s="8" t="s">
        <v>84</v>
      </c>
      <c r="J51" s="8" t="s">
        <v>7</v>
      </c>
      <c r="K51" s="9">
        <v>1</v>
      </c>
      <c r="L51" s="9">
        <v>1</v>
      </c>
      <c r="M51" s="8">
        <v>1</v>
      </c>
      <c r="N51" s="19" t="str">
        <f t="shared" si="9"/>
        <v>EFECTIVO</v>
      </c>
      <c r="O51" s="8" t="s">
        <v>25</v>
      </c>
      <c r="P51" s="34" t="s">
        <v>404</v>
      </c>
      <c r="Q51" s="9" t="s">
        <v>165</v>
      </c>
      <c r="R51" s="1" t="s">
        <v>403</v>
      </c>
      <c r="S51" s="1">
        <v>1</v>
      </c>
    </row>
    <row r="52" spans="1:21" ht="72.5" x14ac:dyDescent="0.35">
      <c r="A52" s="8" t="s">
        <v>29</v>
      </c>
      <c r="B52" s="85" t="s">
        <v>244</v>
      </c>
      <c r="C52" s="59" t="s">
        <v>457</v>
      </c>
      <c r="D52" s="12" t="s">
        <v>105</v>
      </c>
      <c r="E52" s="8" t="s">
        <v>78</v>
      </c>
      <c r="F52" s="8" t="s">
        <v>81</v>
      </c>
      <c r="G52" s="8" t="s">
        <v>0</v>
      </c>
      <c r="H52" s="8" t="s">
        <v>371</v>
      </c>
      <c r="I52" s="8" t="s">
        <v>84</v>
      </c>
      <c r="J52" s="8" t="s">
        <v>7</v>
      </c>
      <c r="K52" s="8">
        <v>1</v>
      </c>
      <c r="L52" s="8">
        <v>1</v>
      </c>
      <c r="M52" s="8">
        <v>1</v>
      </c>
      <c r="N52" s="19" t="str">
        <f t="shared" si="9"/>
        <v>EFECTIVO</v>
      </c>
      <c r="O52" s="8" t="s">
        <v>25</v>
      </c>
      <c r="P52" s="34" t="s">
        <v>404</v>
      </c>
      <c r="Q52" s="9" t="s">
        <v>165</v>
      </c>
      <c r="R52" s="1" t="s">
        <v>403</v>
      </c>
      <c r="S52" s="1">
        <v>1</v>
      </c>
    </row>
    <row r="53" spans="1:21" ht="56" x14ac:dyDescent="0.35">
      <c r="A53" s="8" t="s">
        <v>29</v>
      </c>
      <c r="B53" s="85" t="s">
        <v>244</v>
      </c>
      <c r="C53" s="23" t="s">
        <v>166</v>
      </c>
      <c r="D53" s="25" t="s">
        <v>387</v>
      </c>
      <c r="E53" s="8" t="s">
        <v>78</v>
      </c>
      <c r="F53" s="8" t="s">
        <v>81</v>
      </c>
      <c r="G53" s="8" t="s">
        <v>0</v>
      </c>
      <c r="H53" s="8" t="s">
        <v>373</v>
      </c>
      <c r="I53" s="8" t="s">
        <v>84</v>
      </c>
      <c r="J53" s="8" t="s">
        <v>7</v>
      </c>
      <c r="K53" s="8">
        <v>1</v>
      </c>
      <c r="L53" s="8">
        <v>1</v>
      </c>
      <c r="M53" s="8">
        <v>1</v>
      </c>
      <c r="N53" s="19" t="str">
        <f t="shared" si="9"/>
        <v>EFECTIVO</v>
      </c>
      <c r="O53" s="8" t="s">
        <v>25</v>
      </c>
      <c r="P53" s="34" t="s">
        <v>375</v>
      </c>
      <c r="Q53" s="9" t="s">
        <v>165</v>
      </c>
      <c r="R53" s="1" t="s">
        <v>403</v>
      </c>
      <c r="S53" s="1">
        <v>1</v>
      </c>
    </row>
    <row r="54" spans="1:21" ht="130.5" x14ac:dyDescent="0.35">
      <c r="A54" s="8" t="s">
        <v>30</v>
      </c>
      <c r="B54" s="61" t="s">
        <v>177</v>
      </c>
      <c r="C54" s="8" t="s">
        <v>456</v>
      </c>
      <c r="D54" s="9" t="s">
        <v>213</v>
      </c>
      <c r="E54" s="8" t="s">
        <v>79</v>
      </c>
      <c r="F54" s="8" t="s">
        <v>81</v>
      </c>
      <c r="G54" s="8" t="s">
        <v>0</v>
      </c>
      <c r="H54" s="8" t="s">
        <v>201</v>
      </c>
      <c r="I54" s="8" t="s">
        <v>75</v>
      </c>
      <c r="J54" s="8" t="s">
        <v>7</v>
      </c>
      <c r="K54" s="9" t="s">
        <v>51</v>
      </c>
      <c r="L54" s="9" t="s">
        <v>51</v>
      </c>
      <c r="M54" s="9" t="s">
        <v>51</v>
      </c>
      <c r="N54" s="9" t="s">
        <v>51</v>
      </c>
      <c r="O54" s="8" t="s">
        <v>25</v>
      </c>
      <c r="P54" s="9" t="s">
        <v>430</v>
      </c>
      <c r="Q54" s="9" t="s">
        <v>165</v>
      </c>
      <c r="R54" s="1" t="s">
        <v>403</v>
      </c>
      <c r="S54" s="1">
        <v>1</v>
      </c>
    </row>
    <row r="55" spans="1:21" ht="130.5" x14ac:dyDescent="0.35">
      <c r="A55" s="8" t="s">
        <v>30</v>
      </c>
      <c r="B55" s="61" t="s">
        <v>177</v>
      </c>
      <c r="C55" s="8" t="s">
        <v>456</v>
      </c>
      <c r="D55" s="8" t="s">
        <v>252</v>
      </c>
      <c r="E55" s="8" t="s">
        <v>78</v>
      </c>
      <c r="F55" s="8" t="s">
        <v>81</v>
      </c>
      <c r="G55" s="8" t="s">
        <v>0</v>
      </c>
      <c r="H55" s="8" t="s">
        <v>202</v>
      </c>
      <c r="I55" s="8" t="s">
        <v>75</v>
      </c>
      <c r="J55" s="8" t="s">
        <v>7</v>
      </c>
      <c r="K55" s="9">
        <v>1</v>
      </c>
      <c r="L55" s="9">
        <v>1</v>
      </c>
      <c r="M55" s="9">
        <v>1</v>
      </c>
      <c r="N55" s="19" t="s">
        <v>2</v>
      </c>
      <c r="O55" s="8" t="s">
        <v>25</v>
      </c>
      <c r="P55" s="9" t="s">
        <v>313</v>
      </c>
      <c r="Q55" s="9" t="s">
        <v>165</v>
      </c>
      <c r="R55" s="1" t="s">
        <v>403</v>
      </c>
      <c r="S55" s="1">
        <v>1</v>
      </c>
    </row>
    <row r="56" spans="1:21" ht="130.5" x14ac:dyDescent="0.35">
      <c r="A56" s="8" t="s">
        <v>30</v>
      </c>
      <c r="B56" s="61" t="s">
        <v>177</v>
      </c>
      <c r="C56" s="8" t="s">
        <v>456</v>
      </c>
      <c r="D56" s="8" t="s">
        <v>178</v>
      </c>
      <c r="E56" s="8" t="s">
        <v>78</v>
      </c>
      <c r="F56" s="8" t="s">
        <v>81</v>
      </c>
      <c r="G56" s="8" t="s">
        <v>0</v>
      </c>
      <c r="H56" s="8" t="s">
        <v>203</v>
      </c>
      <c r="I56" s="8" t="s">
        <v>75</v>
      </c>
      <c r="J56" s="8" t="s">
        <v>7</v>
      </c>
      <c r="K56" s="9" t="s">
        <v>51</v>
      </c>
      <c r="L56" s="9" t="s">
        <v>51</v>
      </c>
      <c r="M56" s="9" t="s">
        <v>51</v>
      </c>
      <c r="N56" s="9" t="s">
        <v>51</v>
      </c>
      <c r="O56" s="8" t="s">
        <v>25</v>
      </c>
      <c r="P56" s="9" t="s">
        <v>430</v>
      </c>
      <c r="Q56" s="9" t="s">
        <v>165</v>
      </c>
      <c r="R56" s="1" t="s">
        <v>403</v>
      </c>
      <c r="S56" s="1">
        <v>1</v>
      </c>
    </row>
    <row r="57" spans="1:21" ht="58" x14ac:dyDescent="0.35">
      <c r="A57" s="8" t="s">
        <v>30</v>
      </c>
      <c r="B57" s="61" t="s">
        <v>177</v>
      </c>
      <c r="C57" s="23" t="s">
        <v>166</v>
      </c>
      <c r="D57" s="25" t="s">
        <v>251</v>
      </c>
      <c r="E57" s="8" t="s">
        <v>78</v>
      </c>
      <c r="F57" s="8" t="s">
        <v>81</v>
      </c>
      <c r="G57" s="8" t="s">
        <v>0</v>
      </c>
      <c r="H57" s="8" t="s">
        <v>188</v>
      </c>
      <c r="I57" s="8" t="s">
        <v>84</v>
      </c>
      <c r="J57" s="8" t="s">
        <v>7</v>
      </c>
      <c r="K57" s="9">
        <v>1</v>
      </c>
      <c r="L57" s="9">
        <v>1</v>
      </c>
      <c r="M57" s="9">
        <v>1</v>
      </c>
      <c r="N57" s="19" t="s">
        <v>2</v>
      </c>
      <c r="O57" s="8" t="s">
        <v>25</v>
      </c>
      <c r="P57" s="9" t="s">
        <v>313</v>
      </c>
      <c r="Q57" s="9" t="s">
        <v>165</v>
      </c>
      <c r="R57" s="1" t="s">
        <v>403</v>
      </c>
      <c r="S57" s="1">
        <v>1</v>
      </c>
    </row>
    <row r="58" spans="1:21" ht="182" x14ac:dyDescent="0.35">
      <c r="A58" s="8" t="s">
        <v>35</v>
      </c>
      <c r="B58" s="67" t="s">
        <v>95</v>
      </c>
      <c r="C58" s="105" t="s">
        <v>303</v>
      </c>
      <c r="D58" s="9" t="s">
        <v>462</v>
      </c>
      <c r="E58" s="8" t="s">
        <v>78</v>
      </c>
      <c r="F58" s="9" t="s">
        <v>81</v>
      </c>
      <c r="G58" s="8" t="s">
        <v>0</v>
      </c>
      <c r="H58" s="54" t="s">
        <v>352</v>
      </c>
      <c r="I58" s="8" t="s">
        <v>84</v>
      </c>
      <c r="J58" s="8" t="s">
        <v>7</v>
      </c>
      <c r="K58" s="18">
        <v>1</v>
      </c>
      <c r="L58" s="18">
        <v>1</v>
      </c>
      <c r="M58" s="18">
        <v>1</v>
      </c>
      <c r="N58" s="19" t="str">
        <f>IF(K58+L58+M58=0,"INEFECTIVO",(IF(K58+L58+M58=3,"EFECTIVO","DEFICIENTE")))</f>
        <v>EFECTIVO</v>
      </c>
      <c r="O58" s="8" t="s">
        <v>25</v>
      </c>
      <c r="P58" s="9" t="s">
        <v>436</v>
      </c>
      <c r="Q58" s="9" t="s">
        <v>482</v>
      </c>
      <c r="R58" s="1" t="s">
        <v>403</v>
      </c>
      <c r="S58" s="1">
        <v>1</v>
      </c>
      <c r="U58" s="1" t="s">
        <v>223</v>
      </c>
    </row>
    <row r="59" spans="1:21" ht="114.75" customHeight="1" x14ac:dyDescent="0.35">
      <c r="A59" s="8" t="s">
        <v>35</v>
      </c>
      <c r="B59" s="67" t="s">
        <v>95</v>
      </c>
      <c r="C59" s="23" t="s">
        <v>166</v>
      </c>
      <c r="D59" s="25" t="s">
        <v>256</v>
      </c>
      <c r="E59" s="18" t="s">
        <v>78</v>
      </c>
      <c r="F59" s="18" t="s">
        <v>81</v>
      </c>
      <c r="G59" s="18" t="s">
        <v>0</v>
      </c>
      <c r="H59" s="54" t="s">
        <v>354</v>
      </c>
      <c r="I59" s="18" t="s">
        <v>84</v>
      </c>
      <c r="J59" s="18" t="s">
        <v>7</v>
      </c>
      <c r="K59" s="9" t="s">
        <v>51</v>
      </c>
      <c r="L59" s="9" t="s">
        <v>51</v>
      </c>
      <c r="M59" s="9" t="s">
        <v>51</v>
      </c>
      <c r="N59" s="9" t="s">
        <v>51</v>
      </c>
      <c r="O59" s="8" t="s">
        <v>25</v>
      </c>
      <c r="P59" s="9" t="s">
        <v>317</v>
      </c>
      <c r="Q59" s="9" t="s">
        <v>480</v>
      </c>
      <c r="R59" s="1" t="s">
        <v>403</v>
      </c>
      <c r="S59" s="1">
        <v>1</v>
      </c>
    </row>
    <row r="60" spans="1:21" s="11" customFormat="1" ht="201.75" customHeight="1" x14ac:dyDescent="0.35">
      <c r="A60" s="9" t="s">
        <v>35</v>
      </c>
      <c r="B60" s="67" t="s">
        <v>152</v>
      </c>
      <c r="C60" s="106" t="s">
        <v>318</v>
      </c>
      <c r="D60" s="60" t="s">
        <v>169</v>
      </c>
      <c r="E60" s="42" t="s">
        <v>78</v>
      </c>
      <c r="F60" s="42" t="s">
        <v>81</v>
      </c>
      <c r="G60" s="42" t="s">
        <v>0</v>
      </c>
      <c r="H60" s="13" t="s">
        <v>355</v>
      </c>
      <c r="I60" s="42" t="s">
        <v>84</v>
      </c>
      <c r="J60" s="42" t="s">
        <v>7</v>
      </c>
      <c r="K60" s="18">
        <v>1</v>
      </c>
      <c r="L60" s="18" t="s">
        <v>374</v>
      </c>
      <c r="M60" s="18" t="s">
        <v>374</v>
      </c>
      <c r="N60" s="45" t="s">
        <v>353</v>
      </c>
      <c r="O60" s="8" t="s">
        <v>25</v>
      </c>
      <c r="P60" s="9" t="s">
        <v>406</v>
      </c>
      <c r="Q60" s="9" t="s">
        <v>481</v>
      </c>
      <c r="R60" s="1" t="s">
        <v>403</v>
      </c>
      <c r="S60" s="11">
        <v>1</v>
      </c>
      <c r="T60" s="11" t="s">
        <v>223</v>
      </c>
    </row>
    <row r="61" spans="1:21" ht="72.5" x14ac:dyDescent="0.35">
      <c r="A61" s="8" t="s">
        <v>35</v>
      </c>
      <c r="B61" s="67" t="s">
        <v>152</v>
      </c>
      <c r="C61" s="23" t="s">
        <v>166</v>
      </c>
      <c r="D61" s="25" t="s">
        <v>256</v>
      </c>
      <c r="E61" s="18" t="s">
        <v>78</v>
      </c>
      <c r="F61" s="18" t="s">
        <v>81</v>
      </c>
      <c r="G61" s="18" t="s">
        <v>0</v>
      </c>
      <c r="H61" s="54" t="s">
        <v>354</v>
      </c>
      <c r="I61" s="18" t="s">
        <v>84</v>
      </c>
      <c r="J61" s="18" t="s">
        <v>7</v>
      </c>
      <c r="K61" s="18" t="s">
        <v>51</v>
      </c>
      <c r="L61" s="18" t="s">
        <v>51</v>
      </c>
      <c r="M61" s="18" t="s">
        <v>51</v>
      </c>
      <c r="N61" s="9" t="s">
        <v>51</v>
      </c>
      <c r="O61" s="8" t="s">
        <v>25</v>
      </c>
      <c r="P61" s="9" t="s">
        <v>317</v>
      </c>
      <c r="Q61" s="9" t="s">
        <v>480</v>
      </c>
      <c r="R61" s="1" t="s">
        <v>403</v>
      </c>
      <c r="S61" s="1" t="s">
        <v>295</v>
      </c>
    </row>
    <row r="62" spans="1:21" ht="282.75" customHeight="1" x14ac:dyDescent="0.35">
      <c r="A62" s="8" t="s">
        <v>35</v>
      </c>
      <c r="B62" s="15" t="s">
        <v>132</v>
      </c>
      <c r="C62" s="105" t="s">
        <v>153</v>
      </c>
      <c r="D62" s="60" t="s">
        <v>304</v>
      </c>
      <c r="E62" s="9" t="s">
        <v>79</v>
      </c>
      <c r="F62" s="9" t="s">
        <v>81</v>
      </c>
      <c r="G62" s="8" t="s">
        <v>0</v>
      </c>
      <c r="H62" s="54" t="s">
        <v>356</v>
      </c>
      <c r="I62" s="8" t="s">
        <v>84</v>
      </c>
      <c r="J62" s="8" t="s">
        <v>7</v>
      </c>
      <c r="K62" s="18">
        <v>1</v>
      </c>
      <c r="L62" s="18" t="s">
        <v>374</v>
      </c>
      <c r="M62" s="18">
        <v>1</v>
      </c>
      <c r="N62" s="45" t="s">
        <v>353</v>
      </c>
      <c r="O62" s="8" t="s">
        <v>25</v>
      </c>
      <c r="P62" s="9" t="s">
        <v>407</v>
      </c>
      <c r="Q62" s="44" t="s">
        <v>483</v>
      </c>
      <c r="R62" s="1" t="s">
        <v>403</v>
      </c>
      <c r="S62" s="1">
        <v>1</v>
      </c>
      <c r="T62" s="1" t="s">
        <v>223</v>
      </c>
      <c r="U62" s="1" t="s">
        <v>223</v>
      </c>
    </row>
    <row r="63" spans="1:21" ht="72.5" x14ac:dyDescent="0.35">
      <c r="A63" s="8" t="s">
        <v>35</v>
      </c>
      <c r="B63" s="15" t="s">
        <v>132</v>
      </c>
      <c r="C63" s="23" t="s">
        <v>166</v>
      </c>
      <c r="D63" s="25" t="s">
        <v>256</v>
      </c>
      <c r="E63" s="18" t="s">
        <v>78</v>
      </c>
      <c r="F63" s="18" t="s">
        <v>81</v>
      </c>
      <c r="G63" s="18" t="s">
        <v>0</v>
      </c>
      <c r="H63" s="54" t="s">
        <v>354</v>
      </c>
      <c r="I63" s="18" t="s">
        <v>84</v>
      </c>
      <c r="J63" s="18" t="s">
        <v>7</v>
      </c>
      <c r="K63" s="18" t="s">
        <v>51</v>
      </c>
      <c r="L63" s="18" t="s">
        <v>51</v>
      </c>
      <c r="M63" s="18" t="s">
        <v>51</v>
      </c>
      <c r="N63" s="9" t="s">
        <v>51</v>
      </c>
      <c r="O63" s="8" t="s">
        <v>25</v>
      </c>
      <c r="P63" s="9" t="s">
        <v>317</v>
      </c>
      <c r="Q63" s="9" t="s">
        <v>480</v>
      </c>
      <c r="R63" s="1" t="s">
        <v>403</v>
      </c>
      <c r="S63" s="1" t="s">
        <v>295</v>
      </c>
    </row>
    <row r="64" spans="1:21" ht="87" customHeight="1" x14ac:dyDescent="0.35">
      <c r="A64" s="8" t="s">
        <v>36</v>
      </c>
      <c r="B64" s="63" t="s">
        <v>133</v>
      </c>
      <c r="C64" s="10" t="s">
        <v>135</v>
      </c>
      <c r="D64" s="49" t="s">
        <v>276</v>
      </c>
      <c r="E64" s="8" t="s">
        <v>78</v>
      </c>
      <c r="F64" s="8" t="s">
        <v>81</v>
      </c>
      <c r="G64" s="8" t="s">
        <v>0</v>
      </c>
      <c r="H64" s="31" t="s">
        <v>286</v>
      </c>
      <c r="I64" s="8" t="s">
        <v>84</v>
      </c>
      <c r="J64" s="8" t="s">
        <v>7</v>
      </c>
      <c r="K64" s="8">
        <v>1</v>
      </c>
      <c r="L64" s="8">
        <v>1</v>
      </c>
      <c r="M64" s="8">
        <v>1</v>
      </c>
      <c r="N64" s="19" t="str">
        <f t="shared" ref="N64:N66" si="10">IF(K64+L64+M64=0,"INEFECTIVO",(IF(K64+L64+M64=3,"EFECTIVO","DEFICIENTE")))</f>
        <v>EFECTIVO</v>
      </c>
      <c r="O64" s="8" t="s">
        <v>25</v>
      </c>
      <c r="P64" s="9" t="s">
        <v>317</v>
      </c>
      <c r="Q64" s="9" t="s">
        <v>165</v>
      </c>
      <c r="R64" s="1" t="s">
        <v>403</v>
      </c>
      <c r="S64" s="1">
        <v>1</v>
      </c>
    </row>
    <row r="65" spans="1:22" ht="100.5" customHeight="1" x14ac:dyDescent="0.35">
      <c r="A65" s="8" t="s">
        <v>36</v>
      </c>
      <c r="B65" s="63" t="s">
        <v>133</v>
      </c>
      <c r="C65" s="10" t="s">
        <v>134</v>
      </c>
      <c r="D65" s="49" t="s">
        <v>463</v>
      </c>
      <c r="E65" s="8" t="s">
        <v>78</v>
      </c>
      <c r="F65" s="8" t="s">
        <v>81</v>
      </c>
      <c r="G65" s="8" t="s">
        <v>0</v>
      </c>
      <c r="H65" s="8" t="s">
        <v>286</v>
      </c>
      <c r="I65" s="8" t="s">
        <v>84</v>
      </c>
      <c r="J65" s="8" t="s">
        <v>7</v>
      </c>
      <c r="K65" s="8">
        <v>1</v>
      </c>
      <c r="L65" s="8">
        <v>1</v>
      </c>
      <c r="M65" s="8">
        <v>1</v>
      </c>
      <c r="N65" s="19" t="str">
        <f t="shared" si="10"/>
        <v>EFECTIVO</v>
      </c>
      <c r="O65" s="8" t="s">
        <v>25</v>
      </c>
      <c r="P65" s="9" t="s">
        <v>317</v>
      </c>
      <c r="Q65" s="9" t="s">
        <v>317</v>
      </c>
      <c r="R65" s="1" t="s">
        <v>403</v>
      </c>
      <c r="S65" s="1">
        <v>1</v>
      </c>
      <c r="U65" s="1" t="s">
        <v>223</v>
      </c>
    </row>
    <row r="66" spans="1:22" ht="72.5" x14ac:dyDescent="0.35">
      <c r="A66" s="8" t="s">
        <v>36</v>
      </c>
      <c r="B66" s="63" t="s">
        <v>133</v>
      </c>
      <c r="C66" s="10" t="s">
        <v>362</v>
      </c>
      <c r="D66" s="49" t="s">
        <v>363</v>
      </c>
      <c r="E66" s="8" t="s">
        <v>78</v>
      </c>
      <c r="F66" s="8" t="s">
        <v>81</v>
      </c>
      <c r="G66" s="8" t="s">
        <v>0</v>
      </c>
      <c r="H66" s="8" t="s">
        <v>286</v>
      </c>
      <c r="I66" s="8" t="s">
        <v>84</v>
      </c>
      <c r="J66" s="8" t="s">
        <v>7</v>
      </c>
      <c r="K66" s="8">
        <v>1</v>
      </c>
      <c r="L66" s="8">
        <v>1</v>
      </c>
      <c r="M66" s="8">
        <v>1</v>
      </c>
      <c r="N66" s="19" t="str">
        <f t="shared" si="10"/>
        <v>EFECTIVO</v>
      </c>
      <c r="O66" s="8" t="s">
        <v>25</v>
      </c>
      <c r="P66" s="9" t="s">
        <v>317</v>
      </c>
      <c r="Q66" s="9" t="s">
        <v>479</v>
      </c>
      <c r="R66" s="1" t="s">
        <v>403</v>
      </c>
      <c r="S66" s="1">
        <v>1</v>
      </c>
      <c r="U66" s="1" t="s">
        <v>223</v>
      </c>
    </row>
    <row r="67" spans="1:22" ht="83.25" customHeight="1" x14ac:dyDescent="0.35">
      <c r="A67" s="8" t="s">
        <v>36</v>
      </c>
      <c r="B67" s="63" t="s">
        <v>133</v>
      </c>
      <c r="C67" s="23" t="s">
        <v>166</v>
      </c>
      <c r="D67" s="25" t="s">
        <v>297</v>
      </c>
      <c r="E67" s="8" t="s">
        <v>78</v>
      </c>
      <c r="F67" s="8" t="s">
        <v>81</v>
      </c>
      <c r="G67" s="8" t="s">
        <v>0</v>
      </c>
      <c r="H67" s="8" t="s">
        <v>287</v>
      </c>
      <c r="I67" s="8" t="s">
        <v>84</v>
      </c>
      <c r="J67" s="8" t="s">
        <v>7</v>
      </c>
      <c r="K67" s="8">
        <v>1</v>
      </c>
      <c r="L67" s="8">
        <v>1</v>
      </c>
      <c r="M67" s="8">
        <v>1</v>
      </c>
      <c r="N67" s="19" t="s">
        <v>2</v>
      </c>
      <c r="O67" s="8" t="s">
        <v>25</v>
      </c>
      <c r="P67" s="9" t="s">
        <v>317</v>
      </c>
      <c r="Q67" s="9" t="s">
        <v>165</v>
      </c>
      <c r="R67" s="1" t="s">
        <v>403</v>
      </c>
      <c r="S67" s="1">
        <v>1</v>
      </c>
    </row>
    <row r="68" spans="1:22" ht="70.5" customHeight="1" x14ac:dyDescent="0.35">
      <c r="A68" s="8" t="s">
        <v>36</v>
      </c>
      <c r="B68" s="63" t="s">
        <v>118</v>
      </c>
      <c r="C68" s="10" t="s">
        <v>278</v>
      </c>
      <c r="D68" s="27" t="s">
        <v>150</v>
      </c>
      <c r="E68" s="8" t="s">
        <v>78</v>
      </c>
      <c r="F68" s="8" t="s">
        <v>81</v>
      </c>
      <c r="G68" s="8" t="s">
        <v>0</v>
      </c>
      <c r="H68" s="8" t="s">
        <v>286</v>
      </c>
      <c r="I68" s="8" t="s">
        <v>84</v>
      </c>
      <c r="J68" s="8" t="s">
        <v>7</v>
      </c>
      <c r="K68" s="8">
        <v>1</v>
      </c>
      <c r="L68" s="8">
        <v>1</v>
      </c>
      <c r="M68" s="8">
        <v>1</v>
      </c>
      <c r="N68" s="19" t="s">
        <v>2</v>
      </c>
      <c r="O68" s="8" t="s">
        <v>25</v>
      </c>
      <c r="P68" s="9" t="s">
        <v>165</v>
      </c>
      <c r="Q68" s="9" t="s">
        <v>165</v>
      </c>
      <c r="R68" s="1" t="s">
        <v>403</v>
      </c>
      <c r="S68" s="1">
        <v>1</v>
      </c>
    </row>
    <row r="69" spans="1:22" ht="80.25" customHeight="1" x14ac:dyDescent="0.35">
      <c r="A69" s="8" t="s">
        <v>36</v>
      </c>
      <c r="B69" s="63" t="s">
        <v>118</v>
      </c>
      <c r="C69" s="10" t="s">
        <v>279</v>
      </c>
      <c r="D69" s="27" t="s">
        <v>298</v>
      </c>
      <c r="E69" s="8" t="s">
        <v>78</v>
      </c>
      <c r="F69" s="8" t="s">
        <v>81</v>
      </c>
      <c r="G69" s="8" t="s">
        <v>0</v>
      </c>
      <c r="H69" s="8" t="s">
        <v>222</v>
      </c>
      <c r="I69" s="8" t="s">
        <v>84</v>
      </c>
      <c r="J69" s="8" t="s">
        <v>7</v>
      </c>
      <c r="K69" s="8">
        <v>1</v>
      </c>
      <c r="L69" s="8">
        <v>1</v>
      </c>
      <c r="M69" s="8">
        <v>1</v>
      </c>
      <c r="N69" s="19" t="str">
        <f>IF(K69+L69+M69=0,"INEFECTIVO",(IF(K69+L69+M69=3,"EFECTIVO","DEFICIENTE")))</f>
        <v>EFECTIVO</v>
      </c>
      <c r="O69" s="8" t="s">
        <v>25</v>
      </c>
      <c r="P69" s="9" t="s">
        <v>165</v>
      </c>
      <c r="Q69" s="9" t="s">
        <v>165</v>
      </c>
      <c r="R69" s="1" t="s">
        <v>403</v>
      </c>
      <c r="S69" s="1">
        <v>1</v>
      </c>
    </row>
    <row r="70" spans="1:22" ht="174" x14ac:dyDescent="0.35">
      <c r="A70" s="8" t="s">
        <v>36</v>
      </c>
      <c r="B70" s="63" t="s">
        <v>118</v>
      </c>
      <c r="C70" s="10" t="s">
        <v>278</v>
      </c>
      <c r="D70" s="27" t="s">
        <v>399</v>
      </c>
      <c r="E70" s="8" t="s">
        <v>78</v>
      </c>
      <c r="F70" s="8" t="s">
        <v>81</v>
      </c>
      <c r="G70" s="8" t="s">
        <v>0</v>
      </c>
      <c r="H70" s="8" t="s">
        <v>288</v>
      </c>
      <c r="I70" s="8" t="s">
        <v>84</v>
      </c>
      <c r="J70" s="8" t="s">
        <v>7</v>
      </c>
      <c r="K70" s="8">
        <v>1</v>
      </c>
      <c r="L70" s="8">
        <v>1</v>
      </c>
      <c r="M70" s="8">
        <v>1</v>
      </c>
      <c r="N70" s="19" t="str">
        <f>IF(K70+L70+M70=0,"INEFECTIVO",(IF(K70+L70+M70=3,"EFECTIVO","DEFICIENTE")))</f>
        <v>EFECTIVO</v>
      </c>
      <c r="O70" s="8" t="s">
        <v>25</v>
      </c>
      <c r="P70" s="43" t="s">
        <v>421</v>
      </c>
      <c r="Q70" s="9" t="s">
        <v>165</v>
      </c>
      <c r="R70" s="1" t="s">
        <v>403</v>
      </c>
      <c r="S70" s="1">
        <v>1</v>
      </c>
    </row>
    <row r="71" spans="1:22" ht="69.75" customHeight="1" x14ac:dyDescent="0.35">
      <c r="A71" s="8" t="s">
        <v>36</v>
      </c>
      <c r="B71" s="63" t="s">
        <v>118</v>
      </c>
      <c r="C71" s="10" t="s">
        <v>278</v>
      </c>
      <c r="D71" s="27" t="s">
        <v>277</v>
      </c>
      <c r="E71" s="8" t="s">
        <v>78</v>
      </c>
      <c r="F71" s="8" t="s">
        <v>81</v>
      </c>
      <c r="G71" s="8" t="s">
        <v>0</v>
      </c>
      <c r="H71" s="8" t="s">
        <v>163</v>
      </c>
      <c r="I71" s="8" t="s">
        <v>84</v>
      </c>
      <c r="J71" s="8" t="s">
        <v>7</v>
      </c>
      <c r="K71" s="8">
        <v>1</v>
      </c>
      <c r="L71" s="8">
        <v>1</v>
      </c>
      <c r="M71" s="8">
        <v>1</v>
      </c>
      <c r="N71" s="19" t="str">
        <f>IF(K71+L71+M71=0,"INEFECTIVO",(IF(K71+L71+M71=3,"EFECTIVO","DEFICIENTE")))</f>
        <v>EFECTIVO</v>
      </c>
      <c r="O71" s="8" t="s">
        <v>25</v>
      </c>
      <c r="P71" s="9" t="s">
        <v>165</v>
      </c>
      <c r="Q71" s="9" t="s">
        <v>165</v>
      </c>
      <c r="R71" s="1" t="s">
        <v>403</v>
      </c>
      <c r="S71" s="1">
        <v>1</v>
      </c>
    </row>
    <row r="72" spans="1:22" ht="65.25" customHeight="1" x14ac:dyDescent="0.35">
      <c r="A72" s="8" t="s">
        <v>36</v>
      </c>
      <c r="B72" s="63" t="s">
        <v>118</v>
      </c>
      <c r="C72" s="23" t="s">
        <v>166</v>
      </c>
      <c r="D72" s="39" t="s">
        <v>297</v>
      </c>
      <c r="E72" s="8" t="s">
        <v>78</v>
      </c>
      <c r="F72" s="8" t="s">
        <v>81</v>
      </c>
      <c r="G72" s="8" t="s">
        <v>0</v>
      </c>
      <c r="H72" s="8" t="s">
        <v>287</v>
      </c>
      <c r="I72" s="8" t="s">
        <v>84</v>
      </c>
      <c r="J72" s="8" t="s">
        <v>7</v>
      </c>
      <c r="K72" s="8">
        <v>1</v>
      </c>
      <c r="L72" s="8">
        <v>1</v>
      </c>
      <c r="M72" s="8">
        <v>1</v>
      </c>
      <c r="N72" s="19" t="s">
        <v>2</v>
      </c>
      <c r="O72" s="8" t="s">
        <v>25</v>
      </c>
      <c r="P72" s="9" t="s">
        <v>165</v>
      </c>
      <c r="Q72" s="9" t="s">
        <v>165</v>
      </c>
      <c r="R72" s="1" t="s">
        <v>403</v>
      </c>
      <c r="S72" s="1" t="s">
        <v>295</v>
      </c>
    </row>
    <row r="73" spans="1:22" ht="116" x14ac:dyDescent="0.35">
      <c r="A73" s="8" t="s">
        <v>37</v>
      </c>
      <c r="B73" s="15" t="s">
        <v>322</v>
      </c>
      <c r="C73" s="107" t="s">
        <v>280</v>
      </c>
      <c r="D73" s="16" t="s">
        <v>265</v>
      </c>
      <c r="E73" s="8" t="s">
        <v>78</v>
      </c>
      <c r="F73" s="8" t="s">
        <v>81</v>
      </c>
      <c r="G73" s="8" t="s">
        <v>0</v>
      </c>
      <c r="H73" s="9" t="s">
        <v>292</v>
      </c>
      <c r="I73" s="8" t="s">
        <v>84</v>
      </c>
      <c r="J73" s="8" t="s">
        <v>8</v>
      </c>
      <c r="K73" s="8">
        <v>1</v>
      </c>
      <c r="L73" s="8">
        <v>1</v>
      </c>
      <c r="M73" s="8">
        <v>1</v>
      </c>
      <c r="N73" s="19" t="str">
        <f>IF(K73+L73+M73=0,"INEFECTIVO",(IF(K73+L73+M73=3,"EFECTIVO","DEFICIENTE")))</f>
        <v>EFECTIVO</v>
      </c>
      <c r="O73" s="8" t="s">
        <v>25</v>
      </c>
      <c r="P73" s="9" t="s">
        <v>165</v>
      </c>
      <c r="Q73" s="8" t="s">
        <v>289</v>
      </c>
      <c r="R73" s="1" t="s">
        <v>403</v>
      </c>
      <c r="S73" s="1">
        <v>1</v>
      </c>
    </row>
    <row r="74" spans="1:22" ht="116" x14ac:dyDescent="0.35">
      <c r="A74" s="8" t="s">
        <v>37</v>
      </c>
      <c r="B74" s="15" t="s">
        <v>322</v>
      </c>
      <c r="C74" s="107" t="s">
        <v>280</v>
      </c>
      <c r="D74" s="16" t="s">
        <v>464</v>
      </c>
      <c r="E74" s="8" t="s">
        <v>78</v>
      </c>
      <c r="F74" s="8" t="s">
        <v>81</v>
      </c>
      <c r="G74" s="8" t="s">
        <v>0</v>
      </c>
      <c r="H74" s="9" t="s">
        <v>292</v>
      </c>
      <c r="I74" s="8" t="s">
        <v>84</v>
      </c>
      <c r="J74" s="8" t="s">
        <v>7</v>
      </c>
      <c r="K74" s="8">
        <v>1</v>
      </c>
      <c r="L74" s="8">
        <v>1</v>
      </c>
      <c r="M74" s="8">
        <v>1</v>
      </c>
      <c r="N74" s="19" t="s">
        <v>2</v>
      </c>
      <c r="O74" s="8" t="s">
        <v>25</v>
      </c>
      <c r="P74" s="9" t="s">
        <v>429</v>
      </c>
      <c r="Q74" s="8" t="s">
        <v>507</v>
      </c>
      <c r="R74" s="1" t="s">
        <v>403</v>
      </c>
      <c r="S74" s="1">
        <v>1</v>
      </c>
    </row>
    <row r="75" spans="1:22" ht="105" customHeight="1" x14ac:dyDescent="0.35">
      <c r="A75" s="8" t="s">
        <v>37</v>
      </c>
      <c r="B75" s="15" t="s">
        <v>322</v>
      </c>
      <c r="C75" s="23" t="s">
        <v>166</v>
      </c>
      <c r="D75" s="25" t="s">
        <v>266</v>
      </c>
      <c r="E75" s="8" t="s">
        <v>78</v>
      </c>
      <c r="F75" s="8" t="s">
        <v>81</v>
      </c>
      <c r="G75" s="8" t="s">
        <v>0</v>
      </c>
      <c r="H75" s="8" t="s">
        <v>188</v>
      </c>
      <c r="I75" s="8" t="s">
        <v>84</v>
      </c>
      <c r="J75" s="8" t="s">
        <v>7</v>
      </c>
      <c r="K75" s="8">
        <v>1</v>
      </c>
      <c r="L75" s="8">
        <v>1</v>
      </c>
      <c r="M75" s="8">
        <v>1</v>
      </c>
      <c r="N75" s="19" t="s">
        <v>2</v>
      </c>
      <c r="O75" s="8" t="s">
        <v>25</v>
      </c>
      <c r="P75" s="9" t="s">
        <v>165</v>
      </c>
      <c r="Q75" s="8" t="s">
        <v>508</v>
      </c>
      <c r="R75" s="1" t="s">
        <v>403</v>
      </c>
      <c r="S75" s="1">
        <v>1</v>
      </c>
      <c r="U75" s="1" t="s">
        <v>223</v>
      </c>
    </row>
    <row r="76" spans="1:22" ht="145.5" customHeight="1" x14ac:dyDescent="0.35">
      <c r="A76" s="8" t="s">
        <v>37</v>
      </c>
      <c r="B76" s="15" t="s">
        <v>184</v>
      </c>
      <c r="C76" s="55" t="s">
        <v>395</v>
      </c>
      <c r="D76" s="16" t="s">
        <v>265</v>
      </c>
      <c r="E76" s="8" t="s">
        <v>78</v>
      </c>
      <c r="F76" s="8" t="s">
        <v>81</v>
      </c>
      <c r="G76" s="8" t="s">
        <v>0</v>
      </c>
      <c r="H76" s="9" t="s">
        <v>292</v>
      </c>
      <c r="I76" s="9" t="s">
        <v>84</v>
      </c>
      <c r="J76" s="9" t="s">
        <v>8</v>
      </c>
      <c r="K76" s="9">
        <v>1</v>
      </c>
      <c r="L76" s="8">
        <v>1</v>
      </c>
      <c r="M76" s="8">
        <v>1</v>
      </c>
      <c r="N76" s="19" t="str">
        <f>IF(K76+L76+M76=0,"INEFECTIVO",(IF(K76+L76+M76=3,"EFECTIVO","DEFICIENTE")))</f>
        <v>EFECTIVO</v>
      </c>
      <c r="O76" s="8" t="s">
        <v>25</v>
      </c>
      <c r="P76" s="9" t="s">
        <v>165</v>
      </c>
      <c r="Q76" s="8" t="s">
        <v>289</v>
      </c>
      <c r="R76" s="1" t="s">
        <v>403</v>
      </c>
      <c r="S76" s="1" t="s">
        <v>295</v>
      </c>
    </row>
    <row r="77" spans="1:22" ht="140.25" customHeight="1" x14ac:dyDescent="0.35">
      <c r="A77" s="8" t="s">
        <v>37</v>
      </c>
      <c r="B77" s="15" t="s">
        <v>184</v>
      </c>
      <c r="C77" s="55" t="s">
        <v>395</v>
      </c>
      <c r="D77" s="16" t="s">
        <v>464</v>
      </c>
      <c r="E77" s="8" t="s">
        <v>78</v>
      </c>
      <c r="F77" s="8" t="s">
        <v>81</v>
      </c>
      <c r="G77" s="8" t="s">
        <v>0</v>
      </c>
      <c r="H77" s="9" t="s">
        <v>292</v>
      </c>
      <c r="I77" s="8" t="s">
        <v>84</v>
      </c>
      <c r="J77" s="8" t="s">
        <v>7</v>
      </c>
      <c r="K77" s="8">
        <v>1</v>
      </c>
      <c r="L77" s="8">
        <v>1</v>
      </c>
      <c r="M77" s="8">
        <v>1</v>
      </c>
      <c r="N77" s="19" t="str">
        <f>IF(K77+L77+M77=0,"INEFECTIVO",(IF(K77+L77+M77=3,"EFECTIVO","DEFICIENTE")))</f>
        <v>EFECTIVO</v>
      </c>
      <c r="O77" s="8" t="s">
        <v>25</v>
      </c>
      <c r="P77" s="9" t="s">
        <v>429</v>
      </c>
      <c r="Q77" s="8" t="s">
        <v>507</v>
      </c>
      <c r="R77" s="1" t="s">
        <v>403</v>
      </c>
      <c r="S77" s="1" t="s">
        <v>295</v>
      </c>
      <c r="V77" s="1" t="s">
        <v>428</v>
      </c>
    </row>
    <row r="78" spans="1:22" ht="105.75" customHeight="1" x14ac:dyDescent="0.35">
      <c r="A78" s="8" t="s">
        <v>37</v>
      </c>
      <c r="B78" s="15" t="s">
        <v>184</v>
      </c>
      <c r="C78" s="23" t="s">
        <v>166</v>
      </c>
      <c r="D78" s="25" t="s">
        <v>266</v>
      </c>
      <c r="E78" s="8" t="s">
        <v>78</v>
      </c>
      <c r="F78" s="8" t="s">
        <v>81</v>
      </c>
      <c r="G78" s="8" t="s">
        <v>0</v>
      </c>
      <c r="H78" s="8" t="s">
        <v>188</v>
      </c>
      <c r="I78" s="8" t="s">
        <v>75</v>
      </c>
      <c r="J78" s="8" t="s">
        <v>7</v>
      </c>
      <c r="K78" s="8">
        <v>1</v>
      </c>
      <c r="L78" s="8">
        <v>1</v>
      </c>
      <c r="M78" s="8">
        <v>1</v>
      </c>
      <c r="N78" s="19" t="s">
        <v>2</v>
      </c>
      <c r="O78" s="8" t="s">
        <v>25</v>
      </c>
      <c r="P78" s="9" t="s">
        <v>165</v>
      </c>
      <c r="Q78" s="8" t="s">
        <v>508</v>
      </c>
      <c r="R78" s="1" t="s">
        <v>403</v>
      </c>
      <c r="S78" s="1" t="s">
        <v>295</v>
      </c>
      <c r="U78" s="1" t="s">
        <v>223</v>
      </c>
    </row>
    <row r="79" spans="1:22" ht="228" customHeight="1" x14ac:dyDescent="0.35">
      <c r="A79" s="8" t="s">
        <v>37</v>
      </c>
      <c r="B79" s="15" t="s">
        <v>281</v>
      </c>
      <c r="C79" s="107" t="s">
        <v>38</v>
      </c>
      <c r="D79" s="16" t="s">
        <v>465</v>
      </c>
      <c r="E79" s="8" t="s">
        <v>78</v>
      </c>
      <c r="F79" s="8" t="s">
        <v>81</v>
      </c>
      <c r="G79" s="8" t="s">
        <v>0</v>
      </c>
      <c r="H79" s="9" t="s">
        <v>121</v>
      </c>
      <c r="I79" s="9" t="s">
        <v>75</v>
      </c>
      <c r="J79" s="8" t="s">
        <v>8</v>
      </c>
      <c r="K79" s="8">
        <v>1</v>
      </c>
      <c r="L79" s="8" t="s">
        <v>374</v>
      </c>
      <c r="M79" s="8">
        <v>1</v>
      </c>
      <c r="N79" s="45" t="s">
        <v>353</v>
      </c>
      <c r="O79" s="8" t="s">
        <v>25</v>
      </c>
      <c r="P79" s="9" t="s">
        <v>165</v>
      </c>
      <c r="Q79" s="100" t="s">
        <v>509</v>
      </c>
      <c r="R79" s="1" t="s">
        <v>403</v>
      </c>
      <c r="S79" s="1">
        <v>1</v>
      </c>
      <c r="T79" s="1" t="s">
        <v>223</v>
      </c>
      <c r="U79" s="1" t="s">
        <v>223</v>
      </c>
    </row>
    <row r="80" spans="1:22" ht="72.5" x14ac:dyDescent="0.35">
      <c r="A80" s="8" t="s">
        <v>37</v>
      </c>
      <c r="B80" s="15" t="s">
        <v>281</v>
      </c>
      <c r="C80" s="107" t="s">
        <v>38</v>
      </c>
      <c r="D80" s="35" t="s">
        <v>388</v>
      </c>
      <c r="E80" s="8" t="s">
        <v>79</v>
      </c>
      <c r="F80" s="8" t="s">
        <v>81</v>
      </c>
      <c r="G80" s="8" t="s">
        <v>0</v>
      </c>
      <c r="H80" s="9" t="s">
        <v>187</v>
      </c>
      <c r="I80" s="9" t="s">
        <v>75</v>
      </c>
      <c r="J80" s="8" t="s">
        <v>8</v>
      </c>
      <c r="K80" s="8">
        <v>1</v>
      </c>
      <c r="L80" s="8">
        <v>1</v>
      </c>
      <c r="M80" s="8">
        <v>1</v>
      </c>
      <c r="N80" s="19" t="s">
        <v>2</v>
      </c>
      <c r="O80" s="8" t="s">
        <v>25</v>
      </c>
      <c r="P80" s="9" t="s">
        <v>165</v>
      </c>
      <c r="Q80" s="35" t="s">
        <v>289</v>
      </c>
      <c r="R80" s="1" t="s">
        <v>403</v>
      </c>
      <c r="S80" s="1">
        <v>1</v>
      </c>
    </row>
    <row r="81" spans="1:22" ht="115.5" customHeight="1" x14ac:dyDescent="0.35">
      <c r="A81" s="8" t="s">
        <v>37</v>
      </c>
      <c r="B81" s="15" t="s">
        <v>281</v>
      </c>
      <c r="C81" s="23" t="s">
        <v>166</v>
      </c>
      <c r="D81" s="25" t="s">
        <v>266</v>
      </c>
      <c r="E81" s="8" t="s">
        <v>78</v>
      </c>
      <c r="F81" s="8" t="s">
        <v>81</v>
      </c>
      <c r="G81" s="8" t="s">
        <v>0</v>
      </c>
      <c r="H81" s="8" t="s">
        <v>188</v>
      </c>
      <c r="I81" s="8" t="s">
        <v>75</v>
      </c>
      <c r="J81" s="8" t="s">
        <v>7</v>
      </c>
      <c r="K81" s="8">
        <v>1</v>
      </c>
      <c r="L81" s="8">
        <v>1</v>
      </c>
      <c r="M81" s="8">
        <v>1</v>
      </c>
      <c r="N81" s="19" t="s">
        <v>2</v>
      </c>
      <c r="O81" s="8" t="s">
        <v>25</v>
      </c>
      <c r="P81" s="9" t="s">
        <v>165</v>
      </c>
      <c r="Q81" s="8" t="s">
        <v>508</v>
      </c>
      <c r="R81" s="1" t="s">
        <v>403</v>
      </c>
      <c r="S81" s="1" t="s">
        <v>295</v>
      </c>
      <c r="U81" s="1" t="s">
        <v>223</v>
      </c>
    </row>
    <row r="82" spans="1:22" ht="174" x14ac:dyDescent="0.35">
      <c r="A82" s="8" t="s">
        <v>136</v>
      </c>
      <c r="B82" s="71" t="s">
        <v>312</v>
      </c>
      <c r="C82" s="8" t="s">
        <v>466</v>
      </c>
      <c r="D82" s="9" t="s">
        <v>248</v>
      </c>
      <c r="E82" s="9" t="s">
        <v>78</v>
      </c>
      <c r="F82" s="9" t="s">
        <v>81</v>
      </c>
      <c r="G82" s="8" t="s">
        <v>0</v>
      </c>
      <c r="H82" s="9" t="s">
        <v>190</v>
      </c>
      <c r="I82" s="8" t="s">
        <v>84</v>
      </c>
      <c r="J82" s="8" t="s">
        <v>7</v>
      </c>
      <c r="K82" s="8">
        <v>1</v>
      </c>
      <c r="L82" s="8">
        <v>1</v>
      </c>
      <c r="M82" s="8">
        <v>1</v>
      </c>
      <c r="N82" s="19" t="str">
        <f t="shared" ref="N82:N87" si="11">IF(K82+L82+M82=0,"INEFECTIVO",(IF(K82+L82+M82=3,"EFECTIVO","DEFICIENTE")))</f>
        <v>EFECTIVO</v>
      </c>
      <c r="O82" s="8" t="s">
        <v>25</v>
      </c>
      <c r="P82" s="9" t="s">
        <v>289</v>
      </c>
      <c r="Q82" s="9" t="s">
        <v>165</v>
      </c>
      <c r="R82" s="1" t="s">
        <v>403</v>
      </c>
      <c r="S82" s="1">
        <v>1</v>
      </c>
    </row>
    <row r="83" spans="1:22" ht="43.5" x14ac:dyDescent="0.35">
      <c r="A83" s="8" t="s">
        <v>136</v>
      </c>
      <c r="B83" s="71" t="s">
        <v>312</v>
      </c>
      <c r="C83" s="23" t="s">
        <v>166</v>
      </c>
      <c r="D83" s="25" t="s">
        <v>247</v>
      </c>
      <c r="E83" s="8" t="s">
        <v>78</v>
      </c>
      <c r="F83" s="8" t="s">
        <v>81</v>
      </c>
      <c r="G83" s="8" t="s">
        <v>0</v>
      </c>
      <c r="H83" s="8" t="s">
        <v>188</v>
      </c>
      <c r="I83" s="8" t="s">
        <v>84</v>
      </c>
      <c r="J83" s="8" t="s">
        <v>7</v>
      </c>
      <c r="K83" s="8">
        <v>1</v>
      </c>
      <c r="L83" s="8">
        <v>1</v>
      </c>
      <c r="M83" s="8">
        <v>1</v>
      </c>
      <c r="N83" s="19" t="str">
        <f t="shared" si="11"/>
        <v>EFECTIVO</v>
      </c>
      <c r="O83" s="8" t="s">
        <v>25</v>
      </c>
      <c r="P83" s="9" t="s">
        <v>289</v>
      </c>
      <c r="Q83" s="9" t="s">
        <v>165</v>
      </c>
      <c r="R83" s="9" t="s">
        <v>403</v>
      </c>
      <c r="S83" s="1">
        <v>1</v>
      </c>
    </row>
    <row r="84" spans="1:22" ht="116" x14ac:dyDescent="0.35">
      <c r="A84" s="8" t="s">
        <v>39</v>
      </c>
      <c r="B84" s="71" t="s">
        <v>282</v>
      </c>
      <c r="C84" s="8" t="s">
        <v>137</v>
      </c>
      <c r="D84" s="16" t="s">
        <v>97</v>
      </c>
      <c r="E84" s="8" t="s">
        <v>78</v>
      </c>
      <c r="F84" s="8" t="s">
        <v>81</v>
      </c>
      <c r="G84" s="8" t="s">
        <v>0</v>
      </c>
      <c r="H84" s="9" t="s">
        <v>418</v>
      </c>
      <c r="I84" s="8" t="s">
        <v>84</v>
      </c>
      <c r="J84" s="8" t="s">
        <v>7</v>
      </c>
      <c r="K84" s="8">
        <v>1</v>
      </c>
      <c r="L84" s="8">
        <v>1</v>
      </c>
      <c r="M84" s="8">
        <v>1</v>
      </c>
      <c r="N84" s="19" t="str">
        <f t="shared" si="11"/>
        <v>EFECTIVO</v>
      </c>
      <c r="O84" s="8" t="s">
        <v>25</v>
      </c>
      <c r="P84" s="9" t="s">
        <v>437</v>
      </c>
      <c r="Q84" s="9" t="s">
        <v>510</v>
      </c>
      <c r="R84" s="1" t="s">
        <v>403</v>
      </c>
      <c r="S84" s="1">
        <v>1</v>
      </c>
    </row>
    <row r="85" spans="1:22" ht="145.5" customHeight="1" x14ac:dyDescent="0.35">
      <c r="A85" s="8" t="s">
        <v>39</v>
      </c>
      <c r="B85" s="71" t="s">
        <v>282</v>
      </c>
      <c r="C85" s="8" t="s">
        <v>137</v>
      </c>
      <c r="D85" s="28" t="s">
        <v>98</v>
      </c>
      <c r="E85" s="8" t="s">
        <v>78</v>
      </c>
      <c r="F85" s="8" t="s">
        <v>81</v>
      </c>
      <c r="G85" s="8" t="s">
        <v>0</v>
      </c>
      <c r="H85" s="9" t="s">
        <v>419</v>
      </c>
      <c r="I85" s="9" t="s">
        <v>84</v>
      </c>
      <c r="J85" s="8" t="s">
        <v>7</v>
      </c>
      <c r="K85" s="8">
        <v>1</v>
      </c>
      <c r="L85" s="8">
        <v>1</v>
      </c>
      <c r="M85" s="8">
        <v>1</v>
      </c>
      <c r="N85" s="19" t="str">
        <f t="shared" si="11"/>
        <v>EFECTIVO</v>
      </c>
      <c r="O85" s="8" t="s">
        <v>25</v>
      </c>
      <c r="P85" s="9" t="s">
        <v>438</v>
      </c>
      <c r="Q85" s="9" t="s">
        <v>510</v>
      </c>
      <c r="R85" s="1" t="s">
        <v>403</v>
      </c>
      <c r="S85" s="1">
        <v>1</v>
      </c>
    </row>
    <row r="86" spans="1:22" ht="87" x14ac:dyDescent="0.35">
      <c r="A86" s="8" t="s">
        <v>39</v>
      </c>
      <c r="B86" s="71" t="s">
        <v>282</v>
      </c>
      <c r="C86" s="8" t="s">
        <v>137</v>
      </c>
      <c r="D86" s="86" t="s">
        <v>250</v>
      </c>
      <c r="E86" s="8" t="s">
        <v>78</v>
      </c>
      <c r="F86" s="8" t="s">
        <v>81</v>
      </c>
      <c r="G86" s="8" t="s">
        <v>0</v>
      </c>
      <c r="H86" s="9" t="s">
        <v>420</v>
      </c>
      <c r="I86" s="9" t="s">
        <v>84</v>
      </c>
      <c r="J86" s="8" t="s">
        <v>7</v>
      </c>
      <c r="K86" s="8">
        <v>1</v>
      </c>
      <c r="L86" s="8">
        <v>1</v>
      </c>
      <c r="M86" s="8">
        <v>1</v>
      </c>
      <c r="N86" s="19" t="str">
        <f t="shared" si="11"/>
        <v>EFECTIVO</v>
      </c>
      <c r="O86" s="8" t="s">
        <v>25</v>
      </c>
      <c r="P86" s="9" t="s">
        <v>425</v>
      </c>
      <c r="Q86" s="9" t="s">
        <v>165</v>
      </c>
      <c r="R86" s="1" t="s">
        <v>403</v>
      </c>
      <c r="S86" s="1">
        <v>1</v>
      </c>
    </row>
    <row r="87" spans="1:22" ht="87" x14ac:dyDescent="0.35">
      <c r="A87" s="8" t="s">
        <v>39</v>
      </c>
      <c r="B87" s="71" t="s">
        <v>282</v>
      </c>
      <c r="C87" s="23" t="s">
        <v>166</v>
      </c>
      <c r="D87" s="25" t="s">
        <v>249</v>
      </c>
      <c r="E87" s="8" t="s">
        <v>78</v>
      </c>
      <c r="F87" s="8" t="s">
        <v>81</v>
      </c>
      <c r="G87" s="8" t="s">
        <v>0</v>
      </c>
      <c r="H87" s="8" t="s">
        <v>188</v>
      </c>
      <c r="I87" s="8" t="s">
        <v>84</v>
      </c>
      <c r="J87" s="8" t="s">
        <v>7</v>
      </c>
      <c r="K87" s="8">
        <v>1</v>
      </c>
      <c r="L87" s="8">
        <v>1</v>
      </c>
      <c r="M87" s="8">
        <v>1</v>
      </c>
      <c r="N87" s="19" t="str">
        <f t="shared" si="11"/>
        <v>EFECTIVO</v>
      </c>
      <c r="O87" s="8" t="s">
        <v>25</v>
      </c>
      <c r="P87" s="44" t="s">
        <v>431</v>
      </c>
      <c r="Q87" s="9" t="s">
        <v>165</v>
      </c>
      <c r="R87" s="1" t="s">
        <v>403</v>
      </c>
      <c r="S87" s="1">
        <v>1</v>
      </c>
    </row>
    <row r="88" spans="1:22" ht="114.75" customHeight="1" x14ac:dyDescent="0.35">
      <c r="A88" s="9" t="s">
        <v>40</v>
      </c>
      <c r="B88" s="67" t="s">
        <v>185</v>
      </c>
      <c r="C88" s="9" t="s">
        <v>138</v>
      </c>
      <c r="D88" s="40" t="s">
        <v>140</v>
      </c>
      <c r="E88" s="8" t="s">
        <v>78</v>
      </c>
      <c r="F88" s="8" t="s">
        <v>81</v>
      </c>
      <c r="G88" s="8" t="s">
        <v>0</v>
      </c>
      <c r="H88" s="9" t="s">
        <v>110</v>
      </c>
      <c r="I88" s="9" t="s">
        <v>84</v>
      </c>
      <c r="J88" s="8" t="s">
        <v>7</v>
      </c>
      <c r="K88" s="9">
        <v>1</v>
      </c>
      <c r="L88" s="9">
        <v>1</v>
      </c>
      <c r="M88" s="9">
        <v>1</v>
      </c>
      <c r="N88" s="19" t="str">
        <f t="shared" ref="N88:N96" si="12">IF(K88+L88+M88=0,"INEFECTIVO",(IF(K88+L88+M88=3,"EFECTIVO","DEFICIENTE")))</f>
        <v>EFECTIVO</v>
      </c>
      <c r="O88" s="8" t="s">
        <v>25</v>
      </c>
      <c r="P88" s="36" t="s">
        <v>439</v>
      </c>
      <c r="Q88" s="9" t="s">
        <v>499</v>
      </c>
      <c r="R88" s="1" t="s">
        <v>403</v>
      </c>
      <c r="S88" s="1">
        <v>1</v>
      </c>
      <c r="U88" s="1" t="s">
        <v>223</v>
      </c>
    </row>
    <row r="89" spans="1:22" ht="139.5" customHeight="1" x14ac:dyDescent="0.35">
      <c r="A89" s="9" t="s">
        <v>40</v>
      </c>
      <c r="B89" s="67" t="s">
        <v>185</v>
      </c>
      <c r="C89" s="9" t="s">
        <v>364</v>
      </c>
      <c r="D89" s="48" t="s">
        <v>300</v>
      </c>
      <c r="E89" s="8" t="s">
        <v>78</v>
      </c>
      <c r="F89" s="8" t="s">
        <v>81</v>
      </c>
      <c r="G89" s="8" t="s">
        <v>0</v>
      </c>
      <c r="H89" s="9" t="s">
        <v>110</v>
      </c>
      <c r="I89" s="9" t="s">
        <v>84</v>
      </c>
      <c r="J89" s="8" t="s">
        <v>7</v>
      </c>
      <c r="K89" s="9">
        <v>1</v>
      </c>
      <c r="L89" s="9">
        <v>1</v>
      </c>
      <c r="M89" s="9">
        <v>1</v>
      </c>
      <c r="N89" s="19" t="str">
        <f t="shared" si="12"/>
        <v>EFECTIVO</v>
      </c>
      <c r="O89" s="8" t="s">
        <v>25</v>
      </c>
      <c r="P89" s="36" t="s">
        <v>440</v>
      </c>
      <c r="Q89" s="9" t="s">
        <v>500</v>
      </c>
      <c r="R89" s="1" t="s">
        <v>403</v>
      </c>
      <c r="S89" s="1">
        <v>1</v>
      </c>
      <c r="U89" s="1" t="s">
        <v>223</v>
      </c>
    </row>
    <row r="90" spans="1:22" ht="72.5" x14ac:dyDescent="0.35">
      <c r="A90" s="9" t="s">
        <v>40</v>
      </c>
      <c r="B90" s="67" t="s">
        <v>185</v>
      </c>
      <c r="C90" s="9" t="s">
        <v>396</v>
      </c>
      <c r="D90" s="48" t="s">
        <v>467</v>
      </c>
      <c r="E90" s="8" t="s">
        <v>78</v>
      </c>
      <c r="F90" s="8" t="s">
        <v>81</v>
      </c>
      <c r="G90" s="8" t="s">
        <v>0</v>
      </c>
      <c r="H90" s="9" t="s">
        <v>323</v>
      </c>
      <c r="I90" s="9" t="s">
        <v>84</v>
      </c>
      <c r="J90" s="8" t="s">
        <v>7</v>
      </c>
      <c r="K90" s="9">
        <v>1</v>
      </c>
      <c r="L90" s="9">
        <v>1</v>
      </c>
      <c r="M90" s="9">
        <v>1</v>
      </c>
      <c r="N90" s="19" t="str">
        <f>IF(K90+L90+M90=0,"INEFECTIVO",(IF(K90+L90+M90=3,"EFECTIVO","DEFICIENTE")))</f>
        <v>EFECTIVO</v>
      </c>
      <c r="O90" s="8" t="s">
        <v>25</v>
      </c>
      <c r="P90" s="9" t="s">
        <v>165</v>
      </c>
      <c r="Q90" s="9" t="s">
        <v>165</v>
      </c>
      <c r="R90" s="1" t="s">
        <v>403</v>
      </c>
      <c r="S90" s="1">
        <v>1</v>
      </c>
    </row>
    <row r="91" spans="1:22" ht="72.5" x14ac:dyDescent="0.35">
      <c r="A91" s="9" t="s">
        <v>40</v>
      </c>
      <c r="B91" s="67" t="s">
        <v>185</v>
      </c>
      <c r="C91" s="23" t="s">
        <v>166</v>
      </c>
      <c r="D91" s="39" t="s">
        <v>299</v>
      </c>
      <c r="E91" s="8" t="s">
        <v>78</v>
      </c>
      <c r="F91" s="8" t="s">
        <v>81</v>
      </c>
      <c r="G91" s="8" t="s">
        <v>0</v>
      </c>
      <c r="H91" s="8" t="s">
        <v>188</v>
      </c>
      <c r="I91" s="9" t="s">
        <v>84</v>
      </c>
      <c r="J91" s="8" t="s">
        <v>7</v>
      </c>
      <c r="K91" s="9" t="s">
        <v>51</v>
      </c>
      <c r="L91" s="9" t="s">
        <v>51</v>
      </c>
      <c r="M91" s="9" t="s">
        <v>51</v>
      </c>
      <c r="N91" s="9" t="s">
        <v>51</v>
      </c>
      <c r="O91" s="8" t="s">
        <v>25</v>
      </c>
      <c r="P91" s="9" t="s">
        <v>435</v>
      </c>
      <c r="Q91" s="9" t="s">
        <v>165</v>
      </c>
      <c r="R91" s="1" t="s">
        <v>403</v>
      </c>
      <c r="S91" s="1">
        <v>1</v>
      </c>
    </row>
    <row r="92" spans="1:22" ht="72.5" x14ac:dyDescent="0.35">
      <c r="A92" s="9" t="s">
        <v>40</v>
      </c>
      <c r="B92" s="67" t="s">
        <v>172</v>
      </c>
      <c r="C92" s="9" t="s">
        <v>330</v>
      </c>
      <c r="D92" s="87" t="s">
        <v>151</v>
      </c>
      <c r="E92" s="8" t="s">
        <v>78</v>
      </c>
      <c r="F92" s="8" t="s">
        <v>81</v>
      </c>
      <c r="G92" s="8" t="s">
        <v>0</v>
      </c>
      <c r="H92" s="9" t="s">
        <v>110</v>
      </c>
      <c r="I92" s="9" t="s">
        <v>84</v>
      </c>
      <c r="J92" s="8" t="s">
        <v>7</v>
      </c>
      <c r="K92" s="9">
        <v>1</v>
      </c>
      <c r="L92" s="9">
        <v>1</v>
      </c>
      <c r="M92" s="9">
        <v>1</v>
      </c>
      <c r="N92" s="19" t="str">
        <f>IF(K92+L92+M92=0,"INEFECTIVO",(IF(K92+L92+M92=3,"EFECTIVO","DEFICIENTE")))</f>
        <v>EFECTIVO</v>
      </c>
      <c r="O92" s="8" t="s">
        <v>25</v>
      </c>
      <c r="P92" s="9" t="s">
        <v>165</v>
      </c>
      <c r="Q92" s="9" t="s">
        <v>165</v>
      </c>
      <c r="R92" s="1" t="s">
        <v>403</v>
      </c>
      <c r="S92" s="1">
        <v>1</v>
      </c>
    </row>
    <row r="93" spans="1:22" ht="72.5" x14ac:dyDescent="0.35">
      <c r="A93" s="9" t="s">
        <v>40</v>
      </c>
      <c r="B93" s="67" t="s">
        <v>172</v>
      </c>
      <c r="C93" s="9" t="s">
        <v>139</v>
      </c>
      <c r="D93" s="87" t="s">
        <v>468</v>
      </c>
      <c r="E93" s="8" t="s">
        <v>78</v>
      </c>
      <c r="F93" s="8" t="s">
        <v>81</v>
      </c>
      <c r="G93" s="8" t="s">
        <v>0</v>
      </c>
      <c r="H93" s="9" t="s">
        <v>110</v>
      </c>
      <c r="I93" s="9" t="s">
        <v>84</v>
      </c>
      <c r="J93" s="8" t="s">
        <v>7</v>
      </c>
      <c r="K93" s="9">
        <v>1</v>
      </c>
      <c r="L93" s="9">
        <v>1</v>
      </c>
      <c r="M93" s="9">
        <v>1</v>
      </c>
      <c r="N93" s="19" t="str">
        <f t="shared" si="12"/>
        <v>EFECTIVO</v>
      </c>
      <c r="O93" s="8" t="s">
        <v>25</v>
      </c>
      <c r="P93" s="9" t="s">
        <v>165</v>
      </c>
      <c r="Q93" s="9" t="s">
        <v>165</v>
      </c>
      <c r="R93" s="1" t="s">
        <v>403</v>
      </c>
      <c r="S93" s="1">
        <v>1</v>
      </c>
    </row>
    <row r="94" spans="1:22" ht="102.75" customHeight="1" x14ac:dyDescent="0.35">
      <c r="A94" s="9" t="s">
        <v>40</v>
      </c>
      <c r="B94" s="67" t="s">
        <v>172</v>
      </c>
      <c r="C94" s="9" t="s">
        <v>301</v>
      </c>
      <c r="D94" s="40" t="s">
        <v>140</v>
      </c>
      <c r="E94" s="8" t="s">
        <v>78</v>
      </c>
      <c r="F94" s="54" t="s">
        <v>81</v>
      </c>
      <c r="G94" s="8" t="s">
        <v>0</v>
      </c>
      <c r="H94" s="9" t="s">
        <v>110</v>
      </c>
      <c r="I94" s="9" t="s">
        <v>84</v>
      </c>
      <c r="J94" s="8" t="s">
        <v>7</v>
      </c>
      <c r="K94" s="9">
        <v>1</v>
      </c>
      <c r="L94" s="9">
        <v>1</v>
      </c>
      <c r="M94" s="9">
        <v>1</v>
      </c>
      <c r="N94" s="19" t="str">
        <f t="shared" si="12"/>
        <v>EFECTIVO</v>
      </c>
      <c r="O94" s="8" t="s">
        <v>25</v>
      </c>
      <c r="P94" s="36" t="s">
        <v>439</v>
      </c>
      <c r="Q94" s="9" t="s">
        <v>501</v>
      </c>
      <c r="R94" s="1" t="s">
        <v>403</v>
      </c>
      <c r="S94" s="1" t="s">
        <v>295</v>
      </c>
      <c r="U94" s="1" t="s">
        <v>223</v>
      </c>
      <c r="V94" s="1" t="s">
        <v>423</v>
      </c>
    </row>
    <row r="95" spans="1:22" ht="72.5" x14ac:dyDescent="0.35">
      <c r="A95" s="9" t="s">
        <v>40</v>
      </c>
      <c r="B95" s="67" t="s">
        <v>172</v>
      </c>
      <c r="C95" s="23" t="s">
        <v>166</v>
      </c>
      <c r="D95" s="39" t="s">
        <v>299</v>
      </c>
      <c r="E95" s="8" t="s">
        <v>78</v>
      </c>
      <c r="F95" s="8" t="s">
        <v>81</v>
      </c>
      <c r="G95" s="8" t="s">
        <v>0</v>
      </c>
      <c r="H95" s="8" t="s">
        <v>188</v>
      </c>
      <c r="I95" s="9" t="s">
        <v>84</v>
      </c>
      <c r="J95" s="8" t="s">
        <v>7</v>
      </c>
      <c r="K95" s="9" t="s">
        <v>51</v>
      </c>
      <c r="L95" s="9" t="s">
        <v>51</v>
      </c>
      <c r="M95" s="9" t="s">
        <v>51</v>
      </c>
      <c r="N95" s="9" t="s">
        <v>51</v>
      </c>
      <c r="O95" s="8" t="s">
        <v>25</v>
      </c>
      <c r="P95" s="9" t="s">
        <v>435</v>
      </c>
      <c r="Q95" s="9" t="s">
        <v>165</v>
      </c>
      <c r="R95" s="1" t="s">
        <v>403</v>
      </c>
      <c r="S95" s="1" t="s">
        <v>295</v>
      </c>
    </row>
    <row r="96" spans="1:22" ht="101.5" x14ac:dyDescent="0.35">
      <c r="A96" s="8" t="s">
        <v>41</v>
      </c>
      <c r="B96" s="68" t="s">
        <v>397</v>
      </c>
      <c r="C96" s="8" t="s">
        <v>141</v>
      </c>
      <c r="D96" s="8" t="s">
        <v>469</v>
      </c>
      <c r="E96" s="8" t="s">
        <v>78</v>
      </c>
      <c r="F96" s="8" t="s">
        <v>81</v>
      </c>
      <c r="G96" s="8" t="s">
        <v>0</v>
      </c>
      <c r="H96" s="9" t="s">
        <v>376</v>
      </c>
      <c r="I96" s="8" t="s">
        <v>84</v>
      </c>
      <c r="J96" s="8" t="s">
        <v>7</v>
      </c>
      <c r="K96" s="8">
        <v>1</v>
      </c>
      <c r="L96" s="8">
        <v>1</v>
      </c>
      <c r="M96" s="8">
        <v>1</v>
      </c>
      <c r="N96" s="19" t="str">
        <f t="shared" si="12"/>
        <v>EFECTIVO</v>
      </c>
      <c r="O96" s="8" t="s">
        <v>25</v>
      </c>
      <c r="P96" s="9" t="s">
        <v>426</v>
      </c>
      <c r="Q96" s="9" t="s">
        <v>426</v>
      </c>
      <c r="R96" s="1" t="s">
        <v>403</v>
      </c>
      <c r="S96" s="1">
        <v>1</v>
      </c>
    </row>
    <row r="97" spans="1:250" ht="377" x14ac:dyDescent="0.35">
      <c r="A97" s="8" t="s">
        <v>41</v>
      </c>
      <c r="B97" s="68" t="s">
        <v>397</v>
      </c>
      <c r="C97" s="23" t="s">
        <v>389</v>
      </c>
      <c r="D97" s="8" t="s">
        <v>365</v>
      </c>
      <c r="E97" s="8" t="s">
        <v>79</v>
      </c>
      <c r="F97" s="8" t="s">
        <v>81</v>
      </c>
      <c r="G97" s="8" t="s">
        <v>0</v>
      </c>
      <c r="H97" s="50" t="s">
        <v>351</v>
      </c>
      <c r="I97" s="8" t="s">
        <v>75</v>
      </c>
      <c r="J97" s="8" t="s">
        <v>7</v>
      </c>
      <c r="K97" s="8">
        <v>1</v>
      </c>
      <c r="L97" s="8" t="s">
        <v>374</v>
      </c>
      <c r="M97" s="8">
        <v>1</v>
      </c>
      <c r="N97" s="45" t="s">
        <v>353</v>
      </c>
      <c r="O97" s="8" t="s">
        <v>25</v>
      </c>
      <c r="P97" s="9" t="s">
        <v>426</v>
      </c>
      <c r="Q97" s="44" t="s">
        <v>516</v>
      </c>
      <c r="R97" s="51" t="s">
        <v>403</v>
      </c>
      <c r="S97" s="1">
        <v>1</v>
      </c>
      <c r="T97" s="1" t="s">
        <v>223</v>
      </c>
    </row>
    <row r="98" spans="1:250" ht="101.5" x14ac:dyDescent="0.35">
      <c r="A98" s="8" t="s">
        <v>41</v>
      </c>
      <c r="B98" s="68" t="s">
        <v>397</v>
      </c>
      <c r="C98" s="8" t="s">
        <v>141</v>
      </c>
      <c r="D98" s="8" t="s">
        <v>253</v>
      </c>
      <c r="E98" s="8" t="s">
        <v>79</v>
      </c>
      <c r="F98" s="8" t="s">
        <v>81</v>
      </c>
      <c r="G98" s="8" t="s">
        <v>0</v>
      </c>
      <c r="H98" s="9" t="s">
        <v>207</v>
      </c>
      <c r="I98" s="8" t="s">
        <v>84</v>
      </c>
      <c r="J98" s="9" t="s">
        <v>7</v>
      </c>
      <c r="K98" s="9">
        <v>1</v>
      </c>
      <c r="L98" s="8">
        <v>1</v>
      </c>
      <c r="M98" s="8">
        <v>1</v>
      </c>
      <c r="N98" s="19" t="s">
        <v>2</v>
      </c>
      <c r="O98" s="8" t="s">
        <v>25</v>
      </c>
      <c r="P98" s="9" t="s">
        <v>426</v>
      </c>
      <c r="Q98" s="9" t="s">
        <v>426</v>
      </c>
      <c r="R98" s="51" t="s">
        <v>403</v>
      </c>
      <c r="S98" s="1">
        <v>1</v>
      </c>
    </row>
    <row r="99" spans="1:250" ht="116" x14ac:dyDescent="0.35">
      <c r="A99" s="8" t="s">
        <v>41</v>
      </c>
      <c r="B99" s="68" t="s">
        <v>397</v>
      </c>
      <c r="C99" s="8" t="s">
        <v>390</v>
      </c>
      <c r="D99" s="25" t="s">
        <v>254</v>
      </c>
      <c r="E99" s="8" t="s">
        <v>78</v>
      </c>
      <c r="F99" s="8" t="s">
        <v>81</v>
      </c>
      <c r="G99" s="8" t="s">
        <v>0</v>
      </c>
      <c r="H99" s="8" t="s">
        <v>450</v>
      </c>
      <c r="I99" s="8" t="s">
        <v>75</v>
      </c>
      <c r="J99" s="8" t="s">
        <v>7</v>
      </c>
      <c r="K99" s="9">
        <v>1</v>
      </c>
      <c r="L99" s="8">
        <v>1</v>
      </c>
      <c r="M99" s="8">
        <v>1</v>
      </c>
      <c r="N99" s="19" t="s">
        <v>2</v>
      </c>
      <c r="O99" s="8" t="s">
        <v>25</v>
      </c>
      <c r="P99" s="9" t="s">
        <v>425</v>
      </c>
      <c r="Q99" s="9" t="s">
        <v>426</v>
      </c>
      <c r="R99" s="51" t="s">
        <v>403</v>
      </c>
      <c r="S99" s="1">
        <v>1</v>
      </c>
    </row>
    <row r="100" spans="1:250" ht="101.5" x14ac:dyDescent="0.35">
      <c r="A100" s="8" t="s">
        <v>41</v>
      </c>
      <c r="B100" s="61" t="s">
        <v>398</v>
      </c>
      <c r="C100" s="8" t="s">
        <v>142</v>
      </c>
      <c r="D100" s="8" t="s">
        <v>255</v>
      </c>
      <c r="E100" s="8" t="s">
        <v>79</v>
      </c>
      <c r="F100" s="8" t="s">
        <v>81</v>
      </c>
      <c r="G100" s="9" t="s">
        <v>0</v>
      </c>
      <c r="H100" s="9" t="s">
        <v>377</v>
      </c>
      <c r="I100" s="9" t="s">
        <v>75</v>
      </c>
      <c r="J100" s="9" t="s">
        <v>7</v>
      </c>
      <c r="K100" s="9" t="s">
        <v>51</v>
      </c>
      <c r="L100" s="8" t="s">
        <v>51</v>
      </c>
      <c r="M100" s="8" t="s">
        <v>51</v>
      </c>
      <c r="N100" s="9" t="s">
        <v>51</v>
      </c>
      <c r="O100" s="8" t="s">
        <v>25</v>
      </c>
      <c r="P100" s="9" t="s">
        <v>426</v>
      </c>
      <c r="Q100" s="9" t="s">
        <v>515</v>
      </c>
      <c r="R100" s="51" t="s">
        <v>403</v>
      </c>
      <c r="S100" s="1">
        <v>1</v>
      </c>
    </row>
    <row r="101" spans="1:250" ht="409.5" x14ac:dyDescent="0.35">
      <c r="A101" s="8" t="s">
        <v>41</v>
      </c>
      <c r="B101" s="61" t="s">
        <v>398</v>
      </c>
      <c r="C101" s="8" t="s">
        <v>142</v>
      </c>
      <c r="D101" s="8" t="s">
        <v>365</v>
      </c>
      <c r="E101" s="8" t="s">
        <v>79</v>
      </c>
      <c r="F101" s="8" t="s">
        <v>81</v>
      </c>
      <c r="G101" s="8" t="s">
        <v>0</v>
      </c>
      <c r="H101" s="8" t="s">
        <v>290</v>
      </c>
      <c r="I101" s="8" t="s">
        <v>75</v>
      </c>
      <c r="J101" s="8" t="s">
        <v>7</v>
      </c>
      <c r="K101" s="8">
        <v>1</v>
      </c>
      <c r="L101" s="8" t="s">
        <v>374</v>
      </c>
      <c r="M101" s="8">
        <v>1</v>
      </c>
      <c r="N101" s="45" t="s">
        <v>353</v>
      </c>
      <c r="O101" s="8" t="s">
        <v>25</v>
      </c>
      <c r="P101" s="9" t="s">
        <v>441</v>
      </c>
      <c r="Q101" s="44" t="s">
        <v>516</v>
      </c>
      <c r="R101" s="51" t="s">
        <v>403</v>
      </c>
      <c r="S101" s="1" t="s">
        <v>295</v>
      </c>
      <c r="T101" s="1" t="s">
        <v>223</v>
      </c>
    </row>
    <row r="102" spans="1:250" ht="116" x14ac:dyDescent="0.35">
      <c r="A102" s="8" t="s">
        <v>41</v>
      </c>
      <c r="B102" s="61" t="s">
        <v>398</v>
      </c>
      <c r="C102" s="23" t="s">
        <v>166</v>
      </c>
      <c r="D102" s="25" t="s">
        <v>254</v>
      </c>
      <c r="E102" s="8" t="s">
        <v>78</v>
      </c>
      <c r="F102" s="8" t="s">
        <v>81</v>
      </c>
      <c r="G102" s="8" t="s">
        <v>0</v>
      </c>
      <c r="H102" s="8" t="s">
        <v>450</v>
      </c>
      <c r="I102" s="8" t="s">
        <v>75</v>
      </c>
      <c r="J102" s="8" t="s">
        <v>7</v>
      </c>
      <c r="K102" s="8">
        <v>1</v>
      </c>
      <c r="L102" s="8">
        <v>1</v>
      </c>
      <c r="M102" s="8">
        <v>1</v>
      </c>
      <c r="N102" s="19" t="str">
        <f>IF(K102+L102+M102=0,"INEFECTIVO",(IF(K102+L102+M102=3,"EFECTIVO","DEFICIENTE")))</f>
        <v>EFECTIVO</v>
      </c>
      <c r="O102" s="8" t="s">
        <v>25</v>
      </c>
      <c r="P102" s="9" t="s">
        <v>425</v>
      </c>
      <c r="Q102" s="9" t="s">
        <v>426</v>
      </c>
      <c r="R102" s="51" t="s">
        <v>403</v>
      </c>
      <c r="S102" s="1" t="s">
        <v>295</v>
      </c>
    </row>
    <row r="103" spans="1:250" s="11" customFormat="1" ht="116" x14ac:dyDescent="0.35">
      <c r="A103" s="9" t="s">
        <v>42</v>
      </c>
      <c r="B103" s="15" t="s">
        <v>54</v>
      </c>
      <c r="C103" s="9" t="s">
        <v>43</v>
      </c>
      <c r="D103" s="8" t="s">
        <v>57</v>
      </c>
      <c r="E103" s="9" t="s">
        <v>78</v>
      </c>
      <c r="F103" s="9" t="s">
        <v>81</v>
      </c>
      <c r="G103" s="9" t="s">
        <v>0</v>
      </c>
      <c r="H103" s="36" t="s">
        <v>340</v>
      </c>
      <c r="I103" s="9" t="s">
        <v>84</v>
      </c>
      <c r="J103" s="9" t="s">
        <v>7</v>
      </c>
      <c r="K103" s="9">
        <v>1</v>
      </c>
      <c r="L103" s="9">
        <v>1</v>
      </c>
      <c r="M103" s="9">
        <v>1</v>
      </c>
      <c r="N103" s="19" t="str">
        <f>IF(K103+L103+M103=0,"INEFECTIVO",(IF(K103+L103+M103=3,"EFECTIVO","DEFICIENTE")))</f>
        <v>EFECTIVO</v>
      </c>
      <c r="O103" s="8" t="s">
        <v>25</v>
      </c>
      <c r="P103" s="9" t="s">
        <v>289</v>
      </c>
      <c r="Q103" s="9" t="s">
        <v>517</v>
      </c>
      <c r="R103" s="9" t="s">
        <v>403</v>
      </c>
      <c r="S103" s="11">
        <v>1</v>
      </c>
    </row>
    <row r="104" spans="1:250" s="11" customFormat="1" ht="163.5" customHeight="1" x14ac:dyDescent="0.35">
      <c r="A104" s="9" t="s">
        <v>42</v>
      </c>
      <c r="B104" s="15" t="s">
        <v>54</v>
      </c>
      <c r="C104" s="9" t="s">
        <v>43</v>
      </c>
      <c r="D104" s="8" t="s">
        <v>302</v>
      </c>
      <c r="E104" s="9" t="s">
        <v>78</v>
      </c>
      <c r="F104" s="9" t="s">
        <v>81</v>
      </c>
      <c r="G104" s="9" t="s">
        <v>0</v>
      </c>
      <c r="H104" s="36" t="s">
        <v>341</v>
      </c>
      <c r="I104" s="9" t="s">
        <v>84</v>
      </c>
      <c r="J104" s="9" t="s">
        <v>7</v>
      </c>
      <c r="K104" s="9">
        <v>1</v>
      </c>
      <c r="L104" s="9">
        <v>1</v>
      </c>
      <c r="M104" s="9">
        <v>1</v>
      </c>
      <c r="N104" s="19" t="str">
        <f>IF(K104+L104+M104=0,"INEFECTIVO",(IF(K104+L104+M104=3,"EFECTIVO","DEFICIENTE")))</f>
        <v>EFECTIVO</v>
      </c>
      <c r="O104" s="8" t="s">
        <v>25</v>
      </c>
      <c r="P104" s="9" t="s">
        <v>427</v>
      </c>
      <c r="Q104" s="9" t="s">
        <v>518</v>
      </c>
      <c r="R104" s="9" t="s">
        <v>403</v>
      </c>
      <c r="S104" s="11">
        <v>1</v>
      </c>
      <c r="U104" s="11" t="s">
        <v>223</v>
      </c>
    </row>
    <row r="105" spans="1:250" s="11" customFormat="1" ht="43.5" x14ac:dyDescent="0.35">
      <c r="A105" s="9" t="s">
        <v>42</v>
      </c>
      <c r="B105" s="15" t="s">
        <v>54</v>
      </c>
      <c r="C105" s="23" t="s">
        <v>166</v>
      </c>
      <c r="D105" s="8" t="s">
        <v>258</v>
      </c>
      <c r="E105" s="9" t="s">
        <v>78</v>
      </c>
      <c r="F105" s="9" t="s">
        <v>81</v>
      </c>
      <c r="G105" s="9" t="s">
        <v>0</v>
      </c>
      <c r="H105" s="8" t="s">
        <v>342</v>
      </c>
      <c r="I105" s="9" t="s">
        <v>84</v>
      </c>
      <c r="J105" s="8" t="s">
        <v>7</v>
      </c>
      <c r="K105" s="9">
        <v>1</v>
      </c>
      <c r="L105" s="9">
        <v>1</v>
      </c>
      <c r="M105" s="9">
        <v>1</v>
      </c>
      <c r="N105" s="19" t="str">
        <f>IF(K105+L105+M105=0,"INEFECTIVO",(IF(K105+L105+M105=3,"EFECTIVO","DEFICIENTE")))</f>
        <v>EFECTIVO</v>
      </c>
      <c r="O105" s="8" t="s">
        <v>25</v>
      </c>
      <c r="P105" s="9" t="s">
        <v>289</v>
      </c>
      <c r="Q105" s="9" t="s">
        <v>289</v>
      </c>
      <c r="R105" s="9" t="s">
        <v>403</v>
      </c>
      <c r="S105" s="11">
        <v>1</v>
      </c>
    </row>
    <row r="106" spans="1:250" s="11" customFormat="1" ht="43.5" x14ac:dyDescent="0.35">
      <c r="A106" s="9" t="s">
        <v>42</v>
      </c>
      <c r="B106" s="15" t="s">
        <v>54</v>
      </c>
      <c r="C106" s="23" t="s">
        <v>166</v>
      </c>
      <c r="D106" s="46" t="s">
        <v>257</v>
      </c>
      <c r="E106" s="9" t="s">
        <v>78</v>
      </c>
      <c r="F106" s="9" t="s">
        <v>81</v>
      </c>
      <c r="G106" s="9" t="s">
        <v>0</v>
      </c>
      <c r="H106" s="8" t="s">
        <v>343</v>
      </c>
      <c r="I106" s="9" t="s">
        <v>84</v>
      </c>
      <c r="J106" s="8" t="s">
        <v>7</v>
      </c>
      <c r="K106" s="9">
        <v>1</v>
      </c>
      <c r="L106" s="9">
        <v>1</v>
      </c>
      <c r="M106" s="9">
        <v>1</v>
      </c>
      <c r="N106" s="19" t="str">
        <f>IF(K106+L106+M106=0,"INEFECTIVO",(IF(K106+L106+M106=3,"EFECTIVO","DEFICIENTE")))</f>
        <v>EFECTIVO</v>
      </c>
      <c r="O106" s="8" t="s">
        <v>25</v>
      </c>
      <c r="P106" s="9" t="s">
        <v>289</v>
      </c>
      <c r="Q106" s="9" t="s">
        <v>289</v>
      </c>
      <c r="R106" s="9" t="s">
        <v>403</v>
      </c>
      <c r="S106" s="1">
        <v>1</v>
      </c>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row>
    <row r="107" spans="1:250" s="11" customFormat="1" ht="130.5" x14ac:dyDescent="0.35">
      <c r="A107" s="9" t="s">
        <v>42</v>
      </c>
      <c r="B107" s="15" t="s">
        <v>335</v>
      </c>
      <c r="C107" s="9" t="s">
        <v>336</v>
      </c>
      <c r="D107" s="8" t="s">
        <v>58</v>
      </c>
      <c r="E107" s="9" t="s">
        <v>78</v>
      </c>
      <c r="F107" s="9" t="s">
        <v>81</v>
      </c>
      <c r="G107" s="9" t="s">
        <v>0</v>
      </c>
      <c r="H107" s="36" t="s">
        <v>344</v>
      </c>
      <c r="I107" s="9" t="s">
        <v>84</v>
      </c>
      <c r="J107" s="9" t="s">
        <v>7</v>
      </c>
      <c r="K107" s="9">
        <v>1</v>
      </c>
      <c r="L107" s="9">
        <v>1</v>
      </c>
      <c r="M107" s="9">
        <v>1</v>
      </c>
      <c r="N107" s="19" t="str">
        <f t="shared" ref="N107:N114" si="13">IF(K107+L107+M107=0,"INEFECTIVO",(IF(K107+L107+M107=3,"EFECTIVO","DEFICIENTE")))</f>
        <v>EFECTIVO</v>
      </c>
      <c r="O107" s="8" t="s">
        <v>25</v>
      </c>
      <c r="P107" s="9" t="s">
        <v>289</v>
      </c>
      <c r="Q107" s="9" t="s">
        <v>289</v>
      </c>
      <c r="R107" s="9" t="s">
        <v>403</v>
      </c>
      <c r="S107" s="11" t="s">
        <v>295</v>
      </c>
    </row>
    <row r="108" spans="1:250" s="11" customFormat="1" ht="130.5" x14ac:dyDescent="0.35">
      <c r="A108" s="9" t="s">
        <v>42</v>
      </c>
      <c r="B108" s="15" t="s">
        <v>335</v>
      </c>
      <c r="C108" s="9" t="s">
        <v>336</v>
      </c>
      <c r="D108" s="8" t="s">
        <v>70</v>
      </c>
      <c r="E108" s="9" t="s">
        <v>78</v>
      </c>
      <c r="F108" s="9" t="s">
        <v>81</v>
      </c>
      <c r="G108" s="9" t="s">
        <v>0</v>
      </c>
      <c r="H108" s="36" t="s">
        <v>345</v>
      </c>
      <c r="I108" s="9" t="s">
        <v>84</v>
      </c>
      <c r="J108" s="9" t="s">
        <v>7</v>
      </c>
      <c r="K108" s="9">
        <v>1</v>
      </c>
      <c r="L108" s="9">
        <v>1</v>
      </c>
      <c r="M108" s="9">
        <v>1</v>
      </c>
      <c r="N108" s="19" t="str">
        <f t="shared" si="13"/>
        <v>EFECTIVO</v>
      </c>
      <c r="O108" s="8" t="s">
        <v>25</v>
      </c>
      <c r="P108" s="9" t="s">
        <v>427</v>
      </c>
      <c r="Q108" s="9" t="s">
        <v>518</v>
      </c>
      <c r="R108" s="11" t="s">
        <v>403</v>
      </c>
      <c r="S108" s="11" t="s">
        <v>295</v>
      </c>
      <c r="U108" s="11" t="s">
        <v>223</v>
      </c>
      <c r="V108" s="11" t="s">
        <v>428</v>
      </c>
    </row>
    <row r="109" spans="1:250" s="11" customFormat="1" ht="130.5" x14ac:dyDescent="0.35">
      <c r="A109" s="9" t="s">
        <v>42</v>
      </c>
      <c r="B109" s="15" t="s">
        <v>335</v>
      </c>
      <c r="C109" s="9" t="s">
        <v>336</v>
      </c>
      <c r="D109" s="101" t="s">
        <v>378</v>
      </c>
      <c r="E109" s="9" t="s">
        <v>78</v>
      </c>
      <c r="F109" s="9" t="s">
        <v>81</v>
      </c>
      <c r="G109" s="9" t="s">
        <v>0</v>
      </c>
      <c r="H109" s="9" t="s">
        <v>385</v>
      </c>
      <c r="I109" s="9" t="s">
        <v>84</v>
      </c>
      <c r="J109" s="9" t="s">
        <v>7</v>
      </c>
      <c r="K109" s="9">
        <v>1</v>
      </c>
      <c r="L109" s="9">
        <v>1</v>
      </c>
      <c r="M109" s="9">
        <v>1</v>
      </c>
      <c r="N109" s="19" t="str">
        <f t="shared" si="13"/>
        <v>EFECTIVO</v>
      </c>
      <c r="O109" s="8" t="s">
        <v>25</v>
      </c>
      <c r="P109" s="9" t="s">
        <v>289</v>
      </c>
      <c r="Q109" s="9" t="s">
        <v>289</v>
      </c>
      <c r="R109" s="11" t="s">
        <v>403</v>
      </c>
      <c r="S109" s="11">
        <v>1</v>
      </c>
    </row>
    <row r="110" spans="1:250" s="11" customFormat="1" ht="130.5" x14ac:dyDescent="0.35">
      <c r="A110" s="9" t="s">
        <v>42</v>
      </c>
      <c r="B110" s="15" t="s">
        <v>335</v>
      </c>
      <c r="C110" s="23" t="s">
        <v>166</v>
      </c>
      <c r="D110" s="46" t="s">
        <v>257</v>
      </c>
      <c r="E110" s="9" t="s">
        <v>78</v>
      </c>
      <c r="F110" s="9" t="s">
        <v>81</v>
      </c>
      <c r="G110" s="9" t="s">
        <v>0</v>
      </c>
      <c r="H110" s="8" t="s">
        <v>346</v>
      </c>
      <c r="I110" s="9" t="s">
        <v>84</v>
      </c>
      <c r="J110" s="8" t="s">
        <v>7</v>
      </c>
      <c r="K110" s="9">
        <v>1</v>
      </c>
      <c r="L110" s="9">
        <v>1</v>
      </c>
      <c r="M110" s="9">
        <v>1</v>
      </c>
      <c r="N110" s="19" t="str">
        <f>IF(K110+L110+M110=0,"INEFECTIVO",(IF(K110+L110+M110=3,"EFECTIVO","DEFICIENTE")))</f>
        <v>EFECTIVO</v>
      </c>
      <c r="O110" s="8" t="s">
        <v>25</v>
      </c>
      <c r="P110" s="9" t="s">
        <v>289</v>
      </c>
      <c r="Q110" s="9" t="s">
        <v>289</v>
      </c>
      <c r="R110" s="21" t="s">
        <v>403</v>
      </c>
      <c r="S110" s="1" t="s">
        <v>295</v>
      </c>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row>
    <row r="111" spans="1:250" s="11" customFormat="1" ht="58" x14ac:dyDescent="0.35">
      <c r="A111" s="9" t="s">
        <v>42</v>
      </c>
      <c r="B111" s="15" t="s">
        <v>120</v>
      </c>
      <c r="C111" s="9" t="s">
        <v>44</v>
      </c>
      <c r="D111" s="8" t="s">
        <v>59</v>
      </c>
      <c r="E111" s="9" t="s">
        <v>78</v>
      </c>
      <c r="F111" s="9" t="s">
        <v>81</v>
      </c>
      <c r="G111" s="9" t="s">
        <v>0</v>
      </c>
      <c r="H111" s="9" t="s">
        <v>347</v>
      </c>
      <c r="I111" s="9" t="s">
        <v>84</v>
      </c>
      <c r="J111" s="9" t="s">
        <v>7</v>
      </c>
      <c r="K111" s="9">
        <v>1</v>
      </c>
      <c r="L111" s="9">
        <v>1</v>
      </c>
      <c r="M111" s="9">
        <v>1</v>
      </c>
      <c r="N111" s="19" t="str">
        <f t="shared" si="13"/>
        <v>EFECTIVO</v>
      </c>
      <c r="O111" s="8" t="s">
        <v>25</v>
      </c>
      <c r="P111" s="9" t="s">
        <v>289</v>
      </c>
      <c r="Q111" s="9" t="s">
        <v>289</v>
      </c>
      <c r="R111" s="9" t="s">
        <v>403</v>
      </c>
      <c r="S111" s="11">
        <v>1</v>
      </c>
    </row>
    <row r="112" spans="1:250" s="11" customFormat="1" ht="43.5" x14ac:dyDescent="0.35">
      <c r="A112" s="9" t="s">
        <v>42</v>
      </c>
      <c r="B112" s="15" t="s">
        <v>120</v>
      </c>
      <c r="C112" s="23" t="s">
        <v>166</v>
      </c>
      <c r="D112" s="46" t="s">
        <v>257</v>
      </c>
      <c r="E112" s="9" t="s">
        <v>78</v>
      </c>
      <c r="F112" s="9" t="s">
        <v>81</v>
      </c>
      <c r="G112" s="9" t="s">
        <v>0</v>
      </c>
      <c r="H112" s="8" t="s">
        <v>348</v>
      </c>
      <c r="I112" s="9" t="s">
        <v>84</v>
      </c>
      <c r="J112" s="8" t="s">
        <v>7</v>
      </c>
      <c r="K112" s="9">
        <v>1</v>
      </c>
      <c r="L112" s="9">
        <v>1</v>
      </c>
      <c r="M112" s="9">
        <v>1</v>
      </c>
      <c r="N112" s="19" t="str">
        <f>IF(K112+L112+M112=0,"INEFECTIVO",(IF(K112+L112+M112=3,"EFECTIVO","DEFICIENTE")))</f>
        <v>EFECTIVO</v>
      </c>
      <c r="O112" s="8" t="s">
        <v>25</v>
      </c>
      <c r="P112" s="9" t="s">
        <v>289</v>
      </c>
      <c r="Q112" s="9" t="s">
        <v>289</v>
      </c>
      <c r="R112" s="9" t="s">
        <v>403</v>
      </c>
      <c r="S112" s="1" t="s">
        <v>295</v>
      </c>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row>
    <row r="113" spans="1:21" s="11" customFormat="1" ht="130.5" x14ac:dyDescent="0.35">
      <c r="A113" s="9" t="s">
        <v>42</v>
      </c>
      <c r="B113" s="15" t="s">
        <v>349</v>
      </c>
      <c r="C113" s="9" t="s">
        <v>337</v>
      </c>
      <c r="D113" s="8" t="s">
        <v>260</v>
      </c>
      <c r="E113" s="9" t="s">
        <v>78</v>
      </c>
      <c r="F113" s="9" t="s">
        <v>81</v>
      </c>
      <c r="G113" s="9" t="s">
        <v>0</v>
      </c>
      <c r="H113" s="9" t="s">
        <v>454</v>
      </c>
      <c r="I113" s="9" t="s">
        <v>84</v>
      </c>
      <c r="J113" s="9" t="s">
        <v>7</v>
      </c>
      <c r="K113" s="9">
        <v>1</v>
      </c>
      <c r="L113" s="9">
        <v>1</v>
      </c>
      <c r="M113" s="9">
        <v>1</v>
      </c>
      <c r="N113" s="19" t="str">
        <f t="shared" si="13"/>
        <v>EFECTIVO</v>
      </c>
      <c r="O113" s="8" t="s">
        <v>25</v>
      </c>
      <c r="P113" s="9" t="s">
        <v>289</v>
      </c>
      <c r="Q113" s="9" t="s">
        <v>289</v>
      </c>
      <c r="R113" s="9" t="s">
        <v>403</v>
      </c>
      <c r="S113" s="11">
        <v>1</v>
      </c>
    </row>
    <row r="114" spans="1:21" s="11" customFormat="1" ht="130.5" x14ac:dyDescent="0.35">
      <c r="A114" s="9" t="s">
        <v>42</v>
      </c>
      <c r="B114" s="15" t="s">
        <v>349</v>
      </c>
      <c r="C114" s="9" t="s">
        <v>337</v>
      </c>
      <c r="D114" s="8" t="s">
        <v>259</v>
      </c>
      <c r="E114" s="9" t="s">
        <v>78</v>
      </c>
      <c r="F114" s="9" t="s">
        <v>81</v>
      </c>
      <c r="G114" s="9" t="s">
        <v>0</v>
      </c>
      <c r="H114" s="9" t="s">
        <v>455</v>
      </c>
      <c r="I114" s="9" t="s">
        <v>84</v>
      </c>
      <c r="J114" s="9" t="s">
        <v>7</v>
      </c>
      <c r="K114" s="9">
        <v>1</v>
      </c>
      <c r="L114" s="9">
        <v>1</v>
      </c>
      <c r="M114" s="9">
        <v>1</v>
      </c>
      <c r="N114" s="19" t="str">
        <f t="shared" si="13"/>
        <v>EFECTIVO</v>
      </c>
      <c r="O114" s="8" t="s">
        <v>25</v>
      </c>
      <c r="P114" s="9" t="s">
        <v>289</v>
      </c>
      <c r="Q114" s="9" t="s">
        <v>289</v>
      </c>
      <c r="R114" s="9" t="s">
        <v>403</v>
      </c>
      <c r="S114" s="11">
        <v>1</v>
      </c>
    </row>
    <row r="115" spans="1:21" ht="43.5" x14ac:dyDescent="0.35">
      <c r="A115" s="9" t="s">
        <v>42</v>
      </c>
      <c r="B115" s="15" t="s">
        <v>349</v>
      </c>
      <c r="C115" s="23" t="s">
        <v>166</v>
      </c>
      <c r="D115" s="46" t="s">
        <v>257</v>
      </c>
      <c r="E115" s="9" t="s">
        <v>78</v>
      </c>
      <c r="F115" s="9" t="s">
        <v>81</v>
      </c>
      <c r="G115" s="9" t="s">
        <v>0</v>
      </c>
      <c r="H115" s="8" t="s">
        <v>350</v>
      </c>
      <c r="I115" s="9" t="s">
        <v>84</v>
      </c>
      <c r="J115" s="8" t="s">
        <v>7</v>
      </c>
      <c r="K115" s="9">
        <v>1</v>
      </c>
      <c r="L115" s="9">
        <v>1</v>
      </c>
      <c r="M115" s="9">
        <v>1</v>
      </c>
      <c r="N115" s="19" t="str">
        <f>IF(K115+L115+M115=0,"INEFECTIVO",(IF(K115+L115+M115=3,"EFECTIVO","DEFICIENTE")))</f>
        <v>EFECTIVO</v>
      </c>
      <c r="O115" s="8" t="s">
        <v>25</v>
      </c>
      <c r="P115" s="9" t="s">
        <v>289</v>
      </c>
      <c r="Q115" s="9" t="s">
        <v>289</v>
      </c>
      <c r="R115" s="20" t="s">
        <v>403</v>
      </c>
      <c r="S115" s="1" t="s">
        <v>295</v>
      </c>
    </row>
    <row r="116" spans="1:21" ht="101.5" x14ac:dyDescent="0.35">
      <c r="A116" s="8" t="s">
        <v>45</v>
      </c>
      <c r="B116" s="61" t="s">
        <v>143</v>
      </c>
      <c r="C116" s="8" t="s">
        <v>92</v>
      </c>
      <c r="D116" s="10" t="s">
        <v>99</v>
      </c>
      <c r="E116" s="8" t="s">
        <v>78</v>
      </c>
      <c r="F116" s="9" t="s">
        <v>81</v>
      </c>
      <c r="G116" s="9" t="s">
        <v>0</v>
      </c>
      <c r="H116" s="52" t="s">
        <v>379</v>
      </c>
      <c r="I116" s="8" t="s">
        <v>84</v>
      </c>
      <c r="J116" s="8" t="s">
        <v>7</v>
      </c>
      <c r="K116" s="13" t="s">
        <v>51</v>
      </c>
      <c r="L116" s="13" t="s">
        <v>51</v>
      </c>
      <c r="M116" s="13" t="s">
        <v>51</v>
      </c>
      <c r="N116" s="13" t="s">
        <v>51</v>
      </c>
      <c r="O116" s="8" t="s">
        <v>25</v>
      </c>
      <c r="P116" s="9" t="s">
        <v>409</v>
      </c>
      <c r="Q116" s="9" t="s">
        <v>409</v>
      </c>
      <c r="R116" s="1" t="s">
        <v>403</v>
      </c>
      <c r="S116" s="1">
        <v>1</v>
      </c>
    </row>
    <row r="117" spans="1:21" ht="126" customHeight="1" x14ac:dyDescent="0.35">
      <c r="A117" s="8" t="s">
        <v>45</v>
      </c>
      <c r="B117" s="61" t="s">
        <v>143</v>
      </c>
      <c r="C117" s="8" t="s">
        <v>92</v>
      </c>
      <c r="D117" s="8" t="s">
        <v>122</v>
      </c>
      <c r="E117" s="8" t="s">
        <v>78</v>
      </c>
      <c r="F117" s="9" t="s">
        <v>81</v>
      </c>
      <c r="G117" s="9" t="s">
        <v>0</v>
      </c>
      <c r="H117" s="52" t="s">
        <v>380</v>
      </c>
      <c r="I117" s="8" t="s">
        <v>84</v>
      </c>
      <c r="J117" s="8" t="s">
        <v>7</v>
      </c>
      <c r="K117" s="13" t="s">
        <v>51</v>
      </c>
      <c r="L117" s="13" t="s">
        <v>51</v>
      </c>
      <c r="M117" s="13" t="s">
        <v>51</v>
      </c>
      <c r="N117" s="13" t="s">
        <v>51</v>
      </c>
      <c r="O117" s="8" t="s">
        <v>25</v>
      </c>
      <c r="P117" s="9" t="s">
        <v>409</v>
      </c>
      <c r="Q117" s="9" t="s">
        <v>409</v>
      </c>
      <c r="R117" s="1" t="s">
        <v>403</v>
      </c>
      <c r="S117" s="1">
        <v>1</v>
      </c>
    </row>
    <row r="118" spans="1:21" ht="170.25" customHeight="1" x14ac:dyDescent="0.35">
      <c r="A118" s="8" t="s">
        <v>45</v>
      </c>
      <c r="B118" s="61" t="s">
        <v>143</v>
      </c>
      <c r="C118" s="8" t="s">
        <v>92</v>
      </c>
      <c r="D118" s="10" t="s">
        <v>167</v>
      </c>
      <c r="E118" s="8" t="s">
        <v>78</v>
      </c>
      <c r="F118" s="9" t="s">
        <v>81</v>
      </c>
      <c r="G118" s="9" t="s">
        <v>0</v>
      </c>
      <c r="H118" s="52" t="s">
        <v>381</v>
      </c>
      <c r="I118" s="18" t="s">
        <v>84</v>
      </c>
      <c r="J118" s="8" t="s">
        <v>7</v>
      </c>
      <c r="K118" s="13" t="s">
        <v>51</v>
      </c>
      <c r="L118" s="13" t="s">
        <v>51</v>
      </c>
      <c r="M118" s="13" t="s">
        <v>51</v>
      </c>
      <c r="N118" s="13" t="s">
        <v>51</v>
      </c>
      <c r="O118" s="8" t="s">
        <v>25</v>
      </c>
      <c r="P118" s="9" t="s">
        <v>408</v>
      </c>
      <c r="Q118" s="9" t="s">
        <v>486</v>
      </c>
      <c r="R118" s="1" t="s">
        <v>403</v>
      </c>
      <c r="S118" s="1">
        <v>1</v>
      </c>
    </row>
    <row r="119" spans="1:21" ht="182.25" customHeight="1" x14ac:dyDescent="0.35">
      <c r="A119" s="8" t="s">
        <v>45</v>
      </c>
      <c r="B119" s="61" t="s">
        <v>143</v>
      </c>
      <c r="C119" s="8" t="s">
        <v>92</v>
      </c>
      <c r="D119" s="8" t="s">
        <v>168</v>
      </c>
      <c r="E119" s="8" t="s">
        <v>78</v>
      </c>
      <c r="F119" s="13" t="s">
        <v>81</v>
      </c>
      <c r="G119" s="9" t="s">
        <v>0</v>
      </c>
      <c r="H119" s="52" t="s">
        <v>382</v>
      </c>
      <c r="I119" s="8" t="s">
        <v>84</v>
      </c>
      <c r="J119" s="8" t="s">
        <v>7</v>
      </c>
      <c r="K119" s="13" t="s">
        <v>51</v>
      </c>
      <c r="L119" s="13" t="s">
        <v>51</v>
      </c>
      <c r="M119" s="13" t="s">
        <v>51</v>
      </c>
      <c r="N119" s="13" t="s">
        <v>51</v>
      </c>
      <c r="O119" s="8" t="s">
        <v>25</v>
      </c>
      <c r="P119" s="9" t="s">
        <v>408</v>
      </c>
      <c r="Q119" s="9" t="s">
        <v>486</v>
      </c>
      <c r="R119" s="1" t="s">
        <v>403</v>
      </c>
      <c r="S119" s="1">
        <v>1</v>
      </c>
    </row>
    <row r="120" spans="1:21" ht="101.5" x14ac:dyDescent="0.35">
      <c r="A120" s="8" t="s">
        <v>45</v>
      </c>
      <c r="B120" s="61" t="s">
        <v>143</v>
      </c>
      <c r="C120" s="8" t="s">
        <v>92</v>
      </c>
      <c r="D120" s="10" t="s">
        <v>100</v>
      </c>
      <c r="E120" s="8" t="s">
        <v>78</v>
      </c>
      <c r="F120" s="9" t="s">
        <v>81</v>
      </c>
      <c r="G120" s="9" t="s">
        <v>0</v>
      </c>
      <c r="H120" s="52" t="s">
        <v>383</v>
      </c>
      <c r="I120" s="8" t="s">
        <v>84</v>
      </c>
      <c r="J120" s="8" t="s">
        <v>7</v>
      </c>
      <c r="K120" s="13" t="s">
        <v>51</v>
      </c>
      <c r="L120" s="13" t="s">
        <v>51</v>
      </c>
      <c r="M120" s="13" t="s">
        <v>51</v>
      </c>
      <c r="N120" s="13" t="s">
        <v>51</v>
      </c>
      <c r="O120" s="8" t="s">
        <v>25</v>
      </c>
      <c r="P120" s="9" t="s">
        <v>409</v>
      </c>
      <c r="Q120" s="9" t="s">
        <v>409</v>
      </c>
      <c r="R120" s="1" t="s">
        <v>403</v>
      </c>
      <c r="S120" s="1">
        <v>1</v>
      </c>
    </row>
    <row r="121" spans="1:21" ht="75.75" customHeight="1" x14ac:dyDescent="0.35">
      <c r="A121" s="8" t="s">
        <v>45</v>
      </c>
      <c r="B121" s="61" t="s">
        <v>143</v>
      </c>
      <c r="C121" s="23" t="s">
        <v>166</v>
      </c>
      <c r="D121" s="25" t="s">
        <v>366</v>
      </c>
      <c r="E121" s="18" t="s">
        <v>78</v>
      </c>
      <c r="F121" s="18" t="s">
        <v>81</v>
      </c>
      <c r="G121" s="18" t="s">
        <v>0</v>
      </c>
      <c r="H121" s="95" t="s">
        <v>384</v>
      </c>
      <c r="I121" s="18" t="s">
        <v>84</v>
      </c>
      <c r="J121" s="18" t="s">
        <v>7</v>
      </c>
      <c r="K121" s="13" t="s">
        <v>51</v>
      </c>
      <c r="L121" s="13" t="s">
        <v>51</v>
      </c>
      <c r="M121" s="13" t="s">
        <v>51</v>
      </c>
      <c r="N121" s="13" t="s">
        <v>51</v>
      </c>
      <c r="O121" s="8" t="s">
        <v>25</v>
      </c>
      <c r="P121" s="9" t="s">
        <v>165</v>
      </c>
      <c r="Q121" s="9" t="s">
        <v>487</v>
      </c>
      <c r="R121" s="1" t="s">
        <v>403</v>
      </c>
      <c r="S121" s="1">
        <v>1</v>
      </c>
    </row>
    <row r="122" spans="1:21" ht="157.5" customHeight="1" x14ac:dyDescent="0.35">
      <c r="A122" s="8" t="s">
        <v>46</v>
      </c>
      <c r="B122" s="26" t="s">
        <v>71</v>
      </c>
      <c r="C122" s="54" t="s">
        <v>123</v>
      </c>
      <c r="D122" s="47" t="s">
        <v>325</v>
      </c>
      <c r="E122" s="18" t="s">
        <v>78</v>
      </c>
      <c r="F122" s="18" t="s">
        <v>81</v>
      </c>
      <c r="G122" s="18" t="s">
        <v>0</v>
      </c>
      <c r="H122" s="13" t="s">
        <v>453</v>
      </c>
      <c r="I122" s="18" t="s">
        <v>84</v>
      </c>
      <c r="J122" s="18" t="s">
        <v>7</v>
      </c>
      <c r="K122" s="13">
        <v>1</v>
      </c>
      <c r="L122" s="13">
        <v>1</v>
      </c>
      <c r="M122" s="13">
        <v>1</v>
      </c>
      <c r="N122" s="53" t="s">
        <v>2</v>
      </c>
      <c r="O122" s="8" t="s">
        <v>25</v>
      </c>
      <c r="P122" s="9" t="s">
        <v>410</v>
      </c>
      <c r="Q122" s="9" t="s">
        <v>485</v>
      </c>
      <c r="R122" s="1" t="s">
        <v>403</v>
      </c>
      <c r="S122" s="1">
        <v>1</v>
      </c>
      <c r="U122" s="1" t="s">
        <v>223</v>
      </c>
    </row>
    <row r="123" spans="1:21" ht="58" x14ac:dyDescent="0.35">
      <c r="A123" s="8" t="s">
        <v>46</v>
      </c>
      <c r="B123" s="26" t="s">
        <v>71</v>
      </c>
      <c r="C123" s="23" t="s">
        <v>166</v>
      </c>
      <c r="D123" s="25" t="s">
        <v>324</v>
      </c>
      <c r="E123" s="18" t="s">
        <v>78</v>
      </c>
      <c r="F123" s="18" t="s">
        <v>81</v>
      </c>
      <c r="G123" s="18" t="s">
        <v>0</v>
      </c>
      <c r="H123" s="13" t="s">
        <v>452</v>
      </c>
      <c r="I123" s="18" t="s">
        <v>84</v>
      </c>
      <c r="J123" s="18" t="s">
        <v>7</v>
      </c>
      <c r="K123" s="18" t="s">
        <v>51</v>
      </c>
      <c r="L123" s="18" t="s">
        <v>51</v>
      </c>
      <c r="M123" s="18" t="s">
        <v>51</v>
      </c>
      <c r="N123" s="9" t="s">
        <v>51</v>
      </c>
      <c r="O123" s="8" t="s">
        <v>25</v>
      </c>
      <c r="P123" s="44" t="s">
        <v>357</v>
      </c>
      <c r="Q123" s="9" t="s">
        <v>484</v>
      </c>
      <c r="R123" s="1" t="s">
        <v>403</v>
      </c>
      <c r="S123" s="1">
        <v>1</v>
      </c>
    </row>
    <row r="124" spans="1:21" ht="101.5" x14ac:dyDescent="0.35">
      <c r="A124" s="8" t="s">
        <v>47</v>
      </c>
      <c r="B124" s="77" t="s">
        <v>85</v>
      </c>
      <c r="C124" s="41" t="s">
        <v>144</v>
      </c>
      <c r="D124" s="37" t="s">
        <v>358</v>
      </c>
      <c r="E124" s="8" t="s">
        <v>79</v>
      </c>
      <c r="F124" s="8" t="s">
        <v>81</v>
      </c>
      <c r="G124" s="8" t="s">
        <v>0</v>
      </c>
      <c r="H124" s="24" t="s">
        <v>192</v>
      </c>
      <c r="I124" s="8" t="s">
        <v>84</v>
      </c>
      <c r="J124" s="8" t="s">
        <v>7</v>
      </c>
      <c r="K124" s="8">
        <v>1</v>
      </c>
      <c r="L124" s="8">
        <v>1</v>
      </c>
      <c r="M124" s="8">
        <v>1</v>
      </c>
      <c r="N124" s="19" t="str">
        <f t="shared" ref="N124" si="14">IF(K124+L124+M124=0,"INEFECTIVO",(IF(K124+L124+M124=3,"EFECTIVO","DEFICIENTE")))</f>
        <v>EFECTIVO</v>
      </c>
      <c r="O124" s="8" t="s">
        <v>25</v>
      </c>
      <c r="P124" s="9" t="s">
        <v>405</v>
      </c>
      <c r="Q124" s="9" t="s">
        <v>514</v>
      </c>
      <c r="R124" s="1" t="s">
        <v>403</v>
      </c>
      <c r="S124" s="1">
        <v>1</v>
      </c>
    </row>
    <row r="125" spans="1:21" ht="58" x14ac:dyDescent="0.35">
      <c r="A125" s="8" t="s">
        <v>47</v>
      </c>
      <c r="B125" s="77" t="s">
        <v>85</v>
      </c>
      <c r="C125" s="41" t="s">
        <v>144</v>
      </c>
      <c r="D125" s="37" t="s">
        <v>296</v>
      </c>
      <c r="E125" s="8" t="s">
        <v>78</v>
      </c>
      <c r="F125" s="8" t="s">
        <v>81</v>
      </c>
      <c r="G125" s="8" t="s">
        <v>0</v>
      </c>
      <c r="H125" s="24" t="s">
        <v>314</v>
      </c>
      <c r="I125" s="8" t="s">
        <v>84</v>
      </c>
      <c r="J125" s="8" t="s">
        <v>7</v>
      </c>
      <c r="K125" s="8">
        <v>1</v>
      </c>
      <c r="L125" s="8">
        <v>1</v>
      </c>
      <c r="M125" s="8">
        <v>1</v>
      </c>
      <c r="N125" s="19" t="str">
        <f t="shared" ref="N125:N142" si="15">IF(K125+L125+M125=0,"INEFECTIVO",(IF(K125+L125+M125=3,"EFECTIVO","DEFICIENTE")))</f>
        <v>EFECTIVO</v>
      </c>
      <c r="O125" s="8" t="s">
        <v>25</v>
      </c>
      <c r="P125" s="9" t="s">
        <v>165</v>
      </c>
      <c r="Q125" s="9" t="s">
        <v>165</v>
      </c>
      <c r="R125" s="22" t="s">
        <v>403</v>
      </c>
      <c r="S125" s="1">
        <v>1</v>
      </c>
    </row>
    <row r="126" spans="1:21" ht="58" x14ac:dyDescent="0.35">
      <c r="A126" s="8" t="s">
        <v>47</v>
      </c>
      <c r="B126" s="77" t="s">
        <v>85</v>
      </c>
      <c r="C126" s="41" t="s">
        <v>159</v>
      </c>
      <c r="D126" s="8" t="s">
        <v>230</v>
      </c>
      <c r="E126" s="8" t="s">
        <v>78</v>
      </c>
      <c r="F126" s="8" t="s">
        <v>81</v>
      </c>
      <c r="G126" s="8" t="s">
        <v>0</v>
      </c>
      <c r="H126" s="24" t="s">
        <v>193</v>
      </c>
      <c r="I126" s="8" t="s">
        <v>84</v>
      </c>
      <c r="J126" s="8" t="s">
        <v>7</v>
      </c>
      <c r="K126" s="8">
        <v>1</v>
      </c>
      <c r="L126" s="8">
        <v>1</v>
      </c>
      <c r="M126" s="8">
        <v>1</v>
      </c>
      <c r="N126" s="19" t="str">
        <f t="shared" si="15"/>
        <v>EFECTIVO</v>
      </c>
      <c r="O126" s="8" t="s">
        <v>25</v>
      </c>
      <c r="P126" s="9" t="s">
        <v>165</v>
      </c>
      <c r="Q126" s="9" t="s">
        <v>165</v>
      </c>
      <c r="R126" s="8" t="s">
        <v>403</v>
      </c>
      <c r="S126" s="1">
        <v>1</v>
      </c>
    </row>
    <row r="127" spans="1:21" ht="87" x14ac:dyDescent="0.35">
      <c r="A127" s="8" t="s">
        <v>47</v>
      </c>
      <c r="B127" s="77" t="s">
        <v>85</v>
      </c>
      <c r="C127" s="8" t="s">
        <v>214</v>
      </c>
      <c r="D127" s="37" t="s">
        <v>359</v>
      </c>
      <c r="E127" s="8" t="s">
        <v>78</v>
      </c>
      <c r="F127" s="8" t="s">
        <v>81</v>
      </c>
      <c r="G127" s="8" t="s">
        <v>0</v>
      </c>
      <c r="H127" s="24" t="s">
        <v>194</v>
      </c>
      <c r="I127" s="8" t="s">
        <v>84</v>
      </c>
      <c r="J127" s="8" t="s">
        <v>7</v>
      </c>
      <c r="K127" s="8">
        <v>1</v>
      </c>
      <c r="L127" s="8">
        <v>1</v>
      </c>
      <c r="M127" s="8">
        <v>1</v>
      </c>
      <c r="N127" s="19" t="str">
        <f t="shared" si="15"/>
        <v>EFECTIVO</v>
      </c>
      <c r="O127" s="8" t="s">
        <v>25</v>
      </c>
      <c r="P127" s="9" t="s">
        <v>165</v>
      </c>
      <c r="Q127" s="9" t="s">
        <v>165</v>
      </c>
      <c r="R127" s="8" t="s">
        <v>403</v>
      </c>
      <c r="S127" s="1">
        <v>1</v>
      </c>
    </row>
    <row r="128" spans="1:21" ht="58" x14ac:dyDescent="0.35">
      <c r="A128" s="8" t="s">
        <v>47</v>
      </c>
      <c r="B128" s="77" t="s">
        <v>85</v>
      </c>
      <c r="C128" s="23" t="s">
        <v>166</v>
      </c>
      <c r="D128" s="38" t="s">
        <v>400</v>
      </c>
      <c r="E128" s="8" t="s">
        <v>78</v>
      </c>
      <c r="F128" s="8" t="s">
        <v>81</v>
      </c>
      <c r="G128" s="8" t="s">
        <v>0</v>
      </c>
      <c r="H128" s="8" t="s">
        <v>188</v>
      </c>
      <c r="I128" s="8" t="s">
        <v>84</v>
      </c>
      <c r="J128" s="8" t="s">
        <v>7</v>
      </c>
      <c r="K128" s="8">
        <v>1</v>
      </c>
      <c r="L128" s="8">
        <v>1</v>
      </c>
      <c r="M128" s="8">
        <v>1</v>
      </c>
      <c r="N128" s="19" t="str">
        <f>IF(K128+L128+M128=0,"INEFECTIVO",(IF(K128+L128+M128=3,"EFECTIVO","DEFICIENTE")))</f>
        <v>EFECTIVO</v>
      </c>
      <c r="O128" s="8" t="s">
        <v>25</v>
      </c>
      <c r="P128" s="9" t="s">
        <v>165</v>
      </c>
      <c r="Q128" s="9" t="s">
        <v>165</v>
      </c>
      <c r="R128" s="8" t="s">
        <v>403</v>
      </c>
      <c r="S128" s="1">
        <v>1</v>
      </c>
    </row>
    <row r="129" spans="1:21" ht="101.5" x14ac:dyDescent="0.35">
      <c r="A129" s="8" t="s">
        <v>47</v>
      </c>
      <c r="B129" s="77" t="s">
        <v>86</v>
      </c>
      <c r="C129" s="41" t="s">
        <v>145</v>
      </c>
      <c r="D129" s="37" t="s">
        <v>229</v>
      </c>
      <c r="E129" s="8" t="s">
        <v>79</v>
      </c>
      <c r="F129" s="8" t="s">
        <v>81</v>
      </c>
      <c r="G129" s="8" t="s">
        <v>0</v>
      </c>
      <c r="H129" s="24" t="s">
        <v>192</v>
      </c>
      <c r="I129" s="8" t="s">
        <v>84</v>
      </c>
      <c r="J129" s="8" t="s">
        <v>7</v>
      </c>
      <c r="K129" s="8">
        <v>1</v>
      </c>
      <c r="L129" s="8">
        <v>1</v>
      </c>
      <c r="M129" s="8">
        <v>1</v>
      </c>
      <c r="N129" s="19" t="str">
        <f>IF(K129+L129+M129=0,"INEFECTIVO",(IF(K129+L129+M129=3,"EFECTIVO","DEFICIENTE")))</f>
        <v>EFECTIVO</v>
      </c>
      <c r="O129" s="8" t="s">
        <v>25</v>
      </c>
      <c r="P129" s="9" t="s">
        <v>405</v>
      </c>
      <c r="Q129" s="9" t="s">
        <v>514</v>
      </c>
      <c r="R129" s="8" t="s">
        <v>403</v>
      </c>
      <c r="S129" s="1" t="s">
        <v>295</v>
      </c>
    </row>
    <row r="130" spans="1:21" ht="87" x14ac:dyDescent="0.35">
      <c r="A130" s="8" t="s">
        <v>47</v>
      </c>
      <c r="B130" s="77" t="s">
        <v>86</v>
      </c>
      <c r="C130" s="41" t="s">
        <v>327</v>
      </c>
      <c r="D130" s="37" t="s">
        <v>296</v>
      </c>
      <c r="E130" s="8" t="s">
        <v>78</v>
      </c>
      <c r="F130" s="8" t="s">
        <v>81</v>
      </c>
      <c r="G130" s="8" t="s">
        <v>0</v>
      </c>
      <c r="H130" s="24" t="s">
        <v>314</v>
      </c>
      <c r="I130" s="8" t="s">
        <v>84</v>
      </c>
      <c r="J130" s="8" t="s">
        <v>7</v>
      </c>
      <c r="K130" s="8">
        <v>1</v>
      </c>
      <c r="L130" s="8">
        <v>1</v>
      </c>
      <c r="M130" s="8">
        <v>1</v>
      </c>
      <c r="N130" s="19" t="str">
        <f>IF(K130+L130+M130=0,"INEFECTIVO",(IF(K130+L130+M130=3,"EFECTIVO","DEFICIENTE")))</f>
        <v>EFECTIVO</v>
      </c>
      <c r="O130" s="8" t="s">
        <v>25</v>
      </c>
      <c r="P130" s="9" t="s">
        <v>165</v>
      </c>
      <c r="Q130" s="9" t="s">
        <v>165</v>
      </c>
      <c r="R130" s="8" t="s">
        <v>403</v>
      </c>
      <c r="S130" s="1" t="s">
        <v>295</v>
      </c>
    </row>
    <row r="131" spans="1:21" ht="72.5" x14ac:dyDescent="0.35">
      <c r="A131" s="8" t="s">
        <v>47</v>
      </c>
      <c r="B131" s="77" t="s">
        <v>86</v>
      </c>
      <c r="C131" s="41" t="s">
        <v>145</v>
      </c>
      <c r="D131" s="8" t="s">
        <v>230</v>
      </c>
      <c r="E131" s="8" t="s">
        <v>78</v>
      </c>
      <c r="F131" s="8" t="s">
        <v>81</v>
      </c>
      <c r="G131" s="8" t="s">
        <v>0</v>
      </c>
      <c r="H131" s="24" t="s">
        <v>193</v>
      </c>
      <c r="I131" s="8" t="s">
        <v>84</v>
      </c>
      <c r="J131" s="8" t="s">
        <v>7</v>
      </c>
      <c r="K131" s="8">
        <v>1</v>
      </c>
      <c r="L131" s="8">
        <v>1</v>
      </c>
      <c r="M131" s="8">
        <v>1</v>
      </c>
      <c r="N131" s="19" t="str">
        <f t="shared" si="15"/>
        <v>EFECTIVO</v>
      </c>
      <c r="O131" s="8" t="s">
        <v>25</v>
      </c>
      <c r="P131" s="9" t="s">
        <v>165</v>
      </c>
      <c r="Q131" s="9" t="s">
        <v>165</v>
      </c>
      <c r="R131" s="8" t="s">
        <v>403</v>
      </c>
      <c r="S131" s="1" t="s">
        <v>295</v>
      </c>
    </row>
    <row r="132" spans="1:21" ht="72.5" x14ac:dyDescent="0.35">
      <c r="A132" s="8" t="s">
        <v>47</v>
      </c>
      <c r="B132" s="77" t="s">
        <v>86</v>
      </c>
      <c r="C132" s="41" t="s">
        <v>215</v>
      </c>
      <c r="D132" s="38" t="s">
        <v>231</v>
      </c>
      <c r="E132" s="8" t="s">
        <v>78</v>
      </c>
      <c r="F132" s="8" t="s">
        <v>81</v>
      </c>
      <c r="G132" s="8" t="s">
        <v>0</v>
      </c>
      <c r="H132" s="24" t="s">
        <v>195</v>
      </c>
      <c r="I132" s="8" t="s">
        <v>84</v>
      </c>
      <c r="J132" s="8" t="s">
        <v>7</v>
      </c>
      <c r="K132" s="8">
        <v>1</v>
      </c>
      <c r="L132" s="8">
        <v>1</v>
      </c>
      <c r="M132" s="8">
        <v>1</v>
      </c>
      <c r="N132" s="19" t="str">
        <f t="shared" si="15"/>
        <v>EFECTIVO</v>
      </c>
      <c r="O132" s="8" t="s">
        <v>25</v>
      </c>
      <c r="P132" s="9" t="s">
        <v>165</v>
      </c>
      <c r="Q132" s="9" t="s">
        <v>165</v>
      </c>
      <c r="R132" s="8" t="s">
        <v>403</v>
      </c>
      <c r="S132" s="1">
        <v>1</v>
      </c>
    </row>
    <row r="133" spans="1:21" ht="72.5" x14ac:dyDescent="0.35">
      <c r="A133" s="8" t="s">
        <v>47</v>
      </c>
      <c r="B133" s="77" t="s">
        <v>86</v>
      </c>
      <c r="C133" s="23" t="s">
        <v>166</v>
      </c>
      <c r="D133" s="38" t="s">
        <v>400</v>
      </c>
      <c r="E133" s="8" t="s">
        <v>78</v>
      </c>
      <c r="F133" s="8" t="s">
        <v>81</v>
      </c>
      <c r="G133" s="8" t="s">
        <v>0</v>
      </c>
      <c r="H133" s="8" t="s">
        <v>188</v>
      </c>
      <c r="I133" s="8" t="s">
        <v>84</v>
      </c>
      <c r="J133" s="8" t="s">
        <v>7</v>
      </c>
      <c r="K133" s="8">
        <v>1</v>
      </c>
      <c r="L133" s="8">
        <v>1</v>
      </c>
      <c r="M133" s="8">
        <v>1</v>
      </c>
      <c r="N133" s="19" t="str">
        <f t="shared" ref="N133:N138" si="16">IF(K133+L133+M133=0,"INEFECTIVO",(IF(K133+L133+M133=3,"EFECTIVO","DEFICIENTE")))</f>
        <v>EFECTIVO</v>
      </c>
      <c r="O133" s="8" t="s">
        <v>25</v>
      </c>
      <c r="P133" s="9" t="s">
        <v>165</v>
      </c>
      <c r="Q133" s="9" t="s">
        <v>165</v>
      </c>
      <c r="R133" s="8" t="s">
        <v>403</v>
      </c>
      <c r="S133" s="1" t="s">
        <v>295</v>
      </c>
    </row>
    <row r="134" spans="1:21" ht="43.5" x14ac:dyDescent="0.35">
      <c r="A134" s="8" t="s">
        <v>47</v>
      </c>
      <c r="B134" s="61" t="s">
        <v>160</v>
      </c>
      <c r="C134" s="8" t="s">
        <v>146</v>
      </c>
      <c r="D134" s="37" t="s">
        <v>232</v>
      </c>
      <c r="E134" s="8" t="s">
        <v>78</v>
      </c>
      <c r="F134" s="8" t="s">
        <v>81</v>
      </c>
      <c r="G134" s="8" t="s">
        <v>0</v>
      </c>
      <c r="H134" s="37" t="s">
        <v>315</v>
      </c>
      <c r="I134" s="8" t="s">
        <v>84</v>
      </c>
      <c r="J134" s="8" t="s">
        <v>7</v>
      </c>
      <c r="K134" s="8">
        <v>1</v>
      </c>
      <c r="L134" s="8">
        <v>1</v>
      </c>
      <c r="M134" s="8">
        <v>1</v>
      </c>
      <c r="N134" s="19" t="str">
        <f t="shared" si="16"/>
        <v>EFECTIVO</v>
      </c>
      <c r="O134" s="8" t="s">
        <v>25</v>
      </c>
      <c r="P134" s="9" t="s">
        <v>165</v>
      </c>
      <c r="Q134" s="9" t="s">
        <v>165</v>
      </c>
      <c r="R134" s="8" t="s">
        <v>403</v>
      </c>
      <c r="S134" s="1">
        <v>1</v>
      </c>
    </row>
    <row r="135" spans="1:21" ht="43.5" x14ac:dyDescent="0.35">
      <c r="A135" s="8" t="s">
        <v>47</v>
      </c>
      <c r="B135" s="61" t="s">
        <v>160</v>
      </c>
      <c r="C135" s="23" t="s">
        <v>166</v>
      </c>
      <c r="D135" s="38" t="s">
        <v>400</v>
      </c>
      <c r="E135" s="8" t="s">
        <v>78</v>
      </c>
      <c r="F135" s="8" t="s">
        <v>81</v>
      </c>
      <c r="G135" s="8" t="s">
        <v>0</v>
      </c>
      <c r="H135" s="8" t="s">
        <v>188</v>
      </c>
      <c r="I135" s="8" t="s">
        <v>84</v>
      </c>
      <c r="J135" s="8" t="s">
        <v>7</v>
      </c>
      <c r="K135" s="8">
        <v>1</v>
      </c>
      <c r="L135" s="8">
        <v>1</v>
      </c>
      <c r="M135" s="8">
        <v>1</v>
      </c>
      <c r="N135" s="19" t="str">
        <f t="shared" si="16"/>
        <v>EFECTIVO</v>
      </c>
      <c r="O135" s="8" t="s">
        <v>25</v>
      </c>
      <c r="P135" s="9" t="s">
        <v>165</v>
      </c>
      <c r="Q135" s="9" t="s">
        <v>165</v>
      </c>
      <c r="R135" s="8" t="s">
        <v>403</v>
      </c>
      <c r="S135" s="1" t="s">
        <v>295</v>
      </c>
    </row>
    <row r="136" spans="1:21" ht="58" x14ac:dyDescent="0.35">
      <c r="A136" s="8" t="s">
        <v>47</v>
      </c>
      <c r="B136" s="61" t="s">
        <v>106</v>
      </c>
      <c r="C136" s="8" t="s">
        <v>147</v>
      </c>
      <c r="D136" s="8" t="s">
        <v>230</v>
      </c>
      <c r="E136" s="8" t="s">
        <v>79</v>
      </c>
      <c r="F136" s="8" t="s">
        <v>81</v>
      </c>
      <c r="G136" s="8" t="s">
        <v>0</v>
      </c>
      <c r="H136" s="24" t="s">
        <v>193</v>
      </c>
      <c r="I136" s="8" t="s">
        <v>84</v>
      </c>
      <c r="J136" s="8" t="s">
        <v>7</v>
      </c>
      <c r="K136" s="8">
        <v>1</v>
      </c>
      <c r="L136" s="8">
        <v>1</v>
      </c>
      <c r="M136" s="8">
        <v>1</v>
      </c>
      <c r="N136" s="19" t="str">
        <f t="shared" si="16"/>
        <v>EFECTIVO</v>
      </c>
      <c r="O136" s="8" t="s">
        <v>25</v>
      </c>
      <c r="P136" s="9" t="s">
        <v>165</v>
      </c>
      <c r="Q136" s="9" t="s">
        <v>165</v>
      </c>
      <c r="R136" s="8" t="s">
        <v>403</v>
      </c>
      <c r="S136" s="1" t="s">
        <v>295</v>
      </c>
    </row>
    <row r="137" spans="1:21" ht="58" x14ac:dyDescent="0.35">
      <c r="A137" s="8" t="s">
        <v>47</v>
      </c>
      <c r="B137" s="61" t="s">
        <v>106</v>
      </c>
      <c r="C137" s="8" t="s">
        <v>326</v>
      </c>
      <c r="D137" s="37" t="s">
        <v>296</v>
      </c>
      <c r="E137" s="8" t="s">
        <v>78</v>
      </c>
      <c r="F137" s="8" t="s">
        <v>81</v>
      </c>
      <c r="G137" s="8" t="s">
        <v>0</v>
      </c>
      <c r="H137" s="24" t="s">
        <v>314</v>
      </c>
      <c r="I137" s="8" t="s">
        <v>84</v>
      </c>
      <c r="J137" s="8" t="s">
        <v>7</v>
      </c>
      <c r="K137" s="8">
        <v>1</v>
      </c>
      <c r="L137" s="8">
        <v>1</v>
      </c>
      <c r="M137" s="8">
        <v>1</v>
      </c>
      <c r="N137" s="19" t="str">
        <f t="shared" si="16"/>
        <v>EFECTIVO</v>
      </c>
      <c r="O137" s="8" t="s">
        <v>25</v>
      </c>
      <c r="P137" s="9" t="s">
        <v>165</v>
      </c>
      <c r="Q137" s="9" t="s">
        <v>165</v>
      </c>
      <c r="R137" s="8" t="s">
        <v>403</v>
      </c>
      <c r="S137" s="1" t="s">
        <v>295</v>
      </c>
    </row>
    <row r="138" spans="1:21" ht="58" x14ac:dyDescent="0.35">
      <c r="A138" s="8" t="s">
        <v>47</v>
      </c>
      <c r="B138" s="61" t="s">
        <v>106</v>
      </c>
      <c r="C138" s="23" t="s">
        <v>166</v>
      </c>
      <c r="D138" s="38" t="s">
        <v>400</v>
      </c>
      <c r="E138" s="8" t="s">
        <v>78</v>
      </c>
      <c r="F138" s="8" t="s">
        <v>81</v>
      </c>
      <c r="G138" s="8" t="s">
        <v>0</v>
      </c>
      <c r="H138" s="8" t="s">
        <v>188</v>
      </c>
      <c r="I138" s="8" t="s">
        <v>84</v>
      </c>
      <c r="J138" s="8" t="s">
        <v>7</v>
      </c>
      <c r="K138" s="8">
        <v>1</v>
      </c>
      <c r="L138" s="8">
        <v>1</v>
      </c>
      <c r="M138" s="8">
        <v>1</v>
      </c>
      <c r="N138" s="19" t="str">
        <f t="shared" si="16"/>
        <v>EFECTIVO</v>
      </c>
      <c r="O138" s="8" t="s">
        <v>25</v>
      </c>
      <c r="P138" s="9" t="s">
        <v>165</v>
      </c>
      <c r="Q138" s="9" t="s">
        <v>165</v>
      </c>
      <c r="R138" s="8" t="s">
        <v>403</v>
      </c>
      <c r="S138" s="1" t="s">
        <v>295</v>
      </c>
    </row>
    <row r="139" spans="1:21" ht="87" x14ac:dyDescent="0.35">
      <c r="A139" s="8" t="s">
        <v>48</v>
      </c>
      <c r="B139" s="61" t="s">
        <v>283</v>
      </c>
      <c r="C139" s="8" t="s">
        <v>173</v>
      </c>
      <c r="D139" s="8" t="s">
        <v>174</v>
      </c>
      <c r="E139" s="8" t="s">
        <v>79</v>
      </c>
      <c r="F139" s="8" t="s">
        <v>81</v>
      </c>
      <c r="G139" s="8" t="s">
        <v>63</v>
      </c>
      <c r="H139" s="24" t="s">
        <v>196</v>
      </c>
      <c r="I139" s="8" t="s">
        <v>84</v>
      </c>
      <c r="J139" s="8" t="s">
        <v>443</v>
      </c>
      <c r="K139" s="8">
        <v>1</v>
      </c>
      <c r="L139" s="8">
        <v>1</v>
      </c>
      <c r="M139" s="8">
        <v>1</v>
      </c>
      <c r="N139" s="19" t="str">
        <f t="shared" si="15"/>
        <v>EFECTIVO</v>
      </c>
      <c r="O139" s="8" t="s">
        <v>25</v>
      </c>
      <c r="P139" s="9" t="s">
        <v>433</v>
      </c>
      <c r="Q139" s="97" t="s">
        <v>488</v>
      </c>
      <c r="R139" s="1" t="s">
        <v>403</v>
      </c>
      <c r="S139" s="1">
        <v>1</v>
      </c>
      <c r="U139" s="1" t="s">
        <v>223</v>
      </c>
    </row>
    <row r="140" spans="1:21" ht="87" x14ac:dyDescent="0.35">
      <c r="A140" s="8" t="s">
        <v>48</v>
      </c>
      <c r="B140" s="61" t="s">
        <v>283</v>
      </c>
      <c r="C140" s="8" t="s">
        <v>173</v>
      </c>
      <c r="D140" s="9" t="s">
        <v>328</v>
      </c>
      <c r="E140" s="8" t="s">
        <v>78</v>
      </c>
      <c r="F140" s="8" t="s">
        <v>81</v>
      </c>
      <c r="G140" s="8" t="s">
        <v>63</v>
      </c>
      <c r="H140" s="9" t="s">
        <v>197</v>
      </c>
      <c r="I140" s="8" t="s">
        <v>84</v>
      </c>
      <c r="J140" s="8" t="s">
        <v>7</v>
      </c>
      <c r="K140" s="8">
        <v>1</v>
      </c>
      <c r="L140" s="8">
        <v>1</v>
      </c>
      <c r="M140" s="8">
        <v>1</v>
      </c>
      <c r="N140" s="19" t="str">
        <f t="shared" si="15"/>
        <v>EFECTIVO</v>
      </c>
      <c r="O140" s="8" t="s">
        <v>25</v>
      </c>
      <c r="P140" s="9" t="s">
        <v>491</v>
      </c>
      <c r="Q140" s="97" t="s">
        <v>488</v>
      </c>
      <c r="R140" s="1" t="s">
        <v>403</v>
      </c>
      <c r="S140" s="1">
        <v>1</v>
      </c>
      <c r="U140" s="1" t="s">
        <v>223</v>
      </c>
    </row>
    <row r="141" spans="1:21" ht="149.25" customHeight="1" x14ac:dyDescent="0.35">
      <c r="A141" s="8" t="s">
        <v>48</v>
      </c>
      <c r="B141" s="61" t="s">
        <v>283</v>
      </c>
      <c r="C141" s="8" t="s">
        <v>173</v>
      </c>
      <c r="D141" s="8" t="s">
        <v>175</v>
      </c>
      <c r="E141" s="8" t="s">
        <v>78</v>
      </c>
      <c r="F141" s="8" t="s">
        <v>81</v>
      </c>
      <c r="G141" s="8" t="s">
        <v>63</v>
      </c>
      <c r="H141" s="9" t="s">
        <v>198</v>
      </c>
      <c r="I141" s="8" t="s">
        <v>84</v>
      </c>
      <c r="J141" s="8" t="s">
        <v>7</v>
      </c>
      <c r="K141" s="8">
        <v>1</v>
      </c>
      <c r="L141" s="8">
        <v>1</v>
      </c>
      <c r="M141" s="8">
        <v>1</v>
      </c>
      <c r="N141" s="19" t="str">
        <f t="shared" si="15"/>
        <v>EFECTIVO</v>
      </c>
      <c r="O141" s="8" t="s">
        <v>25</v>
      </c>
      <c r="P141" s="9" t="s">
        <v>165</v>
      </c>
      <c r="Q141" s="98" t="s">
        <v>489</v>
      </c>
      <c r="R141" s="1" t="s">
        <v>403</v>
      </c>
      <c r="S141" s="1">
        <v>1</v>
      </c>
      <c r="T141" s="1" t="s">
        <v>223</v>
      </c>
    </row>
    <row r="142" spans="1:21" ht="218.25" customHeight="1" x14ac:dyDescent="0.35">
      <c r="A142" s="8" t="s">
        <v>48</v>
      </c>
      <c r="B142" s="61" t="s">
        <v>283</v>
      </c>
      <c r="C142" s="8" t="s">
        <v>173</v>
      </c>
      <c r="D142" s="8" t="s">
        <v>360</v>
      </c>
      <c r="E142" s="8" t="s">
        <v>78</v>
      </c>
      <c r="F142" s="8" t="s">
        <v>81</v>
      </c>
      <c r="G142" s="8" t="s">
        <v>63</v>
      </c>
      <c r="H142" s="9" t="s">
        <v>199</v>
      </c>
      <c r="I142" s="8" t="s">
        <v>84</v>
      </c>
      <c r="J142" s="8" t="s">
        <v>7</v>
      </c>
      <c r="K142" s="8">
        <v>1</v>
      </c>
      <c r="L142" s="8">
        <v>1</v>
      </c>
      <c r="M142" s="8">
        <v>1</v>
      </c>
      <c r="N142" s="19" t="str">
        <f t="shared" si="15"/>
        <v>EFECTIVO</v>
      </c>
      <c r="O142" s="8" t="s">
        <v>25</v>
      </c>
      <c r="P142" s="9" t="s">
        <v>415</v>
      </c>
      <c r="Q142" s="97" t="s">
        <v>490</v>
      </c>
      <c r="R142" s="1" t="s">
        <v>403</v>
      </c>
      <c r="S142" s="1">
        <v>1</v>
      </c>
      <c r="U142" s="1" t="s">
        <v>223</v>
      </c>
    </row>
    <row r="143" spans="1:21" ht="130.5" customHeight="1" x14ac:dyDescent="0.35">
      <c r="A143" s="8" t="s">
        <v>48</v>
      </c>
      <c r="B143" s="61" t="s">
        <v>283</v>
      </c>
      <c r="C143" s="23" t="s">
        <v>166</v>
      </c>
      <c r="D143" s="46" t="s">
        <v>267</v>
      </c>
      <c r="E143" s="8" t="s">
        <v>78</v>
      </c>
      <c r="F143" s="8" t="s">
        <v>81</v>
      </c>
      <c r="G143" s="8" t="s">
        <v>63</v>
      </c>
      <c r="H143" s="8" t="s">
        <v>188</v>
      </c>
      <c r="I143" s="8" t="s">
        <v>84</v>
      </c>
      <c r="J143" s="8" t="s">
        <v>7</v>
      </c>
      <c r="K143" s="8">
        <v>1</v>
      </c>
      <c r="L143" s="8">
        <v>1</v>
      </c>
      <c r="M143" s="8">
        <v>1</v>
      </c>
      <c r="N143" s="19" t="str">
        <f>IF(K143+L143+M143=0,"INEFECTIVO",(IF(K143+L143+M143=3,"EFECTIVO","DEFICIENTE")))</f>
        <v>EFECTIVO</v>
      </c>
      <c r="O143" s="8" t="s">
        <v>25</v>
      </c>
      <c r="P143" s="9" t="s">
        <v>416</v>
      </c>
      <c r="Q143" s="97" t="s">
        <v>492</v>
      </c>
      <c r="R143" s="1" t="s">
        <v>403</v>
      </c>
      <c r="S143" s="1">
        <v>1</v>
      </c>
      <c r="U143" s="1" t="s">
        <v>223</v>
      </c>
    </row>
    <row r="144" spans="1:21" ht="72.5" x14ac:dyDescent="0.35">
      <c r="A144" s="8" t="s">
        <v>49</v>
      </c>
      <c r="B144" s="61" t="s">
        <v>72</v>
      </c>
      <c r="C144" s="108" t="s">
        <v>154</v>
      </c>
      <c r="D144" s="8" t="s">
        <v>334</v>
      </c>
      <c r="E144" s="8" t="s">
        <v>78</v>
      </c>
      <c r="F144" s="8" t="s">
        <v>81</v>
      </c>
      <c r="G144" s="8" t="s">
        <v>0</v>
      </c>
      <c r="H144" s="8" t="s">
        <v>62</v>
      </c>
      <c r="I144" s="8" t="s">
        <v>84</v>
      </c>
      <c r="J144" s="8" t="s">
        <v>7</v>
      </c>
      <c r="K144" s="8">
        <v>1</v>
      </c>
      <c r="L144" s="8">
        <v>1</v>
      </c>
      <c r="M144" s="8">
        <v>1</v>
      </c>
      <c r="N144" s="19" t="str">
        <f t="shared" ref="N144:N149" si="17">IF(K144+L144+M144=0,"INEFECTIVO",(IF(K144+L144+M144=3,"EFECTIVO","DEFICIENTE")))</f>
        <v>EFECTIVO</v>
      </c>
      <c r="O144" s="8" t="s">
        <v>25</v>
      </c>
      <c r="P144" s="9" t="s">
        <v>165</v>
      </c>
      <c r="Q144" s="9" t="s">
        <v>165</v>
      </c>
      <c r="R144" s="1" t="s">
        <v>403</v>
      </c>
      <c r="S144" s="1">
        <v>1</v>
      </c>
    </row>
    <row r="145" spans="1:21" ht="72.5" x14ac:dyDescent="0.35">
      <c r="A145" s="8" t="s">
        <v>49</v>
      </c>
      <c r="B145" s="61" t="s">
        <v>72</v>
      </c>
      <c r="C145" s="108" t="s">
        <v>332</v>
      </c>
      <c r="D145" s="88" t="s">
        <v>309</v>
      </c>
      <c r="E145" s="8" t="s">
        <v>79</v>
      </c>
      <c r="F145" s="8" t="s">
        <v>81</v>
      </c>
      <c r="G145" s="8" t="s">
        <v>0</v>
      </c>
      <c r="H145" s="8" t="s">
        <v>319</v>
      </c>
      <c r="I145" s="8" t="s">
        <v>84</v>
      </c>
      <c r="J145" s="8" t="s">
        <v>7</v>
      </c>
      <c r="K145" s="8">
        <v>1</v>
      </c>
      <c r="L145" s="8">
        <v>1</v>
      </c>
      <c r="M145" s="8">
        <v>1</v>
      </c>
      <c r="N145" s="19" t="str">
        <f t="shared" si="17"/>
        <v>EFECTIVO</v>
      </c>
      <c r="O145" s="8" t="s">
        <v>25</v>
      </c>
      <c r="P145" s="9" t="s">
        <v>165</v>
      </c>
      <c r="Q145" s="9" t="s">
        <v>165</v>
      </c>
      <c r="R145" s="1" t="s">
        <v>403</v>
      </c>
      <c r="S145" s="1">
        <v>1</v>
      </c>
    </row>
    <row r="146" spans="1:21" ht="72.5" x14ac:dyDescent="0.35">
      <c r="A146" s="8" t="s">
        <v>49</v>
      </c>
      <c r="B146" s="61" t="s">
        <v>72</v>
      </c>
      <c r="C146" s="108" t="s">
        <v>156</v>
      </c>
      <c r="D146" s="88" t="s">
        <v>310</v>
      </c>
      <c r="E146" s="8" t="s">
        <v>79</v>
      </c>
      <c r="F146" s="8" t="s">
        <v>81</v>
      </c>
      <c r="G146" s="8" t="s">
        <v>0</v>
      </c>
      <c r="H146" s="8" t="s">
        <v>117</v>
      </c>
      <c r="I146" s="8" t="s">
        <v>84</v>
      </c>
      <c r="J146" s="8" t="s">
        <v>7</v>
      </c>
      <c r="K146" s="8">
        <v>1</v>
      </c>
      <c r="L146" s="8">
        <v>1</v>
      </c>
      <c r="M146" s="8">
        <v>1</v>
      </c>
      <c r="N146" s="19" t="str">
        <f>IF(K146+L146+M146=0,"INEFECTIVO",(IF(K146+L146+M146=3,"EFECTIVO","DEFICIENTE")))</f>
        <v>EFECTIVO</v>
      </c>
      <c r="O146" s="8" t="s">
        <v>25</v>
      </c>
      <c r="P146" s="9" t="s">
        <v>165</v>
      </c>
      <c r="Q146" s="9" t="s">
        <v>165</v>
      </c>
      <c r="R146" s="1" t="s">
        <v>403</v>
      </c>
      <c r="S146" s="1">
        <v>1</v>
      </c>
    </row>
    <row r="147" spans="1:21" ht="72.5" x14ac:dyDescent="0.35">
      <c r="A147" s="8" t="s">
        <v>49</v>
      </c>
      <c r="B147" s="61" t="s">
        <v>72</v>
      </c>
      <c r="C147" s="108" t="s">
        <v>284</v>
      </c>
      <c r="D147" s="89" t="s">
        <v>311</v>
      </c>
      <c r="E147" s="8" t="s">
        <v>79</v>
      </c>
      <c r="F147" s="8" t="s">
        <v>81</v>
      </c>
      <c r="G147" s="8" t="s">
        <v>0</v>
      </c>
      <c r="H147" s="8" t="s">
        <v>320</v>
      </c>
      <c r="I147" s="8" t="s">
        <v>84</v>
      </c>
      <c r="J147" s="8" t="s">
        <v>7</v>
      </c>
      <c r="K147" s="8">
        <v>1</v>
      </c>
      <c r="L147" s="8">
        <v>1</v>
      </c>
      <c r="M147" s="8">
        <v>1</v>
      </c>
      <c r="N147" s="19" t="str">
        <f>IF(K147+L147+M147=0,"INEFECTIVO",(IF(K147+L147+M147=3,"EFECTIVO","DEFICIENTE")))</f>
        <v>EFECTIVO</v>
      </c>
      <c r="O147" s="8" t="s">
        <v>25</v>
      </c>
      <c r="P147" s="9" t="s">
        <v>165</v>
      </c>
      <c r="Q147" s="9" t="s">
        <v>165</v>
      </c>
      <c r="R147" s="1" t="s">
        <v>403</v>
      </c>
      <c r="S147" s="1">
        <v>1</v>
      </c>
    </row>
    <row r="148" spans="1:21" ht="204" customHeight="1" x14ac:dyDescent="0.35">
      <c r="A148" s="8" t="s">
        <v>49</v>
      </c>
      <c r="B148" s="61" t="s">
        <v>72</v>
      </c>
      <c r="C148" s="109" t="s">
        <v>216</v>
      </c>
      <c r="D148" s="8" t="s">
        <v>73</v>
      </c>
      <c r="E148" s="8" t="s">
        <v>78</v>
      </c>
      <c r="F148" s="8" t="s">
        <v>81</v>
      </c>
      <c r="G148" s="8" t="s">
        <v>0</v>
      </c>
      <c r="H148" s="8" t="s">
        <v>90</v>
      </c>
      <c r="I148" s="8" t="s">
        <v>84</v>
      </c>
      <c r="J148" s="8" t="s">
        <v>7</v>
      </c>
      <c r="K148" s="8">
        <v>1</v>
      </c>
      <c r="L148" s="8" t="s">
        <v>374</v>
      </c>
      <c r="M148" s="8">
        <v>1</v>
      </c>
      <c r="N148" s="45" t="s">
        <v>353</v>
      </c>
      <c r="O148" s="8" t="s">
        <v>25</v>
      </c>
      <c r="P148" s="44" t="s">
        <v>442</v>
      </c>
      <c r="Q148" s="9" t="s">
        <v>502</v>
      </c>
      <c r="R148" s="1" t="s">
        <v>403</v>
      </c>
      <c r="S148" s="1">
        <v>1</v>
      </c>
      <c r="U148" s="1" t="s">
        <v>223</v>
      </c>
    </row>
    <row r="149" spans="1:21" ht="72.5" x14ac:dyDescent="0.35">
      <c r="A149" s="8" t="s">
        <v>49</v>
      </c>
      <c r="B149" s="61" t="s">
        <v>72</v>
      </c>
      <c r="C149" s="109" t="s">
        <v>155</v>
      </c>
      <c r="D149" s="88" t="s">
        <v>101</v>
      </c>
      <c r="E149" s="8" t="s">
        <v>78</v>
      </c>
      <c r="F149" s="8" t="s">
        <v>81</v>
      </c>
      <c r="G149" s="8" t="s">
        <v>0</v>
      </c>
      <c r="H149" s="8" t="s">
        <v>90</v>
      </c>
      <c r="I149" s="8" t="s">
        <v>84</v>
      </c>
      <c r="J149" s="8" t="s">
        <v>7</v>
      </c>
      <c r="K149" s="8">
        <v>1</v>
      </c>
      <c r="L149" s="8">
        <v>1</v>
      </c>
      <c r="M149" s="8">
        <v>1</v>
      </c>
      <c r="N149" s="19" t="str">
        <f t="shared" si="17"/>
        <v>EFECTIVO</v>
      </c>
      <c r="O149" s="8" t="s">
        <v>25</v>
      </c>
      <c r="P149" s="9" t="s">
        <v>165</v>
      </c>
      <c r="Q149" s="9" t="s">
        <v>165</v>
      </c>
      <c r="R149" s="1" t="s">
        <v>403</v>
      </c>
      <c r="S149" s="1">
        <v>1</v>
      </c>
    </row>
    <row r="150" spans="1:21" ht="72.5" x14ac:dyDescent="0.35">
      <c r="A150" s="8" t="s">
        <v>49</v>
      </c>
      <c r="B150" s="61" t="s">
        <v>72</v>
      </c>
      <c r="C150" s="23" t="s">
        <v>333</v>
      </c>
      <c r="D150" s="25" t="s">
        <v>243</v>
      </c>
      <c r="E150" s="8" t="s">
        <v>78</v>
      </c>
      <c r="F150" s="8" t="s">
        <v>81</v>
      </c>
      <c r="G150" s="8" t="s">
        <v>0</v>
      </c>
      <c r="H150" s="8" t="s">
        <v>188</v>
      </c>
      <c r="I150" s="8" t="s">
        <v>84</v>
      </c>
      <c r="J150" s="8" t="s">
        <v>7</v>
      </c>
      <c r="K150" s="8" t="s">
        <v>51</v>
      </c>
      <c r="L150" s="8" t="s">
        <v>51</v>
      </c>
      <c r="M150" s="8" t="s">
        <v>51</v>
      </c>
      <c r="N150" s="9" t="s">
        <v>51</v>
      </c>
      <c r="O150" s="8" t="s">
        <v>25</v>
      </c>
      <c r="P150" s="9" t="s">
        <v>422</v>
      </c>
      <c r="Q150" s="9" t="s">
        <v>165</v>
      </c>
      <c r="R150" s="1" t="s">
        <v>403</v>
      </c>
      <c r="S150" s="1">
        <v>1</v>
      </c>
    </row>
    <row r="151" spans="1:21" ht="264.75" customHeight="1" x14ac:dyDescent="0.35">
      <c r="A151" s="8" t="s">
        <v>50</v>
      </c>
      <c r="B151" s="61" t="s">
        <v>68</v>
      </c>
      <c r="C151" s="8" t="s">
        <v>401</v>
      </c>
      <c r="D151" s="8" t="s">
        <v>237</v>
      </c>
      <c r="E151" s="8" t="s">
        <v>79</v>
      </c>
      <c r="F151" s="8" t="s">
        <v>81</v>
      </c>
      <c r="G151" s="8" t="s">
        <v>0</v>
      </c>
      <c r="H151" s="8" t="s">
        <v>497</v>
      </c>
      <c r="I151" s="8" t="s">
        <v>84</v>
      </c>
      <c r="J151" s="8" t="s">
        <v>7</v>
      </c>
      <c r="K151" s="8">
        <v>1</v>
      </c>
      <c r="L151" s="8">
        <v>1</v>
      </c>
      <c r="M151" s="8">
        <v>1</v>
      </c>
      <c r="N151" s="19" t="str">
        <f t="shared" ref="N151:N154" si="18">IF(K151+L151+M151=0,"INEFECTIVO",(IF(K151+L151+M151=3,"EFECTIVO","DEFICIENTE")))</f>
        <v>EFECTIVO</v>
      </c>
      <c r="O151" s="8" t="s">
        <v>25</v>
      </c>
      <c r="P151" s="9" t="s">
        <v>413</v>
      </c>
      <c r="Q151" s="8" t="s">
        <v>493</v>
      </c>
      <c r="R151" s="1" t="s">
        <v>403</v>
      </c>
      <c r="S151" s="1">
        <v>1</v>
      </c>
      <c r="U151" s="1" t="s">
        <v>223</v>
      </c>
    </row>
    <row r="152" spans="1:21" ht="182.25" customHeight="1" x14ac:dyDescent="0.35">
      <c r="A152" s="8" t="s">
        <v>50</v>
      </c>
      <c r="B152" s="61" t="s">
        <v>68</v>
      </c>
      <c r="C152" s="8" t="s">
        <v>401</v>
      </c>
      <c r="D152" s="8" t="s">
        <v>307</v>
      </c>
      <c r="E152" s="8" t="s">
        <v>79</v>
      </c>
      <c r="F152" s="8" t="s">
        <v>81</v>
      </c>
      <c r="G152" s="8" t="s">
        <v>0</v>
      </c>
      <c r="H152" s="8" t="s">
        <v>498</v>
      </c>
      <c r="I152" s="8" t="s">
        <v>84</v>
      </c>
      <c r="J152" s="8" t="s">
        <v>7</v>
      </c>
      <c r="K152" s="8">
        <v>1</v>
      </c>
      <c r="L152" s="8">
        <v>1</v>
      </c>
      <c r="M152" s="8">
        <v>1</v>
      </c>
      <c r="N152" s="19" t="str">
        <f t="shared" si="18"/>
        <v>EFECTIVO</v>
      </c>
      <c r="O152" s="8" t="s">
        <v>25</v>
      </c>
      <c r="P152" s="44" t="s">
        <v>412</v>
      </c>
      <c r="Q152" s="8" t="s">
        <v>494</v>
      </c>
      <c r="R152" s="1" t="s">
        <v>403</v>
      </c>
      <c r="S152" s="1">
        <v>1</v>
      </c>
      <c r="T152" s="1" t="s">
        <v>223</v>
      </c>
    </row>
    <row r="153" spans="1:21" ht="128.25" customHeight="1" x14ac:dyDescent="0.35">
      <c r="A153" s="8" t="s">
        <v>50</v>
      </c>
      <c r="B153" s="61" t="s">
        <v>68</v>
      </c>
      <c r="C153" s="8" t="s">
        <v>401</v>
      </c>
      <c r="D153" s="8" t="s">
        <v>239</v>
      </c>
      <c r="E153" s="8" t="s">
        <v>78</v>
      </c>
      <c r="F153" s="8" t="s">
        <v>81</v>
      </c>
      <c r="G153" s="8" t="s">
        <v>0</v>
      </c>
      <c r="H153" s="8" t="s">
        <v>497</v>
      </c>
      <c r="I153" s="8" t="s">
        <v>84</v>
      </c>
      <c r="J153" s="8" t="s">
        <v>7</v>
      </c>
      <c r="K153" s="8">
        <v>1</v>
      </c>
      <c r="L153" s="8">
        <v>1</v>
      </c>
      <c r="M153" s="8">
        <v>1</v>
      </c>
      <c r="N153" s="19" t="str">
        <f t="shared" si="18"/>
        <v>EFECTIVO</v>
      </c>
      <c r="O153" s="8" t="s">
        <v>25</v>
      </c>
      <c r="P153" s="9" t="s">
        <v>413</v>
      </c>
      <c r="Q153" s="8" t="s">
        <v>495</v>
      </c>
      <c r="R153" s="1" t="s">
        <v>403</v>
      </c>
      <c r="S153" s="1">
        <v>1</v>
      </c>
    </row>
    <row r="154" spans="1:21" ht="159.5" x14ac:dyDescent="0.35">
      <c r="A154" s="8" t="s">
        <v>50</v>
      </c>
      <c r="B154" s="61" t="s">
        <v>68</v>
      </c>
      <c r="C154" s="8" t="s">
        <v>401</v>
      </c>
      <c r="D154" s="8" t="s">
        <v>238</v>
      </c>
      <c r="E154" s="8" t="s">
        <v>78</v>
      </c>
      <c r="F154" s="8" t="s">
        <v>81</v>
      </c>
      <c r="G154" s="8" t="s">
        <v>0</v>
      </c>
      <c r="H154" s="8" t="s">
        <v>191</v>
      </c>
      <c r="I154" s="8" t="s">
        <v>84</v>
      </c>
      <c r="J154" s="8" t="s">
        <v>7</v>
      </c>
      <c r="K154" s="8">
        <v>1</v>
      </c>
      <c r="L154" s="8">
        <v>1</v>
      </c>
      <c r="M154" s="8">
        <v>1</v>
      </c>
      <c r="N154" s="19" t="str">
        <f t="shared" si="18"/>
        <v>EFECTIVO</v>
      </c>
      <c r="O154" s="8" t="s">
        <v>25</v>
      </c>
      <c r="P154" s="9" t="s">
        <v>414</v>
      </c>
      <c r="Q154" s="8" t="s">
        <v>495</v>
      </c>
      <c r="R154" s="1" t="s">
        <v>403</v>
      </c>
      <c r="S154" s="1">
        <v>1</v>
      </c>
    </row>
    <row r="155" spans="1:21" ht="80.25" customHeight="1" x14ac:dyDescent="0.35">
      <c r="A155" s="8" t="s">
        <v>50</v>
      </c>
      <c r="B155" s="61" t="s">
        <v>68</v>
      </c>
      <c r="C155" s="23" t="s">
        <v>166</v>
      </c>
      <c r="D155" s="25" t="s">
        <v>285</v>
      </c>
      <c r="E155" s="8" t="s">
        <v>78</v>
      </c>
      <c r="F155" s="8" t="s">
        <v>81</v>
      </c>
      <c r="G155" s="8" t="s">
        <v>0</v>
      </c>
      <c r="H155" s="8" t="s">
        <v>188</v>
      </c>
      <c r="I155" s="8" t="s">
        <v>84</v>
      </c>
      <c r="J155" s="8" t="s">
        <v>7</v>
      </c>
      <c r="K155" s="8" t="s">
        <v>51</v>
      </c>
      <c r="L155" s="8" t="s">
        <v>51</v>
      </c>
      <c r="M155" s="8" t="s">
        <v>51</v>
      </c>
      <c r="N155" s="8" t="s">
        <v>51</v>
      </c>
      <c r="O155" s="8" t="s">
        <v>25</v>
      </c>
      <c r="P155" s="9" t="s">
        <v>434</v>
      </c>
      <c r="Q155" s="8" t="s">
        <v>496</v>
      </c>
      <c r="R155" s="1" t="s">
        <v>403</v>
      </c>
      <c r="S155" s="1">
        <v>1</v>
      </c>
    </row>
    <row r="156" spans="1:21" ht="116" x14ac:dyDescent="0.35">
      <c r="A156" s="8" t="s">
        <v>93</v>
      </c>
      <c r="B156" s="61" t="s">
        <v>186</v>
      </c>
      <c r="C156" s="8" t="s">
        <v>94</v>
      </c>
      <c r="D156" s="35" t="s">
        <v>339</v>
      </c>
      <c r="E156" s="8" t="s">
        <v>78</v>
      </c>
      <c r="F156" s="9" t="s">
        <v>81</v>
      </c>
      <c r="G156" s="8" t="s">
        <v>0</v>
      </c>
      <c r="H156" s="8" t="s">
        <v>293</v>
      </c>
      <c r="I156" s="8" t="s">
        <v>84</v>
      </c>
      <c r="J156" s="8" t="s">
        <v>7</v>
      </c>
      <c r="K156" s="8" t="s">
        <v>51</v>
      </c>
      <c r="L156" s="8" t="s">
        <v>51</v>
      </c>
      <c r="M156" s="8" t="s">
        <v>51</v>
      </c>
      <c r="N156" s="9" t="s">
        <v>51</v>
      </c>
      <c r="O156" s="8" t="s">
        <v>25</v>
      </c>
      <c r="P156" s="34" t="s">
        <v>411</v>
      </c>
      <c r="Q156" s="34" t="s">
        <v>411</v>
      </c>
      <c r="R156" s="1" t="s">
        <v>403</v>
      </c>
      <c r="S156" s="1">
        <v>1</v>
      </c>
    </row>
    <row r="157" spans="1:21" ht="116" x14ac:dyDescent="0.35">
      <c r="A157" s="8" t="s">
        <v>93</v>
      </c>
      <c r="B157" s="61" t="s">
        <v>186</v>
      </c>
      <c r="C157" s="8" t="s">
        <v>94</v>
      </c>
      <c r="D157" s="7" t="s">
        <v>264</v>
      </c>
      <c r="E157" s="8" t="s">
        <v>78</v>
      </c>
      <c r="F157" s="9" t="s">
        <v>81</v>
      </c>
      <c r="G157" s="8" t="s">
        <v>0</v>
      </c>
      <c r="H157" s="8" t="s">
        <v>200</v>
      </c>
      <c r="I157" s="8" t="s">
        <v>84</v>
      </c>
      <c r="J157" s="8" t="s">
        <v>7</v>
      </c>
      <c r="K157" s="8" t="s">
        <v>51</v>
      </c>
      <c r="L157" s="8" t="s">
        <v>51</v>
      </c>
      <c r="M157" s="8" t="s">
        <v>51</v>
      </c>
      <c r="N157" s="9" t="s">
        <v>51</v>
      </c>
      <c r="O157" s="8" t="s">
        <v>25</v>
      </c>
      <c r="P157" s="34" t="s">
        <v>411</v>
      </c>
      <c r="Q157" s="34" t="s">
        <v>411</v>
      </c>
      <c r="R157" s="1" t="s">
        <v>403</v>
      </c>
      <c r="S157" s="1">
        <v>1</v>
      </c>
    </row>
    <row r="158" spans="1:21" ht="72.5" x14ac:dyDescent="0.35">
      <c r="A158" s="8" t="s">
        <v>93</v>
      </c>
      <c r="B158" s="61" t="s">
        <v>186</v>
      </c>
      <c r="C158" s="23" t="s">
        <v>166</v>
      </c>
      <c r="D158" s="25" t="s">
        <v>263</v>
      </c>
      <c r="E158" s="8" t="s">
        <v>78</v>
      </c>
      <c r="F158" s="8" t="s">
        <v>81</v>
      </c>
      <c r="G158" s="8" t="s">
        <v>0</v>
      </c>
      <c r="H158" s="8" t="s">
        <v>188</v>
      </c>
      <c r="I158" s="8" t="s">
        <v>84</v>
      </c>
      <c r="J158" s="8" t="s">
        <v>7</v>
      </c>
      <c r="K158" s="8">
        <v>1</v>
      </c>
      <c r="L158" s="8">
        <v>1</v>
      </c>
      <c r="M158" s="8">
        <v>1</v>
      </c>
      <c r="N158" s="19" t="s">
        <v>2</v>
      </c>
      <c r="O158" s="8" t="s">
        <v>25</v>
      </c>
      <c r="P158" s="9" t="s">
        <v>165</v>
      </c>
      <c r="Q158" s="9" t="s">
        <v>165</v>
      </c>
      <c r="R158" s="1" t="s">
        <v>403</v>
      </c>
      <c r="S158" s="1">
        <v>1</v>
      </c>
    </row>
    <row r="159" spans="1:21" ht="101.5" x14ac:dyDescent="0.35">
      <c r="A159" s="8" t="s">
        <v>126</v>
      </c>
      <c r="B159" s="61" t="s">
        <v>217</v>
      </c>
      <c r="C159" s="8" t="s">
        <v>179</v>
      </c>
      <c r="D159" s="17" t="s">
        <v>240</v>
      </c>
      <c r="E159" s="8" t="s">
        <v>78</v>
      </c>
      <c r="F159" s="8" t="s">
        <v>81</v>
      </c>
      <c r="G159" s="8" t="s">
        <v>0</v>
      </c>
      <c r="H159" s="36" t="s">
        <v>291</v>
      </c>
      <c r="I159" s="8" t="s">
        <v>84</v>
      </c>
      <c r="J159" s="8" t="s">
        <v>7</v>
      </c>
      <c r="K159" s="8">
        <v>1</v>
      </c>
      <c r="L159" s="8">
        <v>1</v>
      </c>
      <c r="M159" s="8">
        <v>1</v>
      </c>
      <c r="N159" s="19" t="s">
        <v>2</v>
      </c>
      <c r="O159" s="8" t="s">
        <v>25</v>
      </c>
      <c r="P159" s="9" t="s">
        <v>289</v>
      </c>
      <c r="Q159" s="9" t="s">
        <v>165</v>
      </c>
      <c r="R159" s="1" t="s">
        <v>403</v>
      </c>
      <c r="S159" s="1">
        <v>1</v>
      </c>
    </row>
    <row r="160" spans="1:21" ht="157.5" customHeight="1" x14ac:dyDescent="0.35">
      <c r="A160" s="8" t="s">
        <v>126</v>
      </c>
      <c r="B160" s="61" t="s">
        <v>217</v>
      </c>
      <c r="C160" s="23" t="s">
        <v>331</v>
      </c>
      <c r="D160" s="25" t="s">
        <v>180</v>
      </c>
      <c r="E160" s="8" t="s">
        <v>78</v>
      </c>
      <c r="F160" s="8" t="s">
        <v>81</v>
      </c>
      <c r="G160" s="8" t="s">
        <v>0</v>
      </c>
      <c r="H160" s="36" t="s">
        <v>402</v>
      </c>
      <c r="I160" s="8" t="s">
        <v>84</v>
      </c>
      <c r="J160" s="8" t="s">
        <v>7</v>
      </c>
      <c r="K160" s="8">
        <v>1</v>
      </c>
      <c r="L160" s="8">
        <v>1</v>
      </c>
      <c r="M160" s="8">
        <v>1</v>
      </c>
      <c r="N160" s="19" t="s">
        <v>2</v>
      </c>
      <c r="O160" s="8" t="s">
        <v>25</v>
      </c>
      <c r="P160" s="9" t="s">
        <v>289</v>
      </c>
      <c r="Q160" s="44" t="s">
        <v>506</v>
      </c>
      <c r="R160" s="1" t="s">
        <v>403</v>
      </c>
      <c r="S160" s="1">
        <v>1</v>
      </c>
      <c r="T160" s="1" t="s">
        <v>223</v>
      </c>
    </row>
    <row r="161" spans="1:19" ht="117" customHeight="1" x14ac:dyDescent="0.35">
      <c r="A161" s="8" t="s">
        <v>224</v>
      </c>
      <c r="B161" s="61" t="s">
        <v>225</v>
      </c>
      <c r="C161" s="8" t="s">
        <v>226</v>
      </c>
      <c r="D161" s="32" t="s">
        <v>227</v>
      </c>
      <c r="E161" s="8" t="s">
        <v>78</v>
      </c>
      <c r="F161" s="8" t="s">
        <v>81</v>
      </c>
      <c r="G161" s="8" t="s">
        <v>0</v>
      </c>
      <c r="H161" s="8" t="s">
        <v>451</v>
      </c>
      <c r="I161" s="8" t="s">
        <v>84</v>
      </c>
      <c r="J161" s="8" t="s">
        <v>7</v>
      </c>
      <c r="K161" s="8" t="s">
        <v>51</v>
      </c>
      <c r="L161" s="8" t="s">
        <v>51</v>
      </c>
      <c r="M161" s="8" t="s">
        <v>51</v>
      </c>
      <c r="N161" s="9" t="s">
        <v>51</v>
      </c>
      <c r="O161" s="8" t="s">
        <v>25</v>
      </c>
      <c r="P161" s="9" t="s">
        <v>313</v>
      </c>
      <c r="Q161" s="9" t="s">
        <v>411</v>
      </c>
      <c r="R161" s="1" t="s">
        <v>403</v>
      </c>
      <c r="S161" s="1">
        <v>1</v>
      </c>
    </row>
    <row r="162" spans="1:19" ht="87" x14ac:dyDescent="0.35">
      <c r="A162" s="8" t="s">
        <v>224</v>
      </c>
      <c r="B162" s="61" t="s">
        <v>225</v>
      </c>
      <c r="C162" s="8" t="s">
        <v>226</v>
      </c>
      <c r="D162" s="78" t="s">
        <v>228</v>
      </c>
      <c r="E162" s="8" t="s">
        <v>78</v>
      </c>
      <c r="F162" s="8" t="s">
        <v>81</v>
      </c>
      <c r="G162" s="8" t="s">
        <v>0</v>
      </c>
      <c r="H162" s="36" t="s">
        <v>268</v>
      </c>
      <c r="I162" s="8" t="s">
        <v>84</v>
      </c>
      <c r="J162" s="8" t="s">
        <v>7</v>
      </c>
      <c r="K162" s="8">
        <v>1</v>
      </c>
      <c r="L162" s="8">
        <v>1</v>
      </c>
      <c r="M162" s="8">
        <v>1</v>
      </c>
      <c r="N162" s="19" t="s">
        <v>2</v>
      </c>
      <c r="O162" s="8" t="s">
        <v>25</v>
      </c>
      <c r="P162" s="9" t="s">
        <v>313</v>
      </c>
      <c r="Q162" s="9" t="s">
        <v>165</v>
      </c>
      <c r="R162" s="1" t="s">
        <v>403</v>
      </c>
      <c r="S162" s="1">
        <v>1</v>
      </c>
    </row>
    <row r="163" spans="1:19" x14ac:dyDescent="0.35">
      <c r="P163" s="5"/>
      <c r="Q163" s="33"/>
    </row>
    <row r="164" spans="1:19" x14ac:dyDescent="0.35">
      <c r="B164" s="75"/>
      <c r="C164" s="5"/>
      <c r="P164" s="5"/>
      <c r="Q164" s="33"/>
    </row>
    <row r="165" spans="1:19" ht="28.5" x14ac:dyDescent="0.35">
      <c r="A165" s="90" t="s">
        <v>65</v>
      </c>
      <c r="C165" s="5"/>
      <c r="E165" s="72"/>
      <c r="F165" s="72"/>
      <c r="G165" s="72"/>
      <c r="H165" s="72"/>
      <c r="I165" s="72"/>
      <c r="J165" s="72"/>
      <c r="K165" s="72"/>
      <c r="L165" s="72"/>
      <c r="M165" s="72"/>
      <c r="N165" s="72"/>
      <c r="O165" s="72"/>
      <c r="P165" s="72"/>
      <c r="Q165" s="72"/>
    </row>
    <row r="166" spans="1:19" ht="28.5" x14ac:dyDescent="0.35">
      <c r="A166" s="2" t="s">
        <v>2</v>
      </c>
      <c r="B166" s="93" t="s">
        <v>66</v>
      </c>
      <c r="C166" s="110"/>
      <c r="E166" s="72"/>
      <c r="F166" s="72"/>
      <c r="G166" s="72"/>
      <c r="H166" s="72"/>
      <c r="I166" s="72"/>
      <c r="J166" s="72"/>
      <c r="K166" s="72"/>
      <c r="L166" s="72"/>
      <c r="M166" s="72"/>
      <c r="N166" s="72"/>
      <c r="O166" s="72"/>
      <c r="P166" s="72"/>
      <c r="Q166" s="72"/>
    </row>
    <row r="167" spans="1:19" ht="28.5" x14ac:dyDescent="0.35">
      <c r="A167" s="3" t="s">
        <v>14</v>
      </c>
      <c r="B167" s="93" t="s">
        <v>125</v>
      </c>
      <c r="C167" s="110"/>
      <c r="E167" s="72"/>
      <c r="F167" s="72"/>
      <c r="G167" s="72"/>
      <c r="H167" s="72"/>
      <c r="I167" s="72"/>
      <c r="J167" s="72"/>
      <c r="K167" s="72"/>
      <c r="L167" s="72"/>
      <c r="M167" s="72"/>
      <c r="N167" s="72"/>
      <c r="O167" s="72"/>
      <c r="P167" s="72"/>
      <c r="Q167" s="72"/>
    </row>
    <row r="168" spans="1:19" ht="28.5" x14ac:dyDescent="0.35">
      <c r="A168" s="6" t="s">
        <v>15</v>
      </c>
      <c r="B168" s="93" t="s">
        <v>67</v>
      </c>
      <c r="C168" s="110"/>
      <c r="E168" s="72"/>
      <c r="F168" s="72"/>
      <c r="G168" s="72"/>
      <c r="H168" s="72"/>
      <c r="I168" s="72"/>
      <c r="J168" s="72"/>
      <c r="K168" s="72"/>
      <c r="L168" s="72"/>
      <c r="M168" s="72"/>
      <c r="N168" s="72"/>
      <c r="O168" s="72"/>
      <c r="P168" s="72"/>
      <c r="Q168" s="72"/>
    </row>
    <row r="169" spans="1:19" ht="28.5" x14ac:dyDescent="0.35">
      <c r="E169" s="72"/>
      <c r="F169" s="72"/>
      <c r="G169" s="72"/>
      <c r="H169" s="72"/>
      <c r="I169" s="72"/>
      <c r="J169" s="72"/>
      <c r="K169" s="72"/>
      <c r="L169" s="72"/>
      <c r="M169" s="72"/>
      <c r="N169" s="72"/>
      <c r="O169" s="72"/>
      <c r="P169" s="72"/>
      <c r="Q169" s="72"/>
    </row>
    <row r="170" spans="1:19" ht="28.5" x14ac:dyDescent="0.35">
      <c r="A170" s="90" t="s">
        <v>447</v>
      </c>
      <c r="B170" s="74"/>
      <c r="E170" s="72"/>
      <c r="F170" s="72"/>
      <c r="G170" s="72"/>
      <c r="H170" s="72"/>
      <c r="I170" s="72"/>
      <c r="J170" s="72"/>
      <c r="K170" s="72"/>
      <c r="L170" s="72"/>
      <c r="M170" s="72"/>
      <c r="N170" s="72"/>
      <c r="O170" s="72"/>
      <c r="P170" s="72"/>
      <c r="Q170" s="72"/>
    </row>
    <row r="171" spans="1:19" ht="23" x14ac:dyDescent="0.45">
      <c r="A171" s="92" t="s">
        <v>520</v>
      </c>
      <c r="C171" s="111"/>
      <c r="E171" s="76"/>
      <c r="F171" s="76"/>
      <c r="G171" s="76"/>
    </row>
    <row r="172" spans="1:19" ht="23" x14ac:dyDescent="0.45">
      <c r="A172" s="92" t="s">
        <v>521</v>
      </c>
      <c r="C172" s="111"/>
      <c r="D172" s="76"/>
      <c r="E172" s="76"/>
      <c r="F172" s="76"/>
      <c r="G172" s="76"/>
    </row>
    <row r="173" spans="1:19" ht="18.5" x14ac:dyDescent="0.45">
      <c r="A173" s="92" t="s">
        <v>522</v>
      </c>
      <c r="B173" s="73"/>
    </row>
    <row r="174" spans="1:19" ht="18.5" x14ac:dyDescent="0.45">
      <c r="A174" s="92" t="s">
        <v>523</v>
      </c>
    </row>
    <row r="175" spans="1:19" ht="18.5" x14ac:dyDescent="0.45">
      <c r="A175" s="92" t="s">
        <v>524</v>
      </c>
    </row>
    <row r="176" spans="1:19" ht="18.5" x14ac:dyDescent="0.45">
      <c r="A176" s="92"/>
    </row>
    <row r="179" spans="1:3" ht="15.5" x14ac:dyDescent="0.35">
      <c r="A179" s="90" t="s">
        <v>444</v>
      </c>
      <c r="B179" s="91" t="s">
        <v>445</v>
      </c>
    </row>
    <row r="180" spans="1:3" ht="15.5" x14ac:dyDescent="0.35">
      <c r="A180" s="90" t="s">
        <v>446</v>
      </c>
      <c r="B180" s="91" t="s">
        <v>448</v>
      </c>
    </row>
    <row r="184" spans="1:3" x14ac:dyDescent="0.35">
      <c r="C184" s="1">
        <v>119</v>
      </c>
    </row>
    <row r="185" spans="1:3" x14ac:dyDescent="0.35">
      <c r="C185" s="1">
        <v>18</v>
      </c>
    </row>
    <row r="186" spans="1:3" x14ac:dyDescent="0.35">
      <c r="C186" s="1">
        <f>C184-C185</f>
        <v>101</v>
      </c>
    </row>
  </sheetData>
  <autoFilter ref="A2:IP162" xr:uid="{64AD366A-F880-480F-B178-0125B5F87CC5}"/>
  <conditionalFormatting sqref="A166">
    <cfRule type="colorScale" priority="452">
      <colorScale>
        <cfvo type="min"/>
        <cfvo type="percentile" val="50"/>
        <cfvo type="max"/>
        <color rgb="FFF8696B"/>
        <color rgb="FFFFEB84"/>
        <color rgb="FF63BE7B"/>
      </colorScale>
    </cfRule>
  </conditionalFormatting>
  <conditionalFormatting sqref="A167:A168">
    <cfRule type="colorScale" priority="361">
      <colorScale>
        <cfvo type="min"/>
        <cfvo type="percentile" val="50"/>
        <cfvo type="max"/>
        <color rgb="FFF8696B"/>
        <color rgb="FFFFEB84"/>
        <color rgb="FF63BE7B"/>
      </colorScale>
    </cfRule>
  </conditionalFormatting>
  <conditionalFormatting sqref="N3 N5">
    <cfRule type="colorScale" priority="243">
      <colorScale>
        <cfvo type="min"/>
        <cfvo type="percentile" val="50"/>
        <cfvo type="max"/>
        <color rgb="FFF8696B"/>
        <color rgb="FFFFEB84"/>
        <color rgb="FF63BE7B"/>
      </colorScale>
    </cfRule>
  </conditionalFormatting>
  <conditionalFormatting sqref="N7">
    <cfRule type="colorScale" priority="70">
      <colorScale>
        <cfvo type="min"/>
        <cfvo type="percentile" val="50"/>
        <cfvo type="max"/>
        <color rgb="FFF8696B"/>
        <color rgb="FFFFEB84"/>
        <color rgb="FF63BE7B"/>
      </colorScale>
    </cfRule>
  </conditionalFormatting>
  <conditionalFormatting sqref="N8:N9">
    <cfRule type="colorScale" priority="492">
      <colorScale>
        <cfvo type="min"/>
        <cfvo type="percentile" val="50"/>
        <cfvo type="max"/>
        <color rgb="FFF8696B"/>
        <color rgb="FFFFEB84"/>
        <color rgb="FF63BE7B"/>
      </colorScale>
    </cfRule>
  </conditionalFormatting>
  <conditionalFormatting sqref="N14">
    <cfRule type="colorScale" priority="104">
      <colorScale>
        <cfvo type="min"/>
        <cfvo type="percentile" val="50"/>
        <cfvo type="max"/>
        <color rgb="FFF8696B"/>
        <color rgb="FFFFEB84"/>
        <color rgb="FF63BE7B"/>
      </colorScale>
    </cfRule>
  </conditionalFormatting>
  <conditionalFormatting sqref="N16">
    <cfRule type="colorScale" priority="67">
      <colorScale>
        <cfvo type="min"/>
        <cfvo type="percentile" val="50"/>
        <cfvo type="max"/>
        <color rgb="FFF8696B"/>
        <color rgb="FFFFEB84"/>
        <color rgb="FF63BE7B"/>
      </colorScale>
    </cfRule>
  </conditionalFormatting>
  <conditionalFormatting sqref="N18">
    <cfRule type="colorScale" priority="311">
      <colorScale>
        <cfvo type="min"/>
        <cfvo type="percentile" val="50"/>
        <cfvo type="max"/>
        <color rgb="FFF8696B"/>
        <color rgb="FFFFEB84"/>
        <color rgb="FF63BE7B"/>
      </colorScale>
    </cfRule>
  </conditionalFormatting>
  <conditionalFormatting sqref="N25">
    <cfRule type="colorScale" priority="80">
      <colorScale>
        <cfvo type="min"/>
        <cfvo type="percentile" val="50"/>
        <cfvo type="max"/>
        <color rgb="FFF8696B"/>
        <color rgb="FFFFEB84"/>
        <color rgb="FF63BE7B"/>
      </colorScale>
    </cfRule>
  </conditionalFormatting>
  <conditionalFormatting sqref="N34">
    <cfRule type="colorScale" priority="58">
      <colorScale>
        <cfvo type="min"/>
        <cfvo type="percentile" val="50"/>
        <cfvo type="max"/>
        <color rgb="FFF8696B"/>
        <color rgb="FFFFEB84"/>
        <color rgb="FF63BE7B"/>
      </colorScale>
    </cfRule>
  </conditionalFormatting>
  <conditionalFormatting sqref="N40">
    <cfRule type="colorScale" priority="5">
      <colorScale>
        <cfvo type="min"/>
        <cfvo type="percentile" val="50"/>
        <cfvo type="max"/>
        <color rgb="FFF8696B"/>
        <color rgb="FFFFEB84"/>
        <color rgb="FF63BE7B"/>
      </colorScale>
    </cfRule>
  </conditionalFormatting>
  <conditionalFormatting sqref="N45:N47">
    <cfRule type="colorScale" priority="202">
      <colorScale>
        <cfvo type="min"/>
        <cfvo type="percentile" val="50"/>
        <cfvo type="max"/>
        <color rgb="FFF8696B"/>
        <color rgb="FFFFEB84"/>
        <color rgb="FF63BE7B"/>
      </colorScale>
    </cfRule>
  </conditionalFormatting>
  <conditionalFormatting sqref="N48">
    <cfRule type="colorScale" priority="19">
      <colorScale>
        <cfvo type="min"/>
        <cfvo type="percentile" val="50"/>
        <cfvo type="max"/>
        <color rgb="FFF8696B"/>
        <color rgb="FFFFEB84"/>
        <color rgb="FF63BE7B"/>
      </colorScale>
    </cfRule>
  </conditionalFormatting>
  <conditionalFormatting sqref="N49">
    <cfRule type="colorScale" priority="108">
      <colorScale>
        <cfvo type="min"/>
        <cfvo type="percentile" val="50"/>
        <cfvo type="max"/>
        <color rgb="FFF8696B"/>
        <color rgb="FFFFEB84"/>
        <color rgb="FF63BE7B"/>
      </colorScale>
    </cfRule>
  </conditionalFormatting>
  <conditionalFormatting sqref="N50">
    <cfRule type="colorScale" priority="290">
      <colorScale>
        <cfvo type="min"/>
        <cfvo type="percentile" val="50"/>
        <cfvo type="max"/>
        <color rgb="FFF8696B"/>
        <color rgb="FFFFEB84"/>
        <color rgb="FF63BE7B"/>
      </colorScale>
    </cfRule>
  </conditionalFormatting>
  <conditionalFormatting sqref="N51">
    <cfRule type="colorScale" priority="289">
      <colorScale>
        <cfvo type="min"/>
        <cfvo type="percentile" val="50"/>
        <cfvo type="max"/>
        <color rgb="FFF8696B"/>
        <color rgb="FFFFEB84"/>
        <color rgb="FF63BE7B"/>
      </colorScale>
    </cfRule>
  </conditionalFormatting>
  <conditionalFormatting sqref="N55">
    <cfRule type="colorScale" priority="8">
      <colorScale>
        <cfvo type="min"/>
        <cfvo type="percentile" val="50"/>
        <cfvo type="max"/>
        <color rgb="FFF8696B"/>
        <color rgb="FFFFEB84"/>
        <color rgb="FF63BE7B"/>
      </colorScale>
    </cfRule>
  </conditionalFormatting>
  <conditionalFormatting sqref="N57">
    <cfRule type="colorScale" priority="34">
      <colorScale>
        <cfvo type="min"/>
        <cfvo type="percentile" val="50"/>
        <cfvo type="max"/>
        <color rgb="FFF8696B"/>
        <color rgb="FFFFEB84"/>
        <color rgb="FF63BE7B"/>
      </colorScale>
    </cfRule>
  </conditionalFormatting>
  <conditionalFormatting sqref="N58">
    <cfRule type="colorScale" priority="40">
      <colorScale>
        <cfvo type="min"/>
        <cfvo type="percentile" val="50"/>
        <cfvo type="max"/>
        <color rgb="FFF8696B"/>
        <color rgb="FFFFEB84"/>
        <color rgb="FF63BE7B"/>
      </colorScale>
    </cfRule>
  </conditionalFormatting>
  <conditionalFormatting sqref="N64">
    <cfRule type="colorScale" priority="38">
      <colorScale>
        <cfvo type="min"/>
        <cfvo type="percentile" val="50"/>
        <cfvo type="max"/>
        <color rgb="FFF8696B"/>
        <color rgb="FFFFEB84"/>
        <color rgb="FF63BE7B"/>
      </colorScale>
    </cfRule>
  </conditionalFormatting>
  <conditionalFormatting sqref="N66">
    <cfRule type="colorScale" priority="18">
      <colorScale>
        <cfvo type="min"/>
        <cfvo type="percentile" val="50"/>
        <cfvo type="max"/>
        <color rgb="FFF8696B"/>
        <color rgb="FFFFEB84"/>
        <color rgb="FF63BE7B"/>
      </colorScale>
    </cfRule>
  </conditionalFormatting>
  <conditionalFormatting sqref="N67:N68">
    <cfRule type="colorScale" priority="153">
      <colorScale>
        <cfvo type="min"/>
        <cfvo type="percentile" val="50"/>
        <cfvo type="max"/>
        <color rgb="FFF8696B"/>
        <color rgb="FFFFEB84"/>
        <color rgb="FF63BE7B"/>
      </colorScale>
    </cfRule>
  </conditionalFormatting>
  <conditionalFormatting sqref="N69:N70">
    <cfRule type="colorScale" priority="123">
      <colorScale>
        <cfvo type="min"/>
        <cfvo type="percentile" val="50"/>
        <cfvo type="max"/>
        <color rgb="FFF8696B"/>
        <color rgb="FFFFEB84"/>
        <color rgb="FF63BE7B"/>
      </colorScale>
    </cfRule>
  </conditionalFormatting>
  <conditionalFormatting sqref="N71">
    <cfRule type="colorScale" priority="281">
      <colorScale>
        <cfvo type="min"/>
        <cfvo type="percentile" val="50"/>
        <cfvo type="max"/>
        <color rgb="FFF8696B"/>
        <color rgb="FFFFEB84"/>
        <color rgb="FF63BE7B"/>
      </colorScale>
    </cfRule>
  </conditionalFormatting>
  <conditionalFormatting sqref="N72">
    <cfRule type="colorScale" priority="152">
      <colorScale>
        <cfvo type="min"/>
        <cfvo type="percentile" val="50"/>
        <cfvo type="max"/>
        <color rgb="FFF8696B"/>
        <color rgb="FFFFEB84"/>
        <color rgb="FF63BE7B"/>
      </colorScale>
    </cfRule>
  </conditionalFormatting>
  <conditionalFormatting sqref="N73">
    <cfRule type="colorScale" priority="216">
      <colorScale>
        <cfvo type="min"/>
        <cfvo type="percentile" val="50"/>
        <cfvo type="max"/>
        <color rgb="FFF8696B"/>
        <color rgb="FFFFEB84"/>
        <color rgb="FF63BE7B"/>
      </colorScale>
    </cfRule>
  </conditionalFormatting>
  <conditionalFormatting sqref="N76">
    <cfRule type="colorScale" priority="213">
      <colorScale>
        <cfvo type="min"/>
        <cfvo type="percentile" val="50"/>
        <cfvo type="max"/>
        <color rgb="FFF8696B"/>
        <color rgb="FFFFEB84"/>
        <color rgb="FF63BE7B"/>
      </colorScale>
    </cfRule>
  </conditionalFormatting>
  <conditionalFormatting sqref="N77">
    <cfRule type="colorScale" priority="214">
      <colorScale>
        <cfvo type="min"/>
        <cfvo type="percentile" val="50"/>
        <cfvo type="max"/>
        <color rgb="FFF8696B"/>
        <color rgb="FFFFEB84"/>
        <color rgb="FF63BE7B"/>
      </colorScale>
    </cfRule>
  </conditionalFormatting>
  <conditionalFormatting sqref="N84:N87">
    <cfRule type="colorScale" priority="270">
      <colorScale>
        <cfvo type="min"/>
        <cfvo type="percentile" val="50"/>
        <cfvo type="max"/>
        <color rgb="FFF8696B"/>
        <color rgb="FFFFEB84"/>
        <color rgb="FF63BE7B"/>
      </colorScale>
    </cfRule>
  </conditionalFormatting>
  <conditionalFormatting sqref="N88:N90">
    <cfRule type="colorScale" priority="167">
      <colorScale>
        <cfvo type="min"/>
        <cfvo type="percentile" val="50"/>
        <cfvo type="max"/>
        <color rgb="FFF8696B"/>
        <color rgb="FFFFEB84"/>
        <color rgb="FF63BE7B"/>
      </colorScale>
    </cfRule>
  </conditionalFormatting>
  <conditionalFormatting sqref="N92">
    <cfRule type="colorScale" priority="65">
      <colorScale>
        <cfvo type="min"/>
        <cfvo type="percentile" val="50"/>
        <cfvo type="max"/>
        <color rgb="FFF8696B"/>
        <color rgb="FFFFEB84"/>
        <color rgb="FF63BE7B"/>
      </colorScale>
    </cfRule>
  </conditionalFormatting>
  <conditionalFormatting sqref="N93">
    <cfRule type="colorScale" priority="121">
      <colorScale>
        <cfvo type="min"/>
        <cfvo type="percentile" val="50"/>
        <cfvo type="max"/>
        <color rgb="FFF8696B"/>
        <color rgb="FFFFEB84"/>
        <color rgb="FF63BE7B"/>
      </colorScale>
    </cfRule>
  </conditionalFormatting>
  <conditionalFormatting sqref="N94">
    <cfRule type="colorScale" priority="106">
      <colorScale>
        <cfvo type="min"/>
        <cfvo type="percentile" val="50"/>
        <cfvo type="max"/>
        <color rgb="FFF8696B"/>
        <color rgb="FFFFEB84"/>
        <color rgb="FF63BE7B"/>
      </colorScale>
    </cfRule>
  </conditionalFormatting>
  <conditionalFormatting sqref="N98:N99 N96">
    <cfRule type="colorScale" priority="207">
      <colorScale>
        <cfvo type="min"/>
        <cfvo type="percentile" val="50"/>
        <cfvo type="max"/>
        <color rgb="FFF8696B"/>
        <color rgb="FFFFEB84"/>
        <color rgb="FF63BE7B"/>
      </colorScale>
    </cfRule>
  </conditionalFormatting>
  <conditionalFormatting sqref="N100">
    <cfRule type="colorScale" priority="63">
      <colorScale>
        <cfvo type="min"/>
        <cfvo type="percentile" val="50"/>
        <cfvo type="max"/>
        <color rgb="FFF8696B"/>
        <color rgb="FFFFEB84"/>
        <color rgb="FF63BE7B"/>
      </colorScale>
    </cfRule>
  </conditionalFormatting>
  <conditionalFormatting sqref="N102">
    <cfRule type="colorScale" priority="205">
      <colorScale>
        <cfvo type="min"/>
        <cfvo type="percentile" val="50"/>
        <cfvo type="max"/>
        <color rgb="FFF8696B"/>
        <color rgb="FFFFEB84"/>
        <color rgb="FF63BE7B"/>
      </colorScale>
    </cfRule>
  </conditionalFormatting>
  <conditionalFormatting sqref="N104">
    <cfRule type="colorScale" priority="324">
      <colorScale>
        <cfvo type="min"/>
        <cfvo type="percentile" val="50"/>
        <cfvo type="max"/>
        <color rgb="FFF8696B"/>
        <color rgb="FFFFEB84"/>
        <color rgb="FF63BE7B"/>
      </colorScale>
    </cfRule>
  </conditionalFormatting>
  <conditionalFormatting sqref="N105">
    <cfRule type="colorScale" priority="79">
      <colorScale>
        <cfvo type="min"/>
        <cfvo type="percentile" val="50"/>
        <cfvo type="max"/>
        <color rgb="FFF8696B"/>
        <color rgb="FFFFEB84"/>
        <color rgb="FF63BE7B"/>
      </colorScale>
    </cfRule>
  </conditionalFormatting>
  <conditionalFormatting sqref="N106">
    <cfRule type="colorScale" priority="78">
      <colorScale>
        <cfvo type="min"/>
        <cfvo type="percentile" val="50"/>
        <cfvo type="max"/>
        <color rgb="FFF8696B"/>
        <color rgb="FFFFEB84"/>
        <color rgb="FF63BE7B"/>
      </colorScale>
    </cfRule>
  </conditionalFormatting>
  <conditionalFormatting sqref="N110">
    <cfRule type="colorScale" priority="75">
      <colorScale>
        <cfvo type="min"/>
        <cfvo type="percentile" val="50"/>
        <cfvo type="max"/>
        <color rgb="FFF8696B"/>
        <color rgb="FFFFEB84"/>
        <color rgb="FF63BE7B"/>
      </colorScale>
    </cfRule>
  </conditionalFormatting>
  <conditionalFormatting sqref="N112">
    <cfRule type="colorScale" priority="76">
      <colorScale>
        <cfvo type="min"/>
        <cfvo type="percentile" val="50"/>
        <cfvo type="max"/>
        <color rgb="FFF8696B"/>
        <color rgb="FFFFEB84"/>
        <color rgb="FF63BE7B"/>
      </colorScale>
    </cfRule>
  </conditionalFormatting>
  <conditionalFormatting sqref="N113">
    <cfRule type="colorScale" priority="295">
      <colorScale>
        <cfvo type="min"/>
        <cfvo type="percentile" val="50"/>
        <cfvo type="max"/>
        <color rgb="FFF8696B"/>
        <color rgb="FFFFEB84"/>
        <color rgb="FF63BE7B"/>
      </colorScale>
    </cfRule>
  </conditionalFormatting>
  <conditionalFormatting sqref="N114">
    <cfRule type="colorScale" priority="294">
      <colorScale>
        <cfvo type="min"/>
        <cfvo type="percentile" val="50"/>
        <cfvo type="max"/>
        <color rgb="FFF8696B"/>
        <color rgb="FFFFEB84"/>
        <color rgb="FF63BE7B"/>
      </colorScale>
    </cfRule>
  </conditionalFormatting>
  <conditionalFormatting sqref="N115">
    <cfRule type="colorScale" priority="77">
      <colorScale>
        <cfvo type="min"/>
        <cfvo type="percentile" val="50"/>
        <cfvo type="max"/>
        <color rgb="FFF8696B"/>
        <color rgb="FFFFEB84"/>
        <color rgb="FF63BE7B"/>
      </colorScale>
    </cfRule>
  </conditionalFormatting>
  <conditionalFormatting sqref="N116:N118">
    <cfRule type="colorScale" priority="14">
      <colorScale>
        <cfvo type="min"/>
        <cfvo type="percentile" val="50"/>
        <cfvo type="max"/>
        <color rgb="FFF8696B"/>
        <color rgb="FFFFEB84"/>
        <color rgb="FF63BE7B"/>
      </colorScale>
    </cfRule>
  </conditionalFormatting>
  <conditionalFormatting sqref="N119:N121">
    <cfRule type="colorScale" priority="16">
      <colorScale>
        <cfvo type="min"/>
        <cfvo type="percentile" val="50"/>
        <cfvo type="max"/>
        <color rgb="FFF8696B"/>
        <color rgb="FFFFEB84"/>
        <color rgb="FF63BE7B"/>
      </colorScale>
    </cfRule>
  </conditionalFormatting>
  <conditionalFormatting sqref="N122">
    <cfRule type="colorScale" priority="10">
      <colorScale>
        <cfvo type="min"/>
        <cfvo type="percentile" val="50"/>
        <cfvo type="max"/>
        <color rgb="FFF8696B"/>
        <color rgb="FFFFEB84"/>
        <color rgb="FF63BE7B"/>
      </colorScale>
    </cfRule>
  </conditionalFormatting>
  <conditionalFormatting sqref="N123">
    <cfRule type="colorScale" priority="139">
      <colorScale>
        <cfvo type="min"/>
        <cfvo type="percentile" val="50"/>
        <cfvo type="max"/>
        <color rgb="FFF8696B"/>
        <color rgb="FFFFEB84"/>
        <color rgb="FF63BE7B"/>
      </colorScale>
    </cfRule>
  </conditionalFormatting>
  <conditionalFormatting sqref="N124:N125">
    <cfRule type="colorScale" priority="51">
      <colorScale>
        <cfvo type="min"/>
        <cfvo type="percentile" val="50"/>
        <cfvo type="max"/>
        <color rgb="FFF8696B"/>
        <color rgb="FFFFEB84"/>
        <color rgb="FF63BE7B"/>
      </colorScale>
    </cfRule>
  </conditionalFormatting>
  <conditionalFormatting sqref="N126">
    <cfRule type="colorScale" priority="49">
      <colorScale>
        <cfvo type="min"/>
        <cfvo type="percentile" val="50"/>
        <cfvo type="max"/>
        <color rgb="FFF8696B"/>
        <color rgb="FFFFEB84"/>
        <color rgb="FF63BE7B"/>
      </colorScale>
    </cfRule>
  </conditionalFormatting>
  <conditionalFormatting sqref="N128:N129">
    <cfRule type="colorScale" priority="84">
      <colorScale>
        <cfvo type="min"/>
        <cfvo type="percentile" val="50"/>
        <cfvo type="max"/>
        <color rgb="FFF8696B"/>
        <color rgb="FFFFEB84"/>
        <color rgb="FF63BE7B"/>
      </colorScale>
    </cfRule>
  </conditionalFormatting>
  <conditionalFormatting sqref="N130">
    <cfRule type="colorScale" priority="29">
      <colorScale>
        <cfvo type="min"/>
        <cfvo type="percentile" val="50"/>
        <cfvo type="max"/>
        <color rgb="FFF8696B"/>
        <color rgb="FFFFEB84"/>
        <color rgb="FF63BE7B"/>
      </colorScale>
    </cfRule>
  </conditionalFormatting>
  <conditionalFormatting sqref="N131">
    <cfRule type="colorScale" priority="48">
      <colorScale>
        <cfvo type="min"/>
        <cfvo type="percentile" val="50"/>
        <cfvo type="max"/>
        <color rgb="FFF8696B"/>
        <color rgb="FFFFEB84"/>
        <color rgb="FF63BE7B"/>
      </colorScale>
    </cfRule>
  </conditionalFormatting>
  <conditionalFormatting sqref="N133:N134">
    <cfRule type="colorScale" priority="83">
      <colorScale>
        <cfvo type="min"/>
        <cfvo type="percentile" val="50"/>
        <cfvo type="max"/>
        <color rgb="FFF8696B"/>
        <color rgb="FFFFEB84"/>
        <color rgb="FF63BE7B"/>
      </colorScale>
    </cfRule>
  </conditionalFormatting>
  <conditionalFormatting sqref="N135:N136">
    <cfRule type="colorScale" priority="82">
      <colorScale>
        <cfvo type="min"/>
        <cfvo type="percentile" val="50"/>
        <cfvo type="max"/>
        <color rgb="FFF8696B"/>
        <color rgb="FFFFEB84"/>
        <color rgb="FF63BE7B"/>
      </colorScale>
    </cfRule>
  </conditionalFormatting>
  <conditionalFormatting sqref="N137">
    <cfRule type="colorScale" priority="27">
      <colorScale>
        <cfvo type="min"/>
        <cfvo type="percentile" val="50"/>
        <cfvo type="max"/>
        <color rgb="FFF8696B"/>
        <color rgb="FFFFEB84"/>
        <color rgb="FF63BE7B"/>
      </colorScale>
    </cfRule>
  </conditionalFormatting>
  <conditionalFormatting sqref="N138">
    <cfRule type="colorScale" priority="81">
      <colorScale>
        <cfvo type="min"/>
        <cfvo type="percentile" val="50"/>
        <cfvo type="max"/>
        <color rgb="FFF8696B"/>
        <color rgb="FFFFEB84"/>
        <color rgb="FF63BE7B"/>
      </colorScale>
    </cfRule>
  </conditionalFormatting>
  <conditionalFormatting sqref="N139:N142 N103 N107:N109 N127 N132 N17 N111 N19:N24 N144 N146 N149:N150 N82:N83 N11:N12 N65 N52:N53 N26:N33 N35:N39 N41:N43">
    <cfRule type="colorScale" priority="463">
      <colorScale>
        <cfvo type="min"/>
        <cfvo type="percentile" val="50"/>
        <cfvo type="max"/>
        <color rgb="FFF8696B"/>
        <color rgb="FFFFEB84"/>
        <color rgb="FF63BE7B"/>
      </colorScale>
    </cfRule>
  </conditionalFormatting>
  <conditionalFormatting sqref="N143">
    <cfRule type="colorScale" priority="50">
      <colorScale>
        <cfvo type="min"/>
        <cfvo type="percentile" val="50"/>
        <cfvo type="max"/>
        <color rgb="FFF8696B"/>
        <color rgb="FFFFEB84"/>
        <color rgb="FF63BE7B"/>
      </colorScale>
    </cfRule>
  </conditionalFormatting>
  <conditionalFormatting sqref="N145">
    <cfRule type="colorScale" priority="37">
      <colorScale>
        <cfvo type="min"/>
        <cfvo type="percentile" val="50"/>
        <cfvo type="max"/>
        <color rgb="FFF8696B"/>
        <color rgb="FFFFEB84"/>
        <color rgb="FF63BE7B"/>
      </colorScale>
    </cfRule>
  </conditionalFormatting>
  <conditionalFormatting sqref="N147">
    <cfRule type="colorScale" priority="36">
      <colorScale>
        <cfvo type="min"/>
        <cfvo type="percentile" val="50"/>
        <cfvo type="max"/>
        <color rgb="FFF8696B"/>
        <color rgb="FFFFEB84"/>
        <color rgb="FF63BE7B"/>
      </colorScale>
    </cfRule>
  </conditionalFormatting>
  <conditionalFormatting sqref="N151:N152">
    <cfRule type="colorScale" priority="301">
      <colorScale>
        <cfvo type="min"/>
        <cfvo type="percentile" val="50"/>
        <cfvo type="max"/>
        <color rgb="FFF8696B"/>
        <color rgb="FFFFEB84"/>
        <color rgb="FF63BE7B"/>
      </colorScale>
    </cfRule>
  </conditionalFormatting>
  <conditionalFormatting sqref="N153:N154">
    <cfRule type="colorScale" priority="326">
      <colorScale>
        <cfvo type="min"/>
        <cfvo type="percentile" val="50"/>
        <cfvo type="max"/>
        <color rgb="FFF8696B"/>
        <color rgb="FFFFEB84"/>
        <color rgb="FF63BE7B"/>
      </colorScale>
    </cfRule>
  </conditionalFormatting>
  <conditionalFormatting sqref="N155">
    <cfRule type="colorScale" priority="72">
      <colorScale>
        <cfvo type="min"/>
        <cfvo type="percentile" val="50"/>
        <cfvo type="max"/>
        <color rgb="FFF8696B"/>
        <color rgb="FFFFEB84"/>
        <color rgb="FF63BE7B"/>
      </colorScale>
    </cfRule>
  </conditionalFormatting>
  <conditionalFormatting sqref="N156:N158">
    <cfRule type="colorScale" priority="57">
      <colorScale>
        <cfvo type="min"/>
        <cfvo type="percentile" val="50"/>
        <cfvo type="max"/>
        <color rgb="FFF8696B"/>
        <color rgb="FFFFEB84"/>
        <color rgb="FF63BE7B"/>
      </colorScale>
    </cfRule>
  </conditionalFormatting>
  <conditionalFormatting sqref="N159:N162">
    <cfRule type="colorScale" priority="100">
      <colorScale>
        <cfvo type="min"/>
        <cfvo type="percentile" val="50"/>
        <cfvo type="max"/>
        <color rgb="FFF8696B"/>
        <color rgb="FFFFEB84"/>
        <color rgb="FF63BE7B"/>
      </colorScale>
    </cfRule>
  </conditionalFormatting>
  <conditionalFormatting sqref="N44 N148 N101 N97 N79 N62 N60">
    <cfRule type="colorScale" priority="1">
      <colorScale>
        <cfvo type="min"/>
        <cfvo type="percentile" val="50"/>
        <cfvo type="max"/>
        <color rgb="FFF8696B"/>
        <color rgb="FFFFEB84"/>
        <color rgb="FF63BE7B"/>
      </colorScale>
    </cfRule>
  </conditionalFormatting>
  <pageMargins left="0.23622047244094491" right="0.23622047244094491" top="0.74803149606299213" bottom="0.74803149606299213" header="0.31496062992125984" footer="0.31496062992125984"/>
  <pageSetup paperSize="41" scale="22" fitToHeight="0" orientation="landscape" r:id="rId1"/>
  <headerFooter>
    <oddFooter>&amp;L_x000D_&amp;1#&amp;"Calibri"&amp;10&amp;K000000 Pública&amp;R&amp;P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ACE0-CCE9-4A76-BCE5-9B73E7584B50}">
  <dimension ref="B3:J22"/>
  <sheetViews>
    <sheetView workbookViewId="0">
      <selection activeCell="B11" sqref="B11"/>
    </sheetView>
  </sheetViews>
  <sheetFormatPr baseColWidth="10" defaultRowHeight="14.5" x14ac:dyDescent="0.35"/>
  <sheetData>
    <row r="3" spans="2:10" x14ac:dyDescent="0.35">
      <c r="B3" t="s">
        <v>0</v>
      </c>
      <c r="D3" t="s">
        <v>7</v>
      </c>
      <c r="F3" t="s">
        <v>9</v>
      </c>
      <c r="H3">
        <v>1</v>
      </c>
      <c r="J3" t="s">
        <v>2</v>
      </c>
    </row>
    <row r="4" spans="2:10" x14ac:dyDescent="0.35">
      <c r="B4" t="s">
        <v>1</v>
      </c>
      <c r="D4" t="s">
        <v>8</v>
      </c>
      <c r="F4" t="s">
        <v>10</v>
      </c>
      <c r="H4">
        <v>0</v>
      </c>
      <c r="J4" t="s">
        <v>14</v>
      </c>
    </row>
    <row r="5" spans="2:10" x14ac:dyDescent="0.35">
      <c r="D5" t="s">
        <v>13</v>
      </c>
      <c r="F5" t="s">
        <v>11</v>
      </c>
      <c r="J5" t="s">
        <v>15</v>
      </c>
    </row>
    <row r="9" spans="2:10" x14ac:dyDescent="0.35">
      <c r="B9" t="s">
        <v>75</v>
      </c>
      <c r="D9" t="s">
        <v>78</v>
      </c>
      <c r="F9" t="s">
        <v>81</v>
      </c>
    </row>
    <row r="10" spans="2:10" x14ac:dyDescent="0.35">
      <c r="B10" t="s">
        <v>76</v>
      </c>
      <c r="D10" t="s">
        <v>79</v>
      </c>
      <c r="F10" t="s">
        <v>82</v>
      </c>
    </row>
    <row r="11" spans="2:10" x14ac:dyDescent="0.35">
      <c r="B11" t="s">
        <v>77</v>
      </c>
      <c r="D11" t="s">
        <v>80</v>
      </c>
      <c r="F11" t="s">
        <v>83</v>
      </c>
    </row>
    <row r="19" spans="6:7" x14ac:dyDescent="0.35">
      <c r="F19" t="s">
        <v>208</v>
      </c>
    </row>
    <row r="20" spans="6:7" x14ac:dyDescent="0.35">
      <c r="F20">
        <f>154-47</f>
        <v>107</v>
      </c>
      <c r="G20" t="s">
        <v>210</v>
      </c>
    </row>
    <row r="21" spans="6:7" x14ac:dyDescent="0.35">
      <c r="F21" t="s">
        <v>209</v>
      </c>
    </row>
    <row r="22" spans="6:7" x14ac:dyDescent="0.35">
      <c r="F22">
        <v>108</v>
      </c>
    </row>
  </sheetData>
  <dataConsolidate/>
  <pageMargins left="0.7" right="0.7" top="0.75" bottom="0.75" header="0.3" footer="0.3"/>
  <pageSetup orientation="portrait" verticalDpi="0" r:id="rId1"/>
  <headerFooter>
    <oddFooter>&amp;L_x000D_&amp;1#&amp;"Calibri"&amp;10&amp;K000000 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344E9996EEBB041809CA38A5A9BFF6E" ma:contentTypeVersion="15" ma:contentTypeDescription="Crear nuevo documento." ma:contentTypeScope="" ma:versionID="527149cc134e9e530fc80bef0e9dca65">
  <xsd:schema xmlns:xsd="http://www.w3.org/2001/XMLSchema" xmlns:xs="http://www.w3.org/2001/XMLSchema" xmlns:p="http://schemas.microsoft.com/office/2006/metadata/properties" xmlns:ns3="ce380e93-2341-41fc-b640-a4cf0e1347d8" xmlns:ns4="2afd664c-cc88-4cbe-8dd5-1d6ec1376cbf" targetNamespace="http://schemas.microsoft.com/office/2006/metadata/properties" ma:root="true" ma:fieldsID="c6799586198ef7075d34c2a22cf0c380" ns3:_="" ns4:_="">
    <xsd:import namespace="ce380e93-2341-41fc-b640-a4cf0e1347d8"/>
    <xsd:import namespace="2afd664c-cc88-4cbe-8dd5-1d6ec1376cb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380e93-2341-41fc-b640-a4cf0e1347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fd664c-cc88-4cbe-8dd5-1d6ec1376cb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e380e93-2341-41fc-b640-a4cf0e1347d8" xsi:nil="true"/>
  </documentManagement>
</p:properties>
</file>

<file path=customXml/itemProps1.xml><?xml version="1.0" encoding="utf-8"?>
<ds:datastoreItem xmlns:ds="http://schemas.openxmlformats.org/officeDocument/2006/customXml" ds:itemID="{EB82FDFD-6498-4589-A190-A713EDDA00BB}">
  <ds:schemaRefs>
    <ds:schemaRef ds:uri="http://schemas.microsoft.com/sharepoint/v3/contenttype/forms"/>
  </ds:schemaRefs>
</ds:datastoreItem>
</file>

<file path=customXml/itemProps2.xml><?xml version="1.0" encoding="utf-8"?>
<ds:datastoreItem xmlns:ds="http://schemas.openxmlformats.org/officeDocument/2006/customXml" ds:itemID="{ABD60925-6C94-477B-A03E-701C4038D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380e93-2341-41fc-b640-a4cf0e1347d8"/>
    <ds:schemaRef ds:uri="2afd664c-cc88-4cbe-8dd5-1d6ec1376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BA7E0B-8DEC-48B2-9826-F65BC73F21F2}">
  <ds:schemaRefs>
    <ds:schemaRef ds:uri="http://schemas.microsoft.com/office/2006/metadata/properties"/>
    <ds:schemaRef ds:uri="http://schemas.microsoft.com/office/infopath/2007/PartnerControls"/>
    <ds:schemaRef ds:uri="ce380e93-2341-41fc-b640-a4cf0e1347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PUBLICADO</vt:lpstr>
      <vt:lpstr>LISTA</vt:lpstr>
      <vt:lpstr>PUBLICADO!Área_de_impresión</vt:lpstr>
      <vt:lpstr>PUBLICADO!Títulos_a_imprimir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 Aleida Parra Suarez</dc:creator>
  <cp:lastModifiedBy>Juan Diego Toro Bautista</cp:lastModifiedBy>
  <cp:lastPrinted>2025-09-09T21:23:27Z</cp:lastPrinted>
  <dcterms:created xsi:type="dcterms:W3CDTF">2017-01-11T13:44:37Z</dcterms:created>
  <dcterms:modified xsi:type="dcterms:W3CDTF">2025-10-02T00:11:32Z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0x0101003344E9996EEBB041809CA38A5A9BFF6E</vt:lpwstr>
  </property>
  <property fmtid="{D5CDD505-2E9C-101B-9397-08002B2CF9AE}" pid="3" name="MSIP_Label_f8da2c01-e402-4fc9-beb9-bac87f3a3b75_Enabled">
    <vt:lpwstr>true</vt:lpwstr>
  </property>
  <property fmtid="{D5CDD505-2E9C-101B-9397-08002B2CF9AE}" pid="4" name="MSIP_Label_f8da2c01-e402-4fc9-beb9-bac87f3a3b75_SetDate">
    <vt:lpwstr>2025-05-28T23:29:42Z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1ae94b5a-5ff6-4e3f-9d9c-4ac2712f3b30</vt:lpwstr>
  </property>
  <property fmtid="{D5CDD505-2E9C-101B-9397-08002B2CF9AE}" pid="9" name="MSIP_Label_f8da2c01-e402-4fc9-beb9-bac87f3a3b75_ContentBits">
    <vt:lpwstr>2</vt:lpwstr>
  </property>
  <property fmtid="{D5CDD505-2E9C-101B-9397-08002B2CF9AE}" pid="10" name="MSIP_Label_f8da2c01-e402-4fc9-beb9-bac87f3a3b75_Tag">
    <vt:lpwstr>10, 0, 1, 1</vt:lpwstr>
  </property>
</Properties>
</file>